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in Ahmadi\Desktop\UPH_Price_Test\US\"/>
    </mc:Choice>
  </mc:AlternateContent>
  <xr:revisionPtr revIDLastSave="0" documentId="13_ncr:1_{E7B58668-C2F0-40F8-AB5F-965FC8C3B845}" xr6:coauthVersionLast="47" xr6:coauthVersionMax="47" xr10:uidLastSave="{00000000-0000-0000-0000-000000000000}"/>
  <bookViews>
    <workbookView xWindow="-108" yWindow="-108" windowWidth="23256" windowHeight="12576" firstSheet="1" activeTab="2" xr2:uid="{8EB7D888-CE57-47F1-8DA9-E71EAF29EAC6}"/>
  </bookViews>
  <sheets>
    <sheet name="01 cheat sheet" sheetId="18" state="hidden" r:id="rId1"/>
    <sheet name="CAD" sheetId="3" r:id="rId2"/>
    <sheet name="USD" sheetId="16" r:id="rId3"/>
    <sheet name="Sheet4" sheetId="19" state="hidden" r:id="rId4"/>
    <sheet name="Sheet1" sheetId="13" state="hidden" r:id="rId5"/>
    <sheet name="Sheet3" sheetId="15" state="hidden" r:id="rId6"/>
    <sheet name="Sheet2" sheetId="14" state="hidden" r:id="rId7"/>
  </sheets>
  <externalReferences>
    <externalReference r:id="rId8"/>
    <externalReference r:id="rId9"/>
    <externalReference r:id="rId10"/>
  </externalReferences>
  <definedNames>
    <definedName name="_______MPO242" localSheetId="0">#REF!</definedName>
    <definedName name="_______MPO242">#REF!</definedName>
    <definedName name="______MPO242" localSheetId="0">#REF!</definedName>
    <definedName name="______MPO242">#REF!</definedName>
    <definedName name="_____MPO241" localSheetId="0">#REF!</definedName>
    <definedName name="_____MPO241">#REF!</definedName>
    <definedName name="_____MPO242" localSheetId="0">[1]CDO!#REF!</definedName>
    <definedName name="_____MPO242">[1]CDO!#REF!</definedName>
    <definedName name="____MPO241" localSheetId="0">#REF!</definedName>
    <definedName name="____MPO241">#REF!</definedName>
    <definedName name="____MPO242" localSheetId="0">#REF!</definedName>
    <definedName name="____MPO242">#REF!</definedName>
    <definedName name="___MPO241" localSheetId="0">#REF!</definedName>
    <definedName name="___MPO241">#REF!</definedName>
    <definedName name="___MPO242">#REF!</definedName>
    <definedName name="__MPO241">#REF!</definedName>
    <definedName name="__MPO242">#REF!</definedName>
    <definedName name="_xlnm._FilterDatabase" localSheetId="1" hidden="1">CAD!$A$1:$BZ$1336</definedName>
    <definedName name="_xlnm._FilterDatabase" localSheetId="5" hidden="1">Sheet3!$A$1:$L$1871</definedName>
    <definedName name="_MPO241" localSheetId="0">#REF!</definedName>
    <definedName name="_MPO241">#REF!</definedName>
    <definedName name="_MPO242" localSheetId="0">#REF!</definedName>
    <definedName name="_MPO242">#REF!</definedName>
    <definedName name="_Order1" hidden="1">0</definedName>
    <definedName name="A67a1126" localSheetId="0">#REF!</definedName>
    <definedName name="A67a1126">#REF!</definedName>
    <definedName name="ah">#REF!</definedName>
    <definedName name="bg" localSheetId="0">#REF!</definedName>
    <definedName name="bg">#REF!</definedName>
    <definedName name="fb" localSheetId="0">#REF!</definedName>
    <definedName name="fb">#REF!</definedName>
    <definedName name="hp" localSheetId="0">#REF!</definedName>
    <definedName name="hp">#REF!</definedName>
    <definedName name="jg">#REF!</definedName>
    <definedName name="masterb" localSheetId="0">'[2]Master POP-Millwork'!$A$1:$C$310</definedName>
    <definedName name="masterb">'[3]Master POP-Millwork'!$A$1:$C$310</definedName>
    <definedName name="_xlnm.Print_Titles" localSheetId="1">CAD!#REF!</definedName>
    <definedName name="_xlnm.Print_Titles" localSheetId="2">USD!#REF!</definedName>
    <definedName name="usmaster" localSheetId="0">#REF!</definedName>
    <definedName name="usmaste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6" i="18" l="1"/>
  <c r="S36" i="18"/>
  <c r="R36" i="18"/>
  <c r="N36" i="18"/>
  <c r="H36" i="18"/>
  <c r="I36" i="18" s="1"/>
  <c r="D36" i="18"/>
  <c r="V35" i="18"/>
  <c r="S35" i="18"/>
  <c r="R35" i="18"/>
  <c r="N35" i="18"/>
  <c r="H35" i="18"/>
  <c r="I35" i="18" s="1"/>
  <c r="D35" i="18"/>
  <c r="R32" i="18"/>
  <c r="P32" i="18"/>
  <c r="L32" i="18"/>
  <c r="N32" i="18" s="1"/>
  <c r="S32" i="18" s="1"/>
  <c r="H32" i="18"/>
  <c r="I32" i="18" s="1"/>
  <c r="D32" i="18"/>
  <c r="P31" i="18"/>
  <c r="R31" i="18" s="1"/>
  <c r="L31" i="18"/>
  <c r="N31" i="18" s="1"/>
  <c r="H31" i="18"/>
  <c r="W31" i="18" s="1"/>
  <c r="D31" i="18"/>
  <c r="P30" i="18"/>
  <c r="R30" i="18" s="1"/>
  <c r="L30" i="18"/>
  <c r="N30" i="18" s="1"/>
  <c r="I30" i="18"/>
  <c r="H30" i="18"/>
  <c r="W30" i="18" s="1"/>
  <c r="D30" i="18"/>
  <c r="P28" i="18"/>
  <c r="R28" i="18" s="1"/>
  <c r="S28" i="18" s="1"/>
  <c r="N28" i="18"/>
  <c r="L28" i="18"/>
  <c r="H28" i="18"/>
  <c r="I28" i="18" s="1"/>
  <c r="D28" i="18"/>
  <c r="V28" i="18" s="1"/>
  <c r="V26" i="18"/>
  <c r="R26" i="18"/>
  <c r="W26" i="18" s="1"/>
  <c r="P26" i="18"/>
  <c r="N26" i="18"/>
  <c r="I26" i="18"/>
  <c r="H26" i="18"/>
  <c r="D26" i="18"/>
  <c r="W24" i="18"/>
  <c r="V24" i="18"/>
  <c r="S24" i="18"/>
  <c r="R24" i="18"/>
  <c r="N24" i="18"/>
  <c r="I24" i="18"/>
  <c r="H24" i="18"/>
  <c r="D24" i="18"/>
  <c r="V23" i="18"/>
  <c r="P23" i="18"/>
  <c r="R23" i="18" s="1"/>
  <c r="N23" i="18"/>
  <c r="H23" i="18"/>
  <c r="I23" i="18" s="1"/>
  <c r="D23" i="18"/>
  <c r="P21" i="18"/>
  <c r="R21" i="18" s="1"/>
  <c r="S21" i="18" s="1"/>
  <c r="L21" i="18"/>
  <c r="N21" i="18" s="1"/>
  <c r="H21" i="18"/>
  <c r="D21" i="18"/>
  <c r="V21" i="18" s="1"/>
  <c r="P20" i="18"/>
  <c r="R20" i="18" s="1"/>
  <c r="S20" i="18" s="1"/>
  <c r="N20" i="18"/>
  <c r="V20" i="18" s="1"/>
  <c r="H20" i="18"/>
  <c r="W20" i="18" s="1"/>
  <c r="D20" i="18"/>
  <c r="P19" i="18"/>
  <c r="R19" i="18" s="1"/>
  <c r="N19" i="18"/>
  <c r="V19" i="18" s="1"/>
  <c r="I19" i="18"/>
  <c r="H19" i="18"/>
  <c r="D19" i="18"/>
  <c r="P18" i="18"/>
  <c r="R18" i="18" s="1"/>
  <c r="N18" i="18"/>
  <c r="H18" i="18"/>
  <c r="I18" i="18" s="1"/>
  <c r="D18" i="18"/>
  <c r="V18" i="18" s="1"/>
  <c r="P16" i="18"/>
  <c r="R16" i="18" s="1"/>
  <c r="L16" i="18"/>
  <c r="N16" i="18" s="1"/>
  <c r="I16" i="18"/>
  <c r="H16" i="18"/>
  <c r="D16" i="18"/>
  <c r="V14" i="18"/>
  <c r="P14" i="18"/>
  <c r="R14" i="18" s="1"/>
  <c r="N14" i="18"/>
  <c r="H14" i="18"/>
  <c r="I14" i="18" s="1"/>
  <c r="D14" i="18"/>
  <c r="P12" i="18"/>
  <c r="R12" i="18" s="1"/>
  <c r="S12" i="18" s="1"/>
  <c r="L12" i="18"/>
  <c r="N12" i="18" s="1"/>
  <c r="H12" i="18"/>
  <c r="D12" i="18"/>
  <c r="V12" i="18" s="1"/>
  <c r="S11" i="18"/>
  <c r="R11" i="18"/>
  <c r="N11" i="18"/>
  <c r="H11" i="18"/>
  <c r="W11" i="18" s="1"/>
  <c r="D11" i="18"/>
  <c r="V11" i="18" s="1"/>
  <c r="S9" i="18"/>
  <c r="R9" i="18"/>
  <c r="N9" i="18"/>
  <c r="H9" i="18"/>
  <c r="W9" i="18" s="1"/>
  <c r="D9" i="18"/>
  <c r="V9" i="18" s="1"/>
  <c r="S8" i="18"/>
  <c r="R8" i="18"/>
  <c r="N8" i="18"/>
  <c r="H8" i="18"/>
  <c r="W8" i="18" s="1"/>
  <c r="D8" i="18"/>
  <c r="V8" i="18" s="1"/>
  <c r="P6" i="18"/>
  <c r="R6" i="18" s="1"/>
  <c r="S6" i="18" s="1"/>
  <c r="N6" i="18"/>
  <c r="V6" i="18" s="1"/>
  <c r="H6" i="18"/>
  <c r="W6" i="18" s="1"/>
  <c r="D6" i="18"/>
  <c r="R4" i="18"/>
  <c r="S4" i="18" s="1"/>
  <c r="N4" i="18"/>
  <c r="V4" i="18" s="1"/>
  <c r="H4" i="18"/>
  <c r="W4" i="18" s="1"/>
  <c r="D4" i="18"/>
  <c r="W12" i="18" l="1"/>
  <c r="V16" i="18"/>
  <c r="W18" i="18"/>
  <c r="S18" i="18"/>
  <c r="V32" i="18"/>
  <c r="W16" i="18"/>
  <c r="S23" i="18"/>
  <c r="W23" i="18"/>
  <c r="W19" i="18"/>
  <c r="S19" i="18"/>
  <c r="S14" i="18"/>
  <c r="W14" i="18"/>
  <c r="S30" i="18"/>
  <c r="W21" i="18"/>
  <c r="S16" i="18"/>
  <c r="V31" i="18"/>
  <c r="V30" i="18"/>
  <c r="S31" i="18"/>
  <c r="I6" i="18"/>
  <c r="S26" i="18"/>
  <c r="I8" i="18"/>
  <c r="I9" i="18"/>
  <c r="I11" i="18"/>
  <c r="I12" i="18"/>
  <c r="I21" i="18"/>
  <c r="I31" i="18"/>
  <c r="W32" i="18"/>
  <c r="W35" i="18"/>
  <c r="W36" i="18"/>
  <c r="I4" i="18"/>
  <c r="I20" i="18"/>
  <c r="W2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tc={24F02C41-9D72-4940-8F97-B1C104A46B79}</author>
  </authors>
  <commentList>
    <comment ref="A35" authorId="0" shapeId="0" xr:uid="{24F02C41-9D72-4940-8F97-B1C104A46B79}">
      <text>
        <t>[Threaded comment]
Your version of Excel allows you to read this threaded comment; however, any edits to it will get removed if the file is opened in a newer version of Excel. Learn more: https://go.microsoft.com/fwlink/?linkid=870924
Comment:
    Increase 11/12 by $50</t>
      </text>
    </comment>
  </commentList>
</comments>
</file>

<file path=xl/sharedStrings.xml><?xml version="1.0" encoding="utf-8"?>
<sst xmlns="http://schemas.openxmlformats.org/spreadsheetml/2006/main" count="19832" uniqueCount="2672">
  <si>
    <t>ITEM</t>
  </si>
  <si>
    <t>DESCRIPTION</t>
  </si>
  <si>
    <t>F</t>
  </si>
  <si>
    <t>I</t>
  </si>
  <si>
    <t>30159-SC</t>
  </si>
  <si>
    <t>30159-SS</t>
  </si>
  <si>
    <t>30159-DC</t>
  </si>
  <si>
    <t>30159-QC</t>
  </si>
  <si>
    <t>30159-15</t>
  </si>
  <si>
    <t>30159-16</t>
  </si>
  <si>
    <t>30159-17</t>
  </si>
  <si>
    <t>30159-18</t>
  </si>
  <si>
    <t>37159-SC</t>
  </si>
  <si>
    <t>37159-SS</t>
  </si>
  <si>
    <t>37159-DC</t>
  </si>
  <si>
    <t>37159-QC</t>
  </si>
  <si>
    <t>37159-15</t>
  </si>
  <si>
    <t>37159-16</t>
  </si>
  <si>
    <t>37159-17</t>
  </si>
  <si>
    <t>37159-18</t>
  </si>
  <si>
    <t>30160-SC</t>
  </si>
  <si>
    <t>30160-SS</t>
  </si>
  <si>
    <t>30160-DC</t>
  </si>
  <si>
    <t>30160-QC</t>
  </si>
  <si>
    <t>37160-SC</t>
  </si>
  <si>
    <t>37160-SS</t>
  </si>
  <si>
    <t>37160-DC</t>
  </si>
  <si>
    <t>37160-QC</t>
  </si>
  <si>
    <t>REVA</t>
  </si>
  <si>
    <t>FABRIC</t>
  </si>
  <si>
    <t>LEATHER</t>
  </si>
  <si>
    <t>SOLO</t>
  </si>
  <si>
    <t>SALEMA</t>
  </si>
  <si>
    <t>OSKAR</t>
  </si>
  <si>
    <t>EVE</t>
  </si>
  <si>
    <t>OMA</t>
  </si>
  <si>
    <t>REPLAY</t>
  </si>
  <si>
    <t>JOAN</t>
  </si>
  <si>
    <t>30042-01</t>
  </si>
  <si>
    <t>30042-02</t>
  </si>
  <si>
    <t>30042-03</t>
  </si>
  <si>
    <t>37042-01</t>
  </si>
  <si>
    <t>37042-02</t>
  </si>
  <si>
    <t>37042-03</t>
  </si>
  <si>
    <t>30129-01</t>
  </si>
  <si>
    <t>30129-02</t>
  </si>
  <si>
    <t>30129-03</t>
  </si>
  <si>
    <t>30129-07</t>
  </si>
  <si>
    <t>30129-08</t>
  </si>
  <si>
    <t>30129-10</t>
  </si>
  <si>
    <t>30129-15</t>
  </si>
  <si>
    <t>30129-16</t>
  </si>
  <si>
    <t>30129-21</t>
  </si>
  <si>
    <t>30129-39</t>
  </si>
  <si>
    <t>30129-40</t>
  </si>
  <si>
    <t>30129-86</t>
  </si>
  <si>
    <t>30129-87</t>
  </si>
  <si>
    <t>37129-01</t>
  </si>
  <si>
    <t>37129-02</t>
  </si>
  <si>
    <t>37129-03</t>
  </si>
  <si>
    <t>37129-07</t>
  </si>
  <si>
    <t>37129-08</t>
  </si>
  <si>
    <t>37129-10</t>
  </si>
  <si>
    <t>37129-15</t>
  </si>
  <si>
    <t>37129-16</t>
  </si>
  <si>
    <t>37129-21</t>
  </si>
  <si>
    <t>37129-39</t>
  </si>
  <si>
    <t>37129-40</t>
  </si>
  <si>
    <t>37129-86</t>
  </si>
  <si>
    <t>37129-87</t>
  </si>
  <si>
    <t>30132-01</t>
  </si>
  <si>
    <t>REMI SOFA</t>
  </si>
  <si>
    <t>30132-03</t>
  </si>
  <si>
    <t>REMI LOVESEAT</t>
  </si>
  <si>
    <t>30132-04</t>
  </si>
  <si>
    <t>REMI OTTOMAN</t>
  </si>
  <si>
    <t>30132-07</t>
  </si>
  <si>
    <t>REMI LHF LOVESEAT</t>
  </si>
  <si>
    <t>30132-08</t>
  </si>
  <si>
    <t>REMI RHF LOVESEAT</t>
  </si>
  <si>
    <t>30132-15</t>
  </si>
  <si>
    <t>REMI RHF CHAISE</t>
  </si>
  <si>
    <t>30132-16</t>
  </si>
  <si>
    <t>REMI LHF CHAISE</t>
  </si>
  <si>
    <t>30132-S3</t>
  </si>
  <si>
    <t>REMI EXTENDED SOFA</t>
  </si>
  <si>
    <t>30133-01</t>
  </si>
  <si>
    <t>30133-03</t>
  </si>
  <si>
    <t>30133-04</t>
  </si>
  <si>
    <t>30133-07</t>
  </si>
  <si>
    <t>30133-08</t>
  </si>
  <si>
    <t>30133-15</t>
  </si>
  <si>
    <t>30133-16</t>
  </si>
  <si>
    <t>30133-S3</t>
  </si>
  <si>
    <t>37132-01</t>
  </si>
  <si>
    <t>37132-02</t>
  </si>
  <si>
    <t>37132-03</t>
  </si>
  <si>
    <t>37132-04</t>
  </si>
  <si>
    <t>37132-07</t>
  </si>
  <si>
    <t>37132-08</t>
  </si>
  <si>
    <t>37132-15</t>
  </si>
  <si>
    <t>37132-16</t>
  </si>
  <si>
    <t>37132-s3</t>
  </si>
  <si>
    <t>37133-01</t>
  </si>
  <si>
    <t>37133-02</t>
  </si>
  <si>
    <t>37133-03</t>
  </si>
  <si>
    <t>37133-04</t>
  </si>
  <si>
    <t>37133-07</t>
  </si>
  <si>
    <t>37133-08</t>
  </si>
  <si>
    <t>37133-15</t>
  </si>
  <si>
    <t>37133-16</t>
  </si>
  <si>
    <t>37133-S3</t>
  </si>
  <si>
    <t>31116-01</t>
  </si>
  <si>
    <t>31116-03</t>
  </si>
  <si>
    <t>31116-04</t>
  </si>
  <si>
    <t>31116-07</t>
  </si>
  <si>
    <t>31116-08</t>
  </si>
  <si>
    <t>31116-14</t>
  </si>
  <si>
    <t>31116-15</t>
  </si>
  <si>
    <t>31116-16</t>
  </si>
  <si>
    <t>31116-35</t>
  </si>
  <si>
    <t>OSKAR  LHF BACKLESS CHAISE</t>
  </si>
  <si>
    <t>31116-36</t>
  </si>
  <si>
    <t>OSKAR  RHF BACKLESS CHAISE</t>
  </si>
  <si>
    <t>31116-39</t>
  </si>
  <si>
    <t>31116-40</t>
  </si>
  <si>
    <t>31116-64</t>
  </si>
  <si>
    <t>31116-74</t>
  </si>
  <si>
    <t>31116-82</t>
  </si>
  <si>
    <t>OSKAR LHF CORNER CHAISE</t>
  </si>
  <si>
    <t>31116-83</t>
  </si>
  <si>
    <t>OSKAR RHF CORNER CHAISE</t>
  </si>
  <si>
    <t>31116-84</t>
  </si>
  <si>
    <t>OSKAR LHF EXTND BKLES CHAISE</t>
  </si>
  <si>
    <t>31116-85</t>
  </si>
  <si>
    <t>OSKAR RHF EXTND BKLES CHAISE</t>
  </si>
  <si>
    <t>31116-86</t>
  </si>
  <si>
    <t>31116-87</t>
  </si>
  <si>
    <t>31116-93</t>
  </si>
  <si>
    <t>OSKAR MODULAR  SQ STORAGE OTTO</t>
  </si>
  <si>
    <t>31116-94</t>
  </si>
  <si>
    <t>OSKAR MODULAR REC STRG OTTO</t>
  </si>
  <si>
    <t>31116-S3</t>
  </si>
  <si>
    <t>37116-01</t>
  </si>
  <si>
    <t>37116-03</t>
  </si>
  <si>
    <t>37116-04</t>
  </si>
  <si>
    <t>37116-07</t>
  </si>
  <si>
    <t>37116-08</t>
  </si>
  <si>
    <t>37116-10</t>
  </si>
  <si>
    <t>37116-14</t>
  </si>
  <si>
    <t>37116-15</t>
  </si>
  <si>
    <t>37116-16</t>
  </si>
  <si>
    <t>37116-35</t>
  </si>
  <si>
    <t>37116-36</t>
  </si>
  <si>
    <t>37116-39</t>
  </si>
  <si>
    <t>37116-40</t>
  </si>
  <si>
    <t>37116-64</t>
  </si>
  <si>
    <t>37116-74</t>
  </si>
  <si>
    <t>37116-82</t>
  </si>
  <si>
    <t>37116-83</t>
  </si>
  <si>
    <t>37116-84</t>
  </si>
  <si>
    <t>37116-85</t>
  </si>
  <si>
    <t>37116-93</t>
  </si>
  <si>
    <t>37116-94</t>
  </si>
  <si>
    <t>37116-S3</t>
  </si>
  <si>
    <t>30136-01</t>
  </si>
  <si>
    <t>30136-03</t>
  </si>
  <si>
    <t>30136-07</t>
  </si>
  <si>
    <t>30136-08</t>
  </si>
  <si>
    <t>30136-14</t>
  </si>
  <si>
    <t>CELLO ARMLESS LOVESEAT</t>
  </si>
  <si>
    <t>30136-15</t>
  </si>
  <si>
    <t>30136-16</t>
  </si>
  <si>
    <t>30136-19</t>
  </si>
  <si>
    <t xml:space="preserve">CELLO LHF FULL-ARM CHAISE                           </t>
  </si>
  <si>
    <t>30136-20</t>
  </si>
  <si>
    <t xml:space="preserve">CELLO RHF FULL-ARM CHAISE                            </t>
  </si>
  <si>
    <t>30136-35</t>
  </si>
  <si>
    <t>CELLO LHF BACKLESS CHAISE</t>
  </si>
  <si>
    <t>30136-36</t>
  </si>
  <si>
    <t>CELLO RHF BACKLESS CHAISE</t>
  </si>
  <si>
    <t>37136-01</t>
  </si>
  <si>
    <t>37136-03</t>
  </si>
  <si>
    <t>37136-07</t>
  </si>
  <si>
    <t>37136-08</t>
  </si>
  <si>
    <t>37136-09</t>
  </si>
  <si>
    <t>37136-10</t>
  </si>
  <si>
    <t>37136-11</t>
  </si>
  <si>
    <t>37136-12</t>
  </si>
  <si>
    <t>37136-14</t>
  </si>
  <si>
    <t>37136-15</t>
  </si>
  <si>
    <t>37136-16</t>
  </si>
  <si>
    <t>37136-19</t>
  </si>
  <si>
    <t>37136-20</t>
  </si>
  <si>
    <t>37136-35</t>
  </si>
  <si>
    <t>37136-36</t>
  </si>
  <si>
    <t>37136-64</t>
  </si>
  <si>
    <t xml:space="preserve">CELLO MOD RECTANGULAR OTTO </t>
  </si>
  <si>
    <t>37136-74</t>
  </si>
  <si>
    <t>30137-01</t>
  </si>
  <si>
    <t>30137-03</t>
  </si>
  <si>
    <t>30137-07</t>
  </si>
  <si>
    <t>30137-08</t>
  </si>
  <si>
    <t>30137-14</t>
  </si>
  <si>
    <t>30137-15</t>
  </si>
  <si>
    <t>30137-16</t>
  </si>
  <si>
    <t>30137-19</t>
  </si>
  <si>
    <t>30137-20</t>
  </si>
  <si>
    <t>30137-35</t>
  </si>
  <si>
    <t>30137-36</t>
  </si>
  <si>
    <t>37137-01</t>
  </si>
  <si>
    <t>37137-03</t>
  </si>
  <si>
    <t>37137-07</t>
  </si>
  <si>
    <t>37137-08</t>
  </si>
  <si>
    <t>37137-09</t>
  </si>
  <si>
    <t>37137-10</t>
  </si>
  <si>
    <t>37137-11</t>
  </si>
  <si>
    <t>37137-12</t>
  </si>
  <si>
    <t>37137-14</t>
  </si>
  <si>
    <t>37137-15</t>
  </si>
  <si>
    <t>37137-16</t>
  </si>
  <si>
    <t>37137-19</t>
  </si>
  <si>
    <t>37137-20</t>
  </si>
  <si>
    <t>37137-35</t>
  </si>
  <si>
    <t>37137-36</t>
  </si>
  <si>
    <t>37137-64</t>
  </si>
  <si>
    <t>37137-74</t>
  </si>
  <si>
    <t>30192-01</t>
  </si>
  <si>
    <t>CELLO PLUSH 93" SOFA</t>
  </si>
  <si>
    <t>30192-03</t>
  </si>
  <si>
    <t>CELLO PLUSH 85" SOFA</t>
  </si>
  <si>
    <t>30192-07</t>
  </si>
  <si>
    <t>CELLO PLUSH LHF LOVESEAT</t>
  </si>
  <si>
    <t>30192-08</t>
  </si>
  <si>
    <t>CELLO PLUSH RHF LOVESEAT</t>
  </si>
  <si>
    <t>30192-14</t>
  </si>
  <si>
    <t>CELLO PLUSH ARMLESS LOVESEAT</t>
  </si>
  <si>
    <t>30192-15</t>
  </si>
  <si>
    <t>30192-16</t>
  </si>
  <si>
    <t>30192-19</t>
  </si>
  <si>
    <t xml:space="preserve">CELLO PLUSH LHF FULL-ARM CHAISE                           </t>
  </si>
  <si>
    <t>30192-20</t>
  </si>
  <si>
    <t xml:space="preserve">CELLO PLUSH RHF FULL-ARM CHAISE                            </t>
  </si>
  <si>
    <t>30192-35</t>
  </si>
  <si>
    <t>CELLO PLUSH LHF BACKLESS CHAISE</t>
  </si>
  <si>
    <t>30192-36</t>
  </si>
  <si>
    <t>CELLO PLUSH RHF BACKLESS CHAISE</t>
  </si>
  <si>
    <t>37192-01</t>
  </si>
  <si>
    <t>37192-03</t>
  </si>
  <si>
    <t>37192-07</t>
  </si>
  <si>
    <t>37192-08</t>
  </si>
  <si>
    <t>37192-09</t>
  </si>
  <si>
    <t>CELLO PLUSH CORNER</t>
  </si>
  <si>
    <t>37192-10</t>
  </si>
  <si>
    <t>CELLO PLUSH ARMLESS CHAIR</t>
  </si>
  <si>
    <t>37192-11</t>
  </si>
  <si>
    <t xml:space="preserve">CELLO PLUSH LHF CORNER SEAT                                </t>
  </si>
  <si>
    <t>37192-12</t>
  </si>
  <si>
    <t xml:space="preserve">CELLO PLUSH RHF CORNER SEAT                               </t>
  </si>
  <si>
    <t>37192-14</t>
  </si>
  <si>
    <t>37192-15</t>
  </si>
  <si>
    <t>37192-16</t>
  </si>
  <si>
    <t>37192-19</t>
  </si>
  <si>
    <t>37192-20</t>
  </si>
  <si>
    <t>37192-35</t>
  </si>
  <si>
    <t>37192-36</t>
  </si>
  <si>
    <t>37192-64</t>
  </si>
  <si>
    <t>37192-74</t>
  </si>
  <si>
    <t>30193-01</t>
  </si>
  <si>
    <t>30193-03</t>
  </si>
  <si>
    <t>30193-07</t>
  </si>
  <si>
    <t>30193-08</t>
  </si>
  <si>
    <t>30193-14</t>
  </si>
  <si>
    <t>30193-15</t>
  </si>
  <si>
    <t>30193-16</t>
  </si>
  <si>
    <t>30193-19</t>
  </si>
  <si>
    <t>30193-20</t>
  </si>
  <si>
    <t>30193-35</t>
  </si>
  <si>
    <t>30193-36</t>
  </si>
  <si>
    <t>37193-01</t>
  </si>
  <si>
    <t>37193-03</t>
  </si>
  <si>
    <t>37193-07</t>
  </si>
  <si>
    <t>37193-08</t>
  </si>
  <si>
    <t>37193-14</t>
  </si>
  <si>
    <t>37193-15</t>
  </si>
  <si>
    <t>37193-16</t>
  </si>
  <si>
    <t>37193-19</t>
  </si>
  <si>
    <t>37193-20</t>
  </si>
  <si>
    <t>37193-35</t>
  </si>
  <si>
    <t>37193-36</t>
  </si>
  <si>
    <t>37193-64</t>
  </si>
  <si>
    <t>37193-74</t>
  </si>
  <si>
    <t>30154-01</t>
  </si>
  <si>
    <t>PLATEAU SOFA</t>
  </si>
  <si>
    <t>30154-02</t>
  </si>
  <si>
    <t>30154-03</t>
  </si>
  <si>
    <t>PLATEAU LOVESEAT</t>
  </si>
  <si>
    <t>30154-s3</t>
  </si>
  <si>
    <t>PLATEAU EXTENDED SOFA</t>
  </si>
  <si>
    <t>30155-01</t>
  </si>
  <si>
    <t>30155-02</t>
  </si>
  <si>
    <t>30155-03</t>
  </si>
  <si>
    <t>30155-s3</t>
  </si>
  <si>
    <t>37154-01</t>
  </si>
  <si>
    <t>37154-02</t>
  </si>
  <si>
    <t>37154-03</t>
  </si>
  <si>
    <t>37154-s3</t>
  </si>
  <si>
    <t>37155-01</t>
  </si>
  <si>
    <t>37155-02</t>
  </si>
  <si>
    <t>37155-03</t>
  </si>
  <si>
    <t>37155-s3</t>
  </si>
  <si>
    <t>30095-01</t>
  </si>
  <si>
    <t>30095-03</t>
  </si>
  <si>
    <t>30095-04</t>
  </si>
  <si>
    <t>30095-07</t>
  </si>
  <si>
    <t>REVERIE LHF LOVESEAT</t>
  </si>
  <si>
    <t>30095-08</t>
  </si>
  <si>
    <t>REVERIE RHF LOVESEAT</t>
  </si>
  <si>
    <t>30095-15</t>
  </si>
  <si>
    <t>REVERIE RHF CHAISE</t>
  </si>
  <si>
    <t>30095-16</t>
  </si>
  <si>
    <t>REVERIE LHF CHAISE</t>
  </si>
  <si>
    <t>30095-17</t>
  </si>
  <si>
    <t>REVERIE RHF GRAND CHAISE</t>
  </si>
  <si>
    <t>30095-18</t>
  </si>
  <si>
    <t>REVERIE LHF GRANDE CHAISE</t>
  </si>
  <si>
    <t>30095-24</t>
  </si>
  <si>
    <t>30095-86</t>
  </si>
  <si>
    <t>REVERIE LHF SOFA</t>
  </si>
  <si>
    <t>30095-87</t>
  </si>
  <si>
    <t>REVERIE RHF SOFA</t>
  </si>
  <si>
    <t>30095-91</t>
  </si>
  <si>
    <t>30095-96</t>
  </si>
  <si>
    <t>REVERIE LHF APARTMENT SOFA</t>
  </si>
  <si>
    <t>30095-97</t>
  </si>
  <si>
    <t>REVERIE RHF APARTMENT SOFA</t>
  </si>
  <si>
    <t>30095-S3</t>
  </si>
  <si>
    <t>37095-01</t>
  </si>
  <si>
    <t>37095-02</t>
  </si>
  <si>
    <t>37095-03</t>
  </si>
  <si>
    <t>37095-07</t>
  </si>
  <si>
    <t>37095-08</t>
  </si>
  <si>
    <t>37095-15</t>
  </si>
  <si>
    <t>37095-16</t>
  </si>
  <si>
    <t>37095-17</t>
  </si>
  <si>
    <t>37095-18</t>
  </si>
  <si>
    <t>37095-86</t>
  </si>
  <si>
    <t>37095-87</t>
  </si>
  <si>
    <t>37095-91</t>
  </si>
  <si>
    <t>37095-96</t>
  </si>
  <si>
    <t>37095-97</t>
  </si>
  <si>
    <t>37095-S3</t>
  </si>
  <si>
    <t>30026-09</t>
  </si>
  <si>
    <t>30026-11</t>
  </si>
  <si>
    <t>30026-12</t>
  </si>
  <si>
    <t>30026-15</t>
  </si>
  <si>
    <t>30026-16</t>
  </si>
  <si>
    <t>37026-09</t>
  </si>
  <si>
    <t>37026-11</t>
  </si>
  <si>
    <t>37026-12</t>
  </si>
  <si>
    <t>37026-15</t>
  </si>
  <si>
    <t>37026-16</t>
  </si>
  <si>
    <t>30125-02</t>
  </si>
  <si>
    <t>37125-02</t>
  </si>
  <si>
    <t>30115-51</t>
  </si>
  <si>
    <t>30115-52</t>
  </si>
  <si>
    <t>37115-51</t>
  </si>
  <si>
    <t>37115-52</t>
  </si>
  <si>
    <t>31135-48</t>
  </si>
  <si>
    <t>31135-49</t>
  </si>
  <si>
    <t>31135-50</t>
  </si>
  <si>
    <t>31135-51</t>
  </si>
  <si>
    <t>31135-52</t>
  </si>
  <si>
    <t>31135-55</t>
  </si>
  <si>
    <t>31135-56</t>
  </si>
  <si>
    <t>31135-53</t>
  </si>
  <si>
    <t>36135-51</t>
  </si>
  <si>
    <t>36135-52</t>
  </si>
  <si>
    <t>36135-55</t>
  </si>
  <si>
    <t>36135-56</t>
  </si>
  <si>
    <t>36135-53</t>
  </si>
  <si>
    <t>30148-01</t>
  </si>
  <si>
    <t>REPLAY SOFA</t>
  </si>
  <si>
    <t>30148-03</t>
  </si>
  <si>
    <t xml:space="preserve">REPLAY LOVESEAT                                            </t>
  </si>
  <si>
    <t>30148-07</t>
  </si>
  <si>
    <t xml:space="preserve">REPLAY LHF LOVESEAT                                    </t>
  </si>
  <si>
    <t>30148-08</t>
  </si>
  <si>
    <t xml:space="preserve">REPLAY RHF LOVESEAT                                   </t>
  </si>
  <si>
    <t>30148-14</t>
  </si>
  <si>
    <t xml:space="preserve">REPLAY ARMLESS LOVESEAT                          </t>
  </si>
  <si>
    <t>30148-15</t>
  </si>
  <si>
    <t xml:space="preserve">REPLAY RHF CHAISE                                         </t>
  </si>
  <si>
    <t>30148-16</t>
  </si>
  <si>
    <t xml:space="preserve">REPLAY LHF CHAISE                                          </t>
  </si>
  <si>
    <t>30148-35</t>
  </si>
  <si>
    <t>REPLAY LHF BACKLESS CHAISE</t>
  </si>
  <si>
    <t>30148-36</t>
  </si>
  <si>
    <t>REPLAY RHF BACKLESS CHAISE</t>
  </si>
  <si>
    <t>30148-86</t>
  </si>
  <si>
    <t xml:space="preserve">REPLAY LHF EXTENDED SOFA                                             </t>
  </si>
  <si>
    <t>30148-87</t>
  </si>
  <si>
    <t xml:space="preserve">REPLAY RHF EXTENDED SOFA                                             </t>
  </si>
  <si>
    <t>30148-S3</t>
  </si>
  <si>
    <t>REPLAY EXTENDED SOFA</t>
  </si>
  <si>
    <t>37148-01</t>
  </si>
  <si>
    <t>37148-03</t>
  </si>
  <si>
    <t>37148-07</t>
  </si>
  <si>
    <t>37148-08</t>
  </si>
  <si>
    <t>37148-09</t>
  </si>
  <si>
    <t>37148-10</t>
  </si>
  <si>
    <t>37148-14</t>
  </si>
  <si>
    <t>37148-15</t>
  </si>
  <si>
    <t>37148-16</t>
  </si>
  <si>
    <t>37148-35</t>
  </si>
  <si>
    <t>37148-36</t>
  </si>
  <si>
    <t>37148-86</t>
  </si>
  <si>
    <t xml:space="preserve">REPLAY LHF SOFA                                             </t>
  </si>
  <si>
    <t>37148-87</t>
  </si>
  <si>
    <t xml:space="preserve">REPLAY RHF SOFA                                             </t>
  </si>
  <si>
    <t>37148-S3</t>
  </si>
  <si>
    <t>30147-01</t>
  </si>
  <si>
    <t>30147-02</t>
  </si>
  <si>
    <t>REPLAY CLUB CHAIR</t>
  </si>
  <si>
    <t>30147-03</t>
  </si>
  <si>
    <t>37147-01</t>
  </si>
  <si>
    <t>37147-02</t>
  </si>
  <si>
    <t>37147-03</t>
  </si>
  <si>
    <t>30156-01</t>
  </si>
  <si>
    <t>SKYE SOFA</t>
  </si>
  <si>
    <t>30156-02</t>
  </si>
  <si>
    <t>30156-03</t>
  </si>
  <si>
    <t>SKYE LOVESEAT</t>
  </si>
  <si>
    <t>30156-04</t>
  </si>
  <si>
    <t>30156-07</t>
  </si>
  <si>
    <t>SKYE LHF LOVESEAT</t>
  </si>
  <si>
    <t>30156-08</t>
  </si>
  <si>
    <t>SKYE RHF LOVESEAT</t>
  </si>
  <si>
    <t>30156-09</t>
  </si>
  <si>
    <t>30156-10</t>
  </si>
  <si>
    <t>30156-14</t>
  </si>
  <si>
    <t>SKYE ARMLESS LOVESEAT</t>
  </si>
  <si>
    <t>30156-15</t>
  </si>
  <si>
    <t>SKYE RHF CHAISE</t>
  </si>
  <si>
    <t>30156-16</t>
  </si>
  <si>
    <t>SKYE LHF CHAISE</t>
  </si>
  <si>
    <t>30156-39</t>
  </si>
  <si>
    <t>SKYE LHF SOFA SPLIT</t>
  </si>
  <si>
    <t>30156-40</t>
  </si>
  <si>
    <t>SKYE RHF SOFA SPLIT</t>
  </si>
  <si>
    <t>30156-64</t>
  </si>
  <si>
    <t>30156-82</t>
  </si>
  <si>
    <t>SKYE LHF CORNER CHAISE</t>
  </si>
  <si>
    <t>30156-83</t>
  </si>
  <si>
    <t>SKYE RHF CORNER CHAISE</t>
  </si>
  <si>
    <t>30156-86</t>
  </si>
  <si>
    <t>SKYE LHF SOFA</t>
  </si>
  <si>
    <t>30156-87</t>
  </si>
  <si>
    <t>SKYE RHF SOFA</t>
  </si>
  <si>
    <t>30157-01</t>
  </si>
  <si>
    <t>30157-02</t>
  </si>
  <si>
    <t>30157-03</t>
  </si>
  <si>
    <t>30157-04</t>
  </si>
  <si>
    <t>30157-07</t>
  </si>
  <si>
    <t>30157-08</t>
  </si>
  <si>
    <t>30157-09</t>
  </si>
  <si>
    <t>30157-10</t>
  </si>
  <si>
    <t>30157-14</t>
  </si>
  <si>
    <t>30157-15</t>
  </si>
  <si>
    <t>30157-16</t>
  </si>
  <si>
    <t>30157-39</t>
  </si>
  <si>
    <t>30157-40</t>
  </si>
  <si>
    <t>30157-64</t>
  </si>
  <si>
    <t>30157-82</t>
  </si>
  <si>
    <t>30157-83</t>
  </si>
  <si>
    <t>30157-86</t>
  </si>
  <si>
    <t>30157-87</t>
  </si>
  <si>
    <t>37156-01</t>
  </si>
  <si>
    <t>37156-02</t>
  </si>
  <si>
    <t>37156-03</t>
  </si>
  <si>
    <t>37156-04</t>
  </si>
  <si>
    <t>37156-07</t>
  </si>
  <si>
    <t>37156-08</t>
  </si>
  <si>
    <t>37156-09</t>
  </si>
  <si>
    <t>37156-10</t>
  </si>
  <si>
    <t>37156-14</t>
  </si>
  <si>
    <t>37156-15</t>
  </si>
  <si>
    <t>37156-16</t>
  </si>
  <si>
    <t>37156-39</t>
  </si>
  <si>
    <t>37156-40</t>
  </si>
  <si>
    <t>37156-64</t>
  </si>
  <si>
    <t>37156-82</t>
  </si>
  <si>
    <t>37156-83</t>
  </si>
  <si>
    <t>37156-86</t>
  </si>
  <si>
    <t>37156-87</t>
  </si>
  <si>
    <t>37157-01</t>
  </si>
  <si>
    <t>37157-02</t>
  </si>
  <si>
    <t>37157-03</t>
  </si>
  <si>
    <t>37157-04</t>
  </si>
  <si>
    <t>37157-07</t>
  </si>
  <si>
    <t>37157-08</t>
  </si>
  <si>
    <t>37157-09</t>
  </si>
  <si>
    <t>37157-10</t>
  </si>
  <si>
    <t>37157-14</t>
  </si>
  <si>
    <t>37157-15</t>
  </si>
  <si>
    <t>37157-16</t>
  </si>
  <si>
    <t>37157-39</t>
  </si>
  <si>
    <t>37157-40</t>
  </si>
  <si>
    <t>37157-64</t>
  </si>
  <si>
    <t>37157-82</t>
  </si>
  <si>
    <t>37157-83</t>
  </si>
  <si>
    <t>37157-86</t>
  </si>
  <si>
    <t>37157-87</t>
  </si>
  <si>
    <t>31162-51</t>
  </si>
  <si>
    <t>31162-52</t>
  </si>
  <si>
    <t>31162-55</t>
  </si>
  <si>
    <t>31162-56</t>
  </si>
  <si>
    <t>31162-53</t>
  </si>
  <si>
    <t>36162-51</t>
  </si>
  <si>
    <t>36162-52</t>
  </si>
  <si>
    <t>36162-55</t>
  </si>
  <si>
    <t>36162-56</t>
  </si>
  <si>
    <t>36162-53</t>
  </si>
  <si>
    <t>30195-01</t>
  </si>
  <si>
    <t>REVERIE LOW ARM SOFA</t>
  </si>
  <si>
    <t>30195-03</t>
  </si>
  <si>
    <t>REVERIE LOW ARM LOVESEAT</t>
  </si>
  <si>
    <t>30195-07</t>
  </si>
  <si>
    <t>REVERIE LOW ARM LHF LOVESEAT</t>
  </si>
  <si>
    <t>30195-08</t>
  </si>
  <si>
    <t>REVERIE LOW ARM RHF LOVESEAT</t>
  </si>
  <si>
    <t>30195-15</t>
  </si>
  <si>
    <t>REVERIE LOW ARM RHF CHAISE</t>
  </si>
  <si>
    <t>30195-16</t>
  </si>
  <si>
    <t>REVERIE LOW ARM LHF CHAISE</t>
  </si>
  <si>
    <t>30195-17</t>
  </si>
  <si>
    <t>REVERIE LOW ARM RHF GRANDE CHAISE</t>
  </si>
  <si>
    <t>30195-18</t>
  </si>
  <si>
    <t>REVERIE LOW ARM LHF GRANDE CHAISE</t>
  </si>
  <si>
    <t>30195-24</t>
  </si>
  <si>
    <t>30195-86</t>
  </si>
  <si>
    <t>REVERIE LOW ARM LHF SOFA</t>
  </si>
  <si>
    <t>30195-87</t>
  </si>
  <si>
    <t>REVERIE LOW ARM RHF SOFA</t>
  </si>
  <si>
    <t>30195-91</t>
  </si>
  <si>
    <t>REVERIE LOW ARM APARTMENT SOFA</t>
  </si>
  <si>
    <t>30195-96</t>
  </si>
  <si>
    <t>REVERIE LOW ARM LHF APARTMENT SOFA</t>
  </si>
  <si>
    <t>30195-97</t>
  </si>
  <si>
    <t>REVERIE LOW ARM RHF APARTMENT SOFA</t>
  </si>
  <si>
    <t>30195-S3</t>
  </si>
  <si>
    <t>REVERIE LOW ARM EXTENDED SOFA</t>
  </si>
  <si>
    <t>37195-01</t>
  </si>
  <si>
    <t>37195-02</t>
  </si>
  <si>
    <t>37195-03</t>
  </si>
  <si>
    <t>37195-07</t>
  </si>
  <si>
    <t>37195-08</t>
  </si>
  <si>
    <t>37195-15</t>
  </si>
  <si>
    <t>37195-16</t>
  </si>
  <si>
    <t>37195-17</t>
  </si>
  <si>
    <t>37195-18</t>
  </si>
  <si>
    <t>37195-86</t>
  </si>
  <si>
    <t>37195-87</t>
  </si>
  <si>
    <t>37195-91</t>
  </si>
  <si>
    <t>37195-96</t>
  </si>
  <si>
    <t>37195-97</t>
  </si>
  <si>
    <t>37195-S3</t>
  </si>
  <si>
    <t>MORTEN</t>
  </si>
  <si>
    <t>30151-01</t>
  </si>
  <si>
    <t>OMA SOFA</t>
  </si>
  <si>
    <t>30151-03</t>
  </si>
  <si>
    <t>OMA LOVESEAT</t>
  </si>
  <si>
    <t>30151-07</t>
  </si>
  <si>
    <t>OMA LHF LOVESEAT</t>
  </si>
  <si>
    <t>30151-08</t>
  </si>
  <si>
    <t>OMA RHF LOVESEAT</t>
  </si>
  <si>
    <t>30151-10</t>
  </si>
  <si>
    <t>30151-14</t>
  </si>
  <si>
    <t>OMA ARMLESS LOVESEAT</t>
  </si>
  <si>
    <t>30151-15</t>
  </si>
  <si>
    <t>OMA RHF CHAISE</t>
  </si>
  <si>
    <t>30151-16</t>
  </si>
  <si>
    <t>OMA LHF CHAISE</t>
  </si>
  <si>
    <t>30151-35</t>
  </si>
  <si>
    <t>OMA LHF BACKLESS CHAISE</t>
  </si>
  <si>
    <t>30151-36</t>
  </si>
  <si>
    <t>OMA RHF BACKLESS CHAISE</t>
  </si>
  <si>
    <t>30151-37</t>
  </si>
  <si>
    <t>OMA LHF CORNER LOVESEAT</t>
  </si>
  <si>
    <t>30151-38</t>
  </si>
  <si>
    <t>OMA RHF CORNER LOVESEAT</t>
  </si>
  <si>
    <t>30151-39</t>
  </si>
  <si>
    <t>OMA LHF SOFA SPLIT</t>
  </si>
  <si>
    <t>30151-40</t>
  </si>
  <si>
    <t>OMA RHF SOFA SPLIT</t>
  </si>
  <si>
    <t>30151-86</t>
  </si>
  <si>
    <t>OMA LHF SOFA</t>
  </si>
  <si>
    <t>30151-87</t>
  </si>
  <si>
    <t>OMA RHF SOFA</t>
  </si>
  <si>
    <t>30151-S3</t>
  </si>
  <si>
    <t>OMA EXTENDED SOFA</t>
  </si>
  <si>
    <t>37151-01</t>
  </si>
  <si>
    <t>37151-03</t>
  </si>
  <si>
    <t>37151-07</t>
  </si>
  <si>
    <t>37151-08</t>
  </si>
  <si>
    <t>37151-09</t>
  </si>
  <si>
    <t>37151-10</t>
  </si>
  <si>
    <t>37151-14</t>
  </si>
  <si>
    <t>37151-15</t>
  </si>
  <si>
    <t>37151-16</t>
  </si>
  <si>
    <t>37151-35</t>
  </si>
  <si>
    <t>37151-36</t>
  </si>
  <si>
    <t>37151-37</t>
  </si>
  <si>
    <t>37151-38</t>
  </si>
  <si>
    <t>37151-39</t>
  </si>
  <si>
    <t>37151-40</t>
  </si>
  <si>
    <t>37151-86</t>
  </si>
  <si>
    <t>37151-87</t>
  </si>
  <si>
    <t>37151-S3</t>
  </si>
  <si>
    <t>36199-48</t>
  </si>
  <si>
    <t>36199-49</t>
  </si>
  <si>
    <t>36199-50</t>
  </si>
  <si>
    <t>30136-06</t>
  </si>
  <si>
    <t>CELLO AA WS ARMLESS CHAISE</t>
  </si>
  <si>
    <t>37136-06</t>
  </si>
  <si>
    <t>30137-06</t>
  </si>
  <si>
    <t>CELLO SA WS ARMLESS CHAISE</t>
  </si>
  <si>
    <t>37137-06</t>
  </si>
  <si>
    <t>30192-06</t>
  </si>
  <si>
    <t>CELLO PL SA WS ARMLESS CHAISE</t>
  </si>
  <si>
    <t>37192-06</t>
  </si>
  <si>
    <t>30193-06</t>
  </si>
  <si>
    <t>CELLO PL AA WS ARMLESS CHAISE</t>
  </si>
  <si>
    <t>37193-06</t>
  </si>
  <si>
    <t>37136-71</t>
  </si>
  <si>
    <t>37137-71</t>
  </si>
  <si>
    <t>37192-71</t>
  </si>
  <si>
    <t>CELLO PL SA WS ARMLSS SWVL CHR</t>
  </si>
  <si>
    <t>37193-71</t>
  </si>
  <si>
    <t>CELLO PL AA WS ARMLSS SWVL CHR</t>
  </si>
  <si>
    <t>30236-03</t>
  </si>
  <si>
    <t>CELLO AA NS 79 IN LOVESEAT</t>
  </si>
  <si>
    <t>37236-03</t>
  </si>
  <si>
    <t>30237-03</t>
  </si>
  <si>
    <t>CELLO SA NS 77 IN LOVESEAT</t>
  </si>
  <si>
    <t>37237-03</t>
  </si>
  <si>
    <t>30292-03</t>
  </si>
  <si>
    <t>CELLO PL SA NS 77 IN LOVESEAT</t>
  </si>
  <si>
    <t>37292-03</t>
  </si>
  <si>
    <t>30293-03</t>
  </si>
  <si>
    <t>CELLO PL AA NS 79 IN LOVESEAT</t>
  </si>
  <si>
    <t>37293-03</t>
  </si>
  <si>
    <t>30236-S3</t>
  </si>
  <si>
    <t>CELLO AA NS 110 IN EXT SOFA</t>
  </si>
  <si>
    <t>37236-S3</t>
  </si>
  <si>
    <t>30237-S3</t>
  </si>
  <si>
    <t>CELLO SA NS 108 IN EXT SOFA</t>
  </si>
  <si>
    <t>37237-S3</t>
  </si>
  <si>
    <t>30292-S3</t>
  </si>
  <si>
    <t>CELLO PL SA NS 108 IN EXT SOFA</t>
  </si>
  <si>
    <t>37292-S3</t>
  </si>
  <si>
    <t>30293-S3</t>
  </si>
  <si>
    <t>CELLO PL AA NS 110 IN EXT SOFA</t>
  </si>
  <si>
    <t>37293-S3</t>
  </si>
  <si>
    <t>REVERIE</t>
  </si>
  <si>
    <t>CHIARA</t>
  </si>
  <si>
    <t>WINSTON</t>
  </si>
  <si>
    <t>UPCHARGE</t>
  </si>
  <si>
    <t>30177-PL</t>
  </si>
  <si>
    <t>30176-PL</t>
  </si>
  <si>
    <t>30178-PL</t>
  </si>
  <si>
    <t>PLANK</t>
  </si>
  <si>
    <t>30042-94</t>
  </si>
  <si>
    <t>37042-94</t>
  </si>
  <si>
    <t>30024-01</t>
  </si>
  <si>
    <t>30024-02</t>
  </si>
  <si>
    <t>30024-03</t>
  </si>
  <si>
    <t>30024-07</t>
  </si>
  <si>
    <t>30024-08</t>
  </si>
  <si>
    <t>30024-10</t>
  </si>
  <si>
    <t>30024-14</t>
  </si>
  <si>
    <t>30024-15</t>
  </si>
  <si>
    <t>30024-16</t>
  </si>
  <si>
    <t>30024-21</t>
  </si>
  <si>
    <t>30024-30</t>
  </si>
  <si>
    <t>30024-86</t>
  </si>
  <si>
    <t>30024-87</t>
  </si>
  <si>
    <t>30024-91</t>
  </si>
  <si>
    <t>30024-93</t>
  </si>
  <si>
    <t>30024-94</t>
  </si>
  <si>
    <t>37024-01</t>
  </si>
  <si>
    <t>37024-02</t>
  </si>
  <si>
    <t>37024-03</t>
  </si>
  <si>
    <t>37024-07</t>
  </si>
  <si>
    <t>37024-08</t>
  </si>
  <si>
    <t>37024-10</t>
  </si>
  <si>
    <t>37024-14</t>
  </si>
  <si>
    <t>37024-15</t>
  </si>
  <si>
    <t>37024-16</t>
  </si>
  <si>
    <t>37024-21</t>
  </si>
  <si>
    <t>37024-30</t>
  </si>
  <si>
    <t>37024-86</t>
  </si>
  <si>
    <t>37024-87</t>
  </si>
  <si>
    <t>37024-91</t>
  </si>
  <si>
    <t>37024-93</t>
  </si>
  <si>
    <t>37024-94</t>
  </si>
  <si>
    <t>30132-02</t>
  </si>
  <si>
    <t>80132-02</t>
  </si>
  <si>
    <t>30133-02</t>
  </si>
  <si>
    <t>87132-02</t>
  </si>
  <si>
    <t>31116-02</t>
  </si>
  <si>
    <t>31116-09</t>
  </si>
  <si>
    <t>31116-10</t>
  </si>
  <si>
    <t>31116-H2</t>
  </si>
  <si>
    <t>31116-H3</t>
  </si>
  <si>
    <t>81116-01</t>
  </si>
  <si>
    <t>81116-02</t>
  </si>
  <si>
    <t>81116-03</t>
  </si>
  <si>
    <t>81116-04</t>
  </si>
  <si>
    <t>81116-07</t>
  </si>
  <si>
    <t>81116-08</t>
  </si>
  <si>
    <t>81116-09</t>
  </si>
  <si>
    <t>81116-10</t>
  </si>
  <si>
    <t>81116-14</t>
  </si>
  <si>
    <t>81116-15</t>
  </si>
  <si>
    <t>81116-16</t>
  </si>
  <si>
    <t>81116-35</t>
  </si>
  <si>
    <t>81116-36</t>
  </si>
  <si>
    <t>81116-39</t>
  </si>
  <si>
    <t>81116-40</t>
  </si>
  <si>
    <t>81116-64</t>
  </si>
  <si>
    <t>81116-74</t>
  </si>
  <si>
    <t>81116-82</t>
  </si>
  <si>
    <t>81116-83</t>
  </si>
  <si>
    <t>81116-84</t>
  </si>
  <si>
    <t>81116-85</t>
  </si>
  <si>
    <t>81116-86</t>
  </si>
  <si>
    <t>81116-87</t>
  </si>
  <si>
    <t>81116-93</t>
  </si>
  <si>
    <t>81116-94</t>
  </si>
  <si>
    <t>81116-S3</t>
  </si>
  <si>
    <t>34116-01</t>
  </si>
  <si>
    <t>34116-02</t>
  </si>
  <si>
    <t>34116-03</t>
  </si>
  <si>
    <t>34116-04</t>
  </si>
  <si>
    <t>34116-07</t>
  </si>
  <si>
    <t>34116-08</t>
  </si>
  <si>
    <t>34116-09</t>
  </si>
  <si>
    <t>34116-10</t>
  </si>
  <si>
    <t>34116-14</t>
  </si>
  <si>
    <t>34116-15</t>
  </si>
  <si>
    <t>34116-16</t>
  </si>
  <si>
    <t>34116-35</t>
  </si>
  <si>
    <t>34116-36</t>
  </si>
  <si>
    <t>34116-64</t>
  </si>
  <si>
    <t>34116-74</t>
  </si>
  <si>
    <t>34116-82</t>
  </si>
  <si>
    <t>34116-83</t>
  </si>
  <si>
    <t>34116-84</t>
  </si>
  <si>
    <t>34116-85</t>
  </si>
  <si>
    <t>34116-86</t>
  </si>
  <si>
    <t>34116-87</t>
  </si>
  <si>
    <t>34116-S3</t>
  </si>
  <si>
    <t>34116-H2</t>
  </si>
  <si>
    <t>34116-H3</t>
  </si>
  <si>
    <t>37116-02</t>
  </si>
  <si>
    <t>37116-09</t>
  </si>
  <si>
    <t>37116-86</t>
  </si>
  <si>
    <t>37116-87</t>
  </si>
  <si>
    <t>37116-H2</t>
  </si>
  <si>
    <t>37116-H3</t>
  </si>
  <si>
    <t>30136-09</t>
  </si>
  <si>
    <t>30136-10</t>
  </si>
  <si>
    <t>30136-11</t>
  </si>
  <si>
    <t>30136-12</t>
  </si>
  <si>
    <t>30136-41</t>
  </si>
  <si>
    <t>30136-64</t>
  </si>
  <si>
    <t>30136-74</t>
  </si>
  <si>
    <t>37136-41</t>
  </si>
  <si>
    <t>30137-09</t>
  </si>
  <si>
    <t>30137-10</t>
  </si>
  <si>
    <t>30137-11</t>
  </si>
  <si>
    <t>30137-12</t>
  </si>
  <si>
    <t>30137-41</t>
  </si>
  <si>
    <t>30137-64</t>
  </si>
  <si>
    <t>30137-74</t>
  </si>
  <si>
    <t>37137-41</t>
  </si>
  <si>
    <t>30192-09</t>
  </si>
  <si>
    <t>30192-10</t>
  </si>
  <si>
    <t>30192-11</t>
  </si>
  <si>
    <t>30192-12</t>
  </si>
  <si>
    <t>30192-41</t>
  </si>
  <si>
    <t>30192-64</t>
  </si>
  <si>
    <t>30192-74</t>
  </si>
  <si>
    <t>37192-41</t>
  </si>
  <si>
    <t>30193-09</t>
  </si>
  <si>
    <t>30193-10</t>
  </si>
  <si>
    <t>30193-11</t>
  </si>
  <si>
    <t>30193-12</t>
  </si>
  <si>
    <t>30193-41</t>
  </si>
  <si>
    <t>30193-64</t>
  </si>
  <si>
    <t>30193-74</t>
  </si>
  <si>
    <t>37193-09</t>
  </si>
  <si>
    <t>37193-10</t>
  </si>
  <si>
    <t>37193-11</t>
  </si>
  <si>
    <t>37193-12</t>
  </si>
  <si>
    <t>37193-41</t>
  </si>
  <si>
    <t>80154-01</t>
  </si>
  <si>
    <t>30154-95</t>
  </si>
  <si>
    <t>30154-04</t>
  </si>
  <si>
    <t>30155-95</t>
  </si>
  <si>
    <t>30155-04</t>
  </si>
  <si>
    <t>80155-01</t>
  </si>
  <si>
    <t>80155-02</t>
  </si>
  <si>
    <t>80155-95</t>
  </si>
  <si>
    <t>80155-03</t>
  </si>
  <si>
    <t>80155-s3</t>
  </si>
  <si>
    <t>80155-04</t>
  </si>
  <si>
    <t>87154-01</t>
  </si>
  <si>
    <t>37154-95</t>
  </si>
  <si>
    <t>37154-04</t>
  </si>
  <si>
    <t>37155-95</t>
  </si>
  <si>
    <t>37155-04</t>
  </si>
  <si>
    <t>87155-01</t>
  </si>
  <si>
    <t>87155-02</t>
  </si>
  <si>
    <t>87155-95</t>
  </si>
  <si>
    <t>87155-03</t>
  </si>
  <si>
    <t>87155-s3</t>
  </si>
  <si>
    <t>87155-04</t>
  </si>
  <si>
    <t>30095-02</t>
  </si>
  <si>
    <t>80095-01</t>
  </si>
  <si>
    <t>80095-02</t>
  </si>
  <si>
    <t>80095-03</t>
  </si>
  <si>
    <t>80095-04</t>
  </si>
  <si>
    <t>80095-24</t>
  </si>
  <si>
    <t>80095-91</t>
  </si>
  <si>
    <t>80095-S3</t>
  </si>
  <si>
    <t>37095-04</t>
  </si>
  <si>
    <t>37095-24</t>
  </si>
  <si>
    <t>87095-01</t>
  </si>
  <si>
    <t>87095-02</t>
  </si>
  <si>
    <t>87095-03</t>
  </si>
  <si>
    <t>87095-04</t>
  </si>
  <si>
    <t>87095-24</t>
  </si>
  <si>
    <t>87095-91</t>
  </si>
  <si>
    <t>87095-S3</t>
  </si>
  <si>
    <t>31127-01</t>
  </si>
  <si>
    <t>31127-02</t>
  </si>
  <si>
    <t>31127-03</t>
  </si>
  <si>
    <t>31127-04</t>
  </si>
  <si>
    <t>31127-07</t>
  </si>
  <si>
    <t>31127-08</t>
  </si>
  <si>
    <t>31127-15</t>
  </si>
  <si>
    <t>31127-16</t>
  </si>
  <si>
    <t>31127-39</t>
  </si>
  <si>
    <t>31127-40</t>
  </si>
  <si>
    <t>31127-54</t>
  </si>
  <si>
    <t>31127-65</t>
  </si>
  <si>
    <t>31127-86</t>
  </si>
  <si>
    <t>31127-87</t>
  </si>
  <si>
    <t>31127-H1</t>
  </si>
  <si>
    <t>31127-H2</t>
  </si>
  <si>
    <t>81127-01</t>
  </si>
  <si>
    <t>81127-02</t>
  </si>
  <si>
    <t>34127-01</t>
  </si>
  <si>
    <t>34127-02</t>
  </si>
  <si>
    <t>34127-03</t>
  </si>
  <si>
    <t>34127-04</t>
  </si>
  <si>
    <t>34127-07</t>
  </si>
  <si>
    <t>34127-08</t>
  </si>
  <si>
    <t>34127-15</t>
  </si>
  <si>
    <t>34127-16</t>
  </si>
  <si>
    <t>34127-39</t>
  </si>
  <si>
    <t>34127-40</t>
  </si>
  <si>
    <t>34127-54</t>
  </si>
  <si>
    <t>34127-65</t>
  </si>
  <si>
    <t>34127-86</t>
  </si>
  <si>
    <t>34127-87</t>
  </si>
  <si>
    <t>34127-H1</t>
  </si>
  <si>
    <t>34127-H2</t>
  </si>
  <si>
    <t>37127-01</t>
  </si>
  <si>
    <t>37127-02</t>
  </si>
  <si>
    <t>37127-03</t>
  </si>
  <si>
    <t>37127-04</t>
  </si>
  <si>
    <t>37127-07</t>
  </si>
  <si>
    <t>37127-08</t>
  </si>
  <si>
    <t>37127-15</t>
  </si>
  <si>
    <t>37127-16</t>
  </si>
  <si>
    <t>37127-39</t>
  </si>
  <si>
    <t>37127-40</t>
  </si>
  <si>
    <t>37127-54</t>
  </si>
  <si>
    <t>37127-65</t>
  </si>
  <si>
    <t>37127-86</t>
  </si>
  <si>
    <t>37127-87</t>
  </si>
  <si>
    <t>37127-H1</t>
  </si>
  <si>
    <t>37127-H2</t>
  </si>
  <si>
    <t>87127-01</t>
  </si>
  <si>
    <t>87127-02</t>
  </si>
  <si>
    <t>34128-01</t>
  </si>
  <si>
    <t>34128-03</t>
  </si>
  <si>
    <t>34128-07</t>
  </si>
  <si>
    <t>34128-08</t>
  </si>
  <si>
    <t>34128-14</t>
  </si>
  <si>
    <t>34128-15</t>
  </si>
  <si>
    <t>34128-16</t>
  </si>
  <si>
    <t>34128-35</t>
  </si>
  <si>
    <t>34128-36</t>
  </si>
  <si>
    <t>34128-37</t>
  </si>
  <si>
    <t>34128-38</t>
  </si>
  <si>
    <t>34128-39</t>
  </si>
  <si>
    <t>34128-40</t>
  </si>
  <si>
    <t>34128-64</t>
  </si>
  <si>
    <t>34128-74</t>
  </si>
  <si>
    <t>34128-86</t>
  </si>
  <si>
    <t>34128-87</t>
  </si>
  <si>
    <t>34128-S3</t>
  </si>
  <si>
    <t>34128-H2</t>
  </si>
  <si>
    <t>34128-H3</t>
  </si>
  <si>
    <t>31128-01</t>
  </si>
  <si>
    <t>31128-03</t>
  </si>
  <si>
    <t>31128-07</t>
  </si>
  <si>
    <t>31128-08</t>
  </si>
  <si>
    <t>31128-14</t>
  </si>
  <si>
    <t>31128-15</t>
  </si>
  <si>
    <t>31128-16</t>
  </si>
  <si>
    <t>31128-35</t>
  </si>
  <si>
    <t>31128-36</t>
  </si>
  <si>
    <t>31128-37</t>
  </si>
  <si>
    <t>31128-38</t>
  </si>
  <si>
    <t>31128-39</t>
  </si>
  <si>
    <t>31128-40</t>
  </si>
  <si>
    <t>31128-64</t>
  </si>
  <si>
    <t>31128-74</t>
  </si>
  <si>
    <t>31128-86</t>
  </si>
  <si>
    <t>31128-87</t>
  </si>
  <si>
    <t>31128-S3</t>
  </si>
  <si>
    <t>31128-H2</t>
  </si>
  <si>
    <t>31128-H3</t>
  </si>
  <si>
    <t>37128-01</t>
  </si>
  <si>
    <t>37128-03</t>
  </si>
  <si>
    <t>37128-07</t>
  </si>
  <si>
    <t>37128-08</t>
  </si>
  <si>
    <t>37128-14</t>
  </si>
  <si>
    <t>37128-15</t>
  </si>
  <si>
    <t>37128-16</t>
  </si>
  <si>
    <t>37128-35</t>
  </si>
  <si>
    <t>37128-36</t>
  </si>
  <si>
    <t>37128-37</t>
  </si>
  <si>
    <t>37128-38</t>
  </si>
  <si>
    <t>37128-39</t>
  </si>
  <si>
    <t>37128-40</t>
  </si>
  <si>
    <t>37128-64</t>
  </si>
  <si>
    <t>37128-74</t>
  </si>
  <si>
    <t>37128-86</t>
  </si>
  <si>
    <t>37128-87</t>
  </si>
  <si>
    <t>37128-S3</t>
  </si>
  <si>
    <t>37128-H2</t>
  </si>
  <si>
    <t>37128-H3</t>
  </si>
  <si>
    <t>30026-04</t>
  </si>
  <si>
    <t>30026-10</t>
  </si>
  <si>
    <t>37026-04</t>
  </si>
  <si>
    <t>37026-10</t>
  </si>
  <si>
    <t>80145-02</t>
  </si>
  <si>
    <t>87145-02</t>
  </si>
  <si>
    <t>30073-02</t>
  </si>
  <si>
    <t>30073-04</t>
  </si>
  <si>
    <t>30073-71</t>
  </si>
  <si>
    <t>37073-02</t>
  </si>
  <si>
    <t>37073-04</t>
  </si>
  <si>
    <t>37073-71</t>
  </si>
  <si>
    <t>30107-98</t>
  </si>
  <si>
    <t>30000-04</t>
  </si>
  <si>
    <t>37000-04</t>
  </si>
  <si>
    <t>30119-71</t>
  </si>
  <si>
    <t>37119-71</t>
  </si>
  <si>
    <t>80119-71</t>
  </si>
  <si>
    <t>87119-71</t>
  </si>
  <si>
    <t>30106-00</t>
  </si>
  <si>
    <t>30106-25</t>
  </si>
  <si>
    <t>30003-00</t>
  </si>
  <si>
    <t>30800-00</t>
  </si>
  <si>
    <t>30815-00</t>
  </si>
  <si>
    <t>30816-00</t>
  </si>
  <si>
    <t>30812-00</t>
  </si>
  <si>
    <t>30813-00</t>
  </si>
  <si>
    <t>30814-00</t>
  </si>
  <si>
    <t>37814-00</t>
  </si>
  <si>
    <t>30304-47</t>
  </si>
  <si>
    <t>30304-48</t>
  </si>
  <si>
    <t>30304-49</t>
  </si>
  <si>
    <t>30304-50</t>
  </si>
  <si>
    <t>30304-51</t>
  </si>
  <si>
    <t>30304-52</t>
  </si>
  <si>
    <t>32304-47</t>
  </si>
  <si>
    <t>32304-48</t>
  </si>
  <si>
    <t>32304-49</t>
  </si>
  <si>
    <t>32304-50</t>
  </si>
  <si>
    <t>32304-51</t>
  </si>
  <si>
    <t>32304-52</t>
  </si>
  <si>
    <t>30115-48</t>
  </si>
  <si>
    <t>30115-49</t>
  </si>
  <si>
    <t>30115-50</t>
  </si>
  <si>
    <t>30115-58</t>
  </si>
  <si>
    <t>30115-59</t>
  </si>
  <si>
    <t>30115-60</t>
  </si>
  <si>
    <t>37115-48</t>
  </si>
  <si>
    <t>37115-49</t>
  </si>
  <si>
    <t>37115-50</t>
  </si>
  <si>
    <t>37115-58</t>
  </si>
  <si>
    <t>37115-59</t>
  </si>
  <si>
    <t>37115-60</t>
  </si>
  <si>
    <t>36135-48</t>
  </si>
  <si>
    <t>36135-49</t>
  </si>
  <si>
    <t>36135-50</t>
  </si>
  <si>
    <t>34135-48</t>
  </si>
  <si>
    <t>34135-49</t>
  </si>
  <si>
    <t>34135-50</t>
  </si>
  <si>
    <t>35135-48</t>
  </si>
  <si>
    <t>35135-49</t>
  </si>
  <si>
    <t>35135-50</t>
  </si>
  <si>
    <t>30142-04</t>
  </si>
  <si>
    <t>37142-04</t>
  </si>
  <si>
    <t>80142-04</t>
  </si>
  <si>
    <t>87142-04</t>
  </si>
  <si>
    <t>30144-04</t>
  </si>
  <si>
    <t>37144-04</t>
  </si>
  <si>
    <t>30148-09</t>
  </si>
  <si>
    <t>30148-10</t>
  </si>
  <si>
    <t>30148-64</t>
  </si>
  <si>
    <t>30148-74</t>
  </si>
  <si>
    <t>30148-65</t>
  </si>
  <si>
    <t>30148-66</t>
  </si>
  <si>
    <t>80148-S3</t>
  </si>
  <si>
    <t>80148-35</t>
  </si>
  <si>
    <t>80148-36</t>
  </si>
  <si>
    <t>37148-64</t>
  </si>
  <si>
    <t>37148-74</t>
  </si>
  <si>
    <t>37148-65</t>
  </si>
  <si>
    <t>37148-66</t>
  </si>
  <si>
    <t>87148-S3</t>
  </si>
  <si>
    <t>87148-35</t>
  </si>
  <si>
    <t>87148-36</t>
  </si>
  <si>
    <t>30152-P1</t>
  </si>
  <si>
    <t>30833-00</t>
  </si>
  <si>
    <t>30833-25</t>
  </si>
  <si>
    <t>34830-00</t>
  </si>
  <si>
    <t>30830-00</t>
  </si>
  <si>
    <t>30830-25</t>
  </si>
  <si>
    <t>30834-00</t>
  </si>
  <si>
    <t>30834-25</t>
  </si>
  <si>
    <t>30831-00</t>
  </si>
  <si>
    <t>30831-25</t>
  </si>
  <si>
    <t>30809-00</t>
  </si>
  <si>
    <t>30809-25</t>
  </si>
  <si>
    <t>30829-00</t>
  </si>
  <si>
    <t>30832-00</t>
  </si>
  <si>
    <t>30832-25</t>
  </si>
  <si>
    <t>30149-71</t>
  </si>
  <si>
    <t>37149-71</t>
  </si>
  <si>
    <t>30149-04</t>
  </si>
  <si>
    <t>37149-04</t>
  </si>
  <si>
    <t>30185-47</t>
  </si>
  <si>
    <t>30185-48</t>
  </si>
  <si>
    <t>30185-49</t>
  </si>
  <si>
    <t>30185-50</t>
  </si>
  <si>
    <t>30185-51</t>
  </si>
  <si>
    <t>30185-52</t>
  </si>
  <si>
    <t>37185-47</t>
  </si>
  <si>
    <t>37185-48</t>
  </si>
  <si>
    <t>37185-49</t>
  </si>
  <si>
    <t>37185-50</t>
  </si>
  <si>
    <t>37185-51</t>
  </si>
  <si>
    <t>37185-52</t>
  </si>
  <si>
    <t>30160-73</t>
  </si>
  <si>
    <t>37160-73</t>
  </si>
  <si>
    <t>30150-73</t>
  </si>
  <si>
    <t>37150-73</t>
  </si>
  <si>
    <t>30183-47</t>
  </si>
  <si>
    <t>30183-48</t>
  </si>
  <si>
    <t>30183-49</t>
  </si>
  <si>
    <t>30183-50</t>
  </si>
  <si>
    <t>30183-51</t>
  </si>
  <si>
    <t>30183-52</t>
  </si>
  <si>
    <t>37183-47</t>
  </si>
  <si>
    <t>37183-48</t>
  </si>
  <si>
    <t>37183-49</t>
  </si>
  <si>
    <t>37183-50</t>
  </si>
  <si>
    <t>37183-51</t>
  </si>
  <si>
    <t>37183-52</t>
  </si>
  <si>
    <t>31162-48</t>
  </si>
  <si>
    <t>31162-49</t>
  </si>
  <si>
    <t>31162-50</t>
  </si>
  <si>
    <t>36162-48</t>
  </si>
  <si>
    <t>36162-49</t>
  </si>
  <si>
    <t>36162-50</t>
  </si>
  <si>
    <t>34162-48</t>
  </si>
  <si>
    <t>34162-49</t>
  </si>
  <si>
    <t>34162-50</t>
  </si>
  <si>
    <t>35162-48</t>
  </si>
  <si>
    <t>35162-49</t>
  </si>
  <si>
    <t>35162-50</t>
  </si>
  <si>
    <t>30195-02</t>
  </si>
  <si>
    <t>37195-24</t>
  </si>
  <si>
    <t>30200-C1</t>
  </si>
  <si>
    <t>37200-C1</t>
  </si>
  <si>
    <t>30201-C1</t>
  </si>
  <si>
    <t>37201-C1</t>
  </si>
  <si>
    <t>30835-00</t>
  </si>
  <si>
    <t>30178-PS</t>
  </si>
  <si>
    <t>30178-PV</t>
  </si>
  <si>
    <t>30176-PS</t>
  </si>
  <si>
    <t>30176-PV</t>
  </si>
  <si>
    <t>30177-PS</t>
  </si>
  <si>
    <t>30177-PV</t>
  </si>
  <si>
    <t>30159-DS</t>
  </si>
  <si>
    <t>30159-DR</t>
  </si>
  <si>
    <t>30159-DL</t>
  </si>
  <si>
    <t>30159-DA</t>
  </si>
  <si>
    <t>30159-QS</t>
  </si>
  <si>
    <t>30159-QR</t>
  </si>
  <si>
    <t>30159-QL</t>
  </si>
  <si>
    <t>30159-QA</t>
  </si>
  <si>
    <t>30159-01</t>
  </si>
  <si>
    <t>30159-02</t>
  </si>
  <si>
    <t>30159-03</t>
  </si>
  <si>
    <t>30159-07</t>
  </si>
  <si>
    <t>30159-08</t>
  </si>
  <si>
    <t>30159-09</t>
  </si>
  <si>
    <t>30159-10</t>
  </si>
  <si>
    <t>30159-11</t>
  </si>
  <si>
    <t>30159-12</t>
  </si>
  <si>
    <t>30159-14</t>
  </si>
  <si>
    <t>30159-35</t>
  </si>
  <si>
    <t>30159-36</t>
  </si>
  <si>
    <t>30159-86</t>
  </si>
  <si>
    <t>30159-87</t>
  </si>
  <si>
    <t>30159-92</t>
  </si>
  <si>
    <t>30159-94</t>
  </si>
  <si>
    <t>37159-DS</t>
  </si>
  <si>
    <t>37159-DR</t>
  </si>
  <si>
    <t>37159-DL</t>
  </si>
  <si>
    <t>37159-DA</t>
  </si>
  <si>
    <t>37159-QS</t>
  </si>
  <si>
    <t>37159-QR</t>
  </si>
  <si>
    <t>37159-QL</t>
  </si>
  <si>
    <t>37159-QA</t>
  </si>
  <si>
    <t>37159-01</t>
  </si>
  <si>
    <t>37159-02</t>
  </si>
  <si>
    <t>37159-03</t>
  </si>
  <si>
    <t>37159-07</t>
  </si>
  <si>
    <t>37159-08</t>
  </si>
  <si>
    <t>37159-09</t>
  </si>
  <si>
    <t>37159-10</t>
  </si>
  <si>
    <t>37159-11</t>
  </si>
  <si>
    <t>37159-12</t>
  </si>
  <si>
    <t>37159-14</t>
  </si>
  <si>
    <t>37159-35</t>
  </si>
  <si>
    <t>37159-36</t>
  </si>
  <si>
    <t>37159-86</t>
  </si>
  <si>
    <t>37159-87</t>
  </si>
  <si>
    <t>37159-92</t>
  </si>
  <si>
    <t>37159-94</t>
  </si>
  <si>
    <t>30160-DS</t>
  </si>
  <si>
    <t>30160-DR</t>
  </si>
  <si>
    <t>30160-DL</t>
  </si>
  <si>
    <t>30160-DA</t>
  </si>
  <si>
    <t>30160-QS</t>
  </si>
  <si>
    <t>30160-QR</t>
  </si>
  <si>
    <t>30160-QL</t>
  </si>
  <si>
    <t>30160-QA</t>
  </si>
  <si>
    <t>30160-01</t>
  </si>
  <si>
    <t>30160-02</t>
  </si>
  <si>
    <t>30160-03</t>
  </si>
  <si>
    <t>30160-07</t>
  </si>
  <si>
    <t>30160-08</t>
  </si>
  <si>
    <t>30160-09</t>
  </si>
  <si>
    <t>30160-10</t>
  </si>
  <si>
    <t>30160-11</t>
  </si>
  <si>
    <t>30160-12</t>
  </si>
  <si>
    <t>30160-14</t>
  </si>
  <si>
    <t>30160-15</t>
  </si>
  <si>
    <t>30160-16</t>
  </si>
  <si>
    <t>30160-17</t>
  </si>
  <si>
    <t>30160-18</t>
  </si>
  <si>
    <t>30160-35</t>
  </si>
  <si>
    <t>30160-36</t>
  </si>
  <si>
    <t>30160-86</t>
  </si>
  <si>
    <t>30160-87</t>
  </si>
  <si>
    <t>30160-92</t>
  </si>
  <si>
    <t>30160-94</t>
  </si>
  <si>
    <t>37160-DS</t>
  </si>
  <si>
    <t>37160-DR</t>
  </si>
  <si>
    <t>37160-DL</t>
  </si>
  <si>
    <t>37160-DA</t>
  </si>
  <si>
    <t>37160-QS</t>
  </si>
  <si>
    <t>37160-QR</t>
  </si>
  <si>
    <t>37160-QL</t>
  </si>
  <si>
    <t>37160-QA</t>
  </si>
  <si>
    <t>37160-01</t>
  </si>
  <si>
    <t>37160-02</t>
  </si>
  <si>
    <t>37160-03</t>
  </si>
  <si>
    <t>37160-07</t>
  </si>
  <si>
    <t>37160-08</t>
  </si>
  <si>
    <t>37160-09</t>
  </si>
  <si>
    <t>37160-10</t>
  </si>
  <si>
    <t>37160-11</t>
  </si>
  <si>
    <t>37160-12</t>
  </si>
  <si>
    <t>37160-14</t>
  </si>
  <si>
    <t>37160-15</t>
  </si>
  <si>
    <t>37160-16</t>
  </si>
  <si>
    <t>37160-17</t>
  </si>
  <si>
    <t>37160-18</t>
  </si>
  <si>
    <t>37160-35</t>
  </si>
  <si>
    <t>37160-36</t>
  </si>
  <si>
    <t>37160-86</t>
  </si>
  <si>
    <t>37160-87</t>
  </si>
  <si>
    <t>37160-92</t>
  </si>
  <si>
    <t>37160-94</t>
  </si>
  <si>
    <t>30295-32</t>
  </si>
  <si>
    <t>30295-34</t>
  </si>
  <si>
    <t>30295-54</t>
  </si>
  <si>
    <t>30295-65</t>
  </si>
  <si>
    <t>30295-66</t>
  </si>
  <si>
    <t>30295-67</t>
  </si>
  <si>
    <t>37295-32</t>
  </si>
  <si>
    <t>37295-34</t>
  </si>
  <si>
    <t>37295-54</t>
  </si>
  <si>
    <t>37295-65</t>
  </si>
  <si>
    <t>37295-66</t>
  </si>
  <si>
    <t>37295-67</t>
  </si>
  <si>
    <t>34116-40</t>
  </si>
  <si>
    <t>34116-39</t>
  </si>
  <si>
    <t>30179-B1</t>
  </si>
  <si>
    <t>30179-D2</t>
  </si>
  <si>
    <t>37179-B1</t>
  </si>
  <si>
    <t>37179-D2</t>
  </si>
  <si>
    <t>30182-B2</t>
  </si>
  <si>
    <t>37182-B2</t>
  </si>
  <si>
    <t>30163-98</t>
  </si>
  <si>
    <t>30164-98</t>
  </si>
  <si>
    <t>30197-98</t>
  </si>
  <si>
    <t>30198-98</t>
  </si>
  <si>
    <t>30206-98</t>
  </si>
  <si>
    <t>30207-98</t>
  </si>
  <si>
    <t>80147-01</t>
  </si>
  <si>
    <t>80147-02</t>
  </si>
  <si>
    <t>80147-03</t>
  </si>
  <si>
    <t>87147-01</t>
  </si>
  <si>
    <t>87147-02</t>
  </si>
  <si>
    <t>87147-03</t>
  </si>
  <si>
    <t>30125-04</t>
  </si>
  <si>
    <t>37125-04</t>
  </si>
  <si>
    <t>30180-10</t>
  </si>
  <si>
    <t>30180-11</t>
  </si>
  <si>
    <t>30180-12</t>
  </si>
  <si>
    <t>37180-10</t>
  </si>
  <si>
    <t>37180-11</t>
  </si>
  <si>
    <t>37180-12</t>
  </si>
  <si>
    <t>30190-10</t>
  </si>
  <si>
    <t>30190-11</t>
  </si>
  <si>
    <t>30190-12</t>
  </si>
  <si>
    <t>37190-10</t>
  </si>
  <si>
    <t>37190-11</t>
  </si>
  <si>
    <t>37190-12</t>
  </si>
  <si>
    <t>30280-10</t>
  </si>
  <si>
    <t>30280-11</t>
  </si>
  <si>
    <t>30280-12</t>
  </si>
  <si>
    <t>37280-10</t>
  </si>
  <si>
    <t>37280-11</t>
  </si>
  <si>
    <t>37280-12</t>
  </si>
  <si>
    <t>30290-10</t>
  </si>
  <si>
    <t>30290-11</t>
  </si>
  <si>
    <t>30290-12</t>
  </si>
  <si>
    <t>37290-10</t>
  </si>
  <si>
    <t>37290-11</t>
  </si>
  <si>
    <t>37290-12</t>
  </si>
  <si>
    <t>30181-09</t>
  </si>
  <si>
    <t>30181-10</t>
  </si>
  <si>
    <t>30181-11</t>
  </si>
  <si>
    <t>30181-12</t>
  </si>
  <si>
    <t>30181-H2</t>
  </si>
  <si>
    <t>37181-09</t>
  </si>
  <si>
    <t>37181-10</t>
  </si>
  <si>
    <t>37181-11</t>
  </si>
  <si>
    <t>37181-12</t>
  </si>
  <si>
    <t>37181-H2</t>
  </si>
  <si>
    <t>30191-09</t>
  </si>
  <si>
    <t>30191-10</t>
  </si>
  <si>
    <t>30191-11</t>
  </si>
  <si>
    <t>30191-12</t>
  </si>
  <si>
    <t>30191-H3</t>
  </si>
  <si>
    <t>37191-09</t>
  </si>
  <si>
    <t>37191-10</t>
  </si>
  <si>
    <t>37191-11</t>
  </si>
  <si>
    <t>37191-12</t>
  </si>
  <si>
    <t>37191-H3</t>
  </si>
  <si>
    <t>80026-09</t>
  </si>
  <si>
    <t>80026-10</t>
  </si>
  <si>
    <t>80026-11</t>
  </si>
  <si>
    <t>80026-12</t>
  </si>
  <si>
    <t>80026-15</t>
  </si>
  <si>
    <t>80026-16</t>
  </si>
  <si>
    <t>87026-09</t>
  </si>
  <si>
    <t>87026-10</t>
  </si>
  <si>
    <t>87026-11</t>
  </si>
  <si>
    <t>87026-12</t>
  </si>
  <si>
    <t>80136-07</t>
  </si>
  <si>
    <t>80136-08</t>
  </si>
  <si>
    <t>80136-09</t>
  </si>
  <si>
    <t>80136-10</t>
  </si>
  <si>
    <t>80136-14</t>
  </si>
  <si>
    <t>30151-09</t>
  </si>
  <si>
    <t>30151-64</t>
  </si>
  <si>
    <t>30151-74</t>
  </si>
  <si>
    <t>37151-64</t>
  </si>
  <si>
    <t>37151-74</t>
  </si>
  <si>
    <t>87157-01</t>
  </si>
  <si>
    <t>87157-02</t>
  </si>
  <si>
    <t>80157-01</t>
  </si>
  <si>
    <t>80157-02</t>
  </si>
  <si>
    <t>87116-02</t>
  </si>
  <si>
    <t>87116-S3</t>
  </si>
  <si>
    <t>80129-21</t>
  </si>
  <si>
    <t>80144-04</t>
  </si>
  <si>
    <t>87144-04</t>
  </si>
  <si>
    <t>30838-00</t>
  </si>
  <si>
    <t>30838-25</t>
  </si>
  <si>
    <t>80159-DC</t>
  </si>
  <si>
    <t>80159-DS</t>
  </si>
  <si>
    <t>80159-DR</t>
  </si>
  <si>
    <t>80159-DL</t>
  </si>
  <si>
    <t>80159-QC</t>
  </si>
  <si>
    <t>80159-QS</t>
  </si>
  <si>
    <t>80159-QR</t>
  </si>
  <si>
    <t>80159-QL</t>
  </si>
  <si>
    <t>87159-DC</t>
  </si>
  <si>
    <t>87159-DS</t>
  </si>
  <si>
    <t>87159-DR</t>
  </si>
  <si>
    <t>87159-DL</t>
  </si>
  <si>
    <t>87159-QC</t>
  </si>
  <si>
    <t>87159-QS</t>
  </si>
  <si>
    <t>87159-QR</t>
  </si>
  <si>
    <t>87159-QL</t>
  </si>
  <si>
    <t>80159-DA</t>
  </si>
  <si>
    <t>80159-QA</t>
  </si>
  <si>
    <t>87159-DA</t>
  </si>
  <si>
    <t>87159-QA</t>
  </si>
  <si>
    <t>80000-04</t>
  </si>
  <si>
    <t>87000-04</t>
  </si>
  <si>
    <t>80295-54</t>
  </si>
  <si>
    <t>87295-54</t>
  </si>
  <si>
    <t>31199-48</t>
  </si>
  <si>
    <t>31199-49</t>
  </si>
  <si>
    <t>31199-50</t>
  </si>
  <si>
    <t>31199-5D</t>
  </si>
  <si>
    <t>31199-5Q</t>
  </si>
  <si>
    <t>31199-5K</t>
  </si>
  <si>
    <t>36199-5D</t>
  </si>
  <si>
    <t>36199-5Q</t>
  </si>
  <si>
    <t>36199-5K</t>
  </si>
  <si>
    <t>34199-48</t>
  </si>
  <si>
    <t>34199-49</t>
  </si>
  <si>
    <t>34199-50</t>
  </si>
  <si>
    <t>35199-48</t>
  </si>
  <si>
    <t>35199-49</t>
  </si>
  <si>
    <t>35199-50</t>
  </si>
  <si>
    <t>30136-71</t>
  </si>
  <si>
    <t>30137-71</t>
  </si>
  <si>
    <t>30192-71</t>
  </si>
  <si>
    <t>30193-71</t>
  </si>
  <si>
    <t>30215-01</t>
  </si>
  <si>
    <t>30215-02</t>
  </si>
  <si>
    <t>30215-03</t>
  </si>
  <si>
    <t>30215-04</t>
  </si>
  <si>
    <t>30215-24</t>
  </si>
  <si>
    <t>30215-S3</t>
  </si>
  <si>
    <t>37215-01</t>
  </si>
  <si>
    <t>37215-02</t>
  </si>
  <si>
    <t>37215-03</t>
  </si>
  <si>
    <t>37215-04</t>
  </si>
  <si>
    <t>37215-24</t>
  </si>
  <si>
    <t>37215-S3</t>
  </si>
  <si>
    <t>30135-SB</t>
  </si>
  <si>
    <t>30135-MB</t>
  </si>
  <si>
    <t>30135-LB</t>
  </si>
  <si>
    <t>37135-SB</t>
  </si>
  <si>
    <t>37135-MB</t>
  </si>
  <si>
    <t>37135-LB</t>
  </si>
  <si>
    <t>30212-62</t>
  </si>
  <si>
    <t>37212-62</t>
  </si>
  <si>
    <t>30249-71</t>
  </si>
  <si>
    <t>37249-71</t>
  </si>
  <si>
    <t>30249-04</t>
  </si>
  <si>
    <t>37249-04</t>
  </si>
  <si>
    <t>80042-01</t>
  </si>
  <si>
    <t>87042-01</t>
  </si>
  <si>
    <t>30148-54</t>
  </si>
  <si>
    <t>37148-54</t>
  </si>
  <si>
    <t>80295-32</t>
  </si>
  <si>
    <t>80295-34</t>
  </si>
  <si>
    <t>87295-32</t>
  </si>
  <si>
    <t>87295-34</t>
  </si>
  <si>
    <t>31116-H4</t>
  </si>
  <si>
    <t>31116-91</t>
  </si>
  <si>
    <t>34116-H4</t>
  </si>
  <si>
    <t>34116-91</t>
  </si>
  <si>
    <t>37116-H4</t>
  </si>
  <si>
    <t>37116-91</t>
  </si>
  <si>
    <t>31232-01</t>
  </si>
  <si>
    <t>31232-02</t>
  </si>
  <si>
    <t>31232-03</t>
  </si>
  <si>
    <t>31232-04</t>
  </si>
  <si>
    <t>31232-07</t>
  </si>
  <si>
    <t>31232-08</t>
  </si>
  <si>
    <t>31232-09</t>
  </si>
  <si>
    <t>31232-10</t>
  </si>
  <si>
    <t>31232-14</t>
  </si>
  <si>
    <t>31232-15</t>
  </si>
  <si>
    <t>31232-16</t>
  </si>
  <si>
    <t>31232-35</t>
  </si>
  <si>
    <t>31232-36</t>
  </si>
  <si>
    <t>31232-39</t>
  </si>
  <si>
    <t>31232-40</t>
  </si>
  <si>
    <t>31232-64</t>
  </si>
  <si>
    <t>31232-74</t>
  </si>
  <si>
    <t>31232-82</t>
  </si>
  <si>
    <t>31232-83</t>
  </si>
  <si>
    <t>31232-84</t>
  </si>
  <si>
    <t>31232-85</t>
  </si>
  <si>
    <t>31232-86</t>
  </si>
  <si>
    <t>31232-87</t>
  </si>
  <si>
    <t>31232-91</t>
  </si>
  <si>
    <t>31232-93</t>
  </si>
  <si>
    <t>31232-94</t>
  </si>
  <si>
    <t>31232-S3</t>
  </si>
  <si>
    <t>31232-H2</t>
  </si>
  <si>
    <t>31232-H3</t>
  </si>
  <si>
    <t>31232-H4</t>
  </si>
  <si>
    <t>34232-01</t>
  </si>
  <si>
    <t>34232-02</t>
  </si>
  <si>
    <t>34232-03</t>
  </si>
  <si>
    <t>34232-04</t>
  </si>
  <si>
    <t>34232-07</t>
  </si>
  <si>
    <t>34232-08</t>
  </si>
  <si>
    <t>34232-09</t>
  </si>
  <si>
    <t>34232-10</t>
  </si>
  <si>
    <t>34232-14</t>
  </si>
  <si>
    <t>34232-15</t>
  </si>
  <si>
    <t>34232-16</t>
  </si>
  <si>
    <t>34232-35</t>
  </si>
  <si>
    <t>34232-36</t>
  </si>
  <si>
    <t>34232-39</t>
  </si>
  <si>
    <t>34232-40</t>
  </si>
  <si>
    <t>34232-64</t>
  </si>
  <si>
    <t>34232-74</t>
  </si>
  <si>
    <t>34232-82</t>
  </si>
  <si>
    <t>34232-83</t>
  </si>
  <si>
    <t>34232-84</t>
  </si>
  <si>
    <t>34232-85</t>
  </si>
  <si>
    <t>34232-86</t>
  </si>
  <si>
    <t>34232-87</t>
  </si>
  <si>
    <t>34232-91</t>
  </si>
  <si>
    <t>34232-S3</t>
  </si>
  <si>
    <t>34232-H2</t>
  </si>
  <si>
    <t>34232-H3</t>
  </si>
  <si>
    <t>34232-H4</t>
  </si>
  <si>
    <t>37232-01</t>
  </si>
  <si>
    <t>37232-02</t>
  </si>
  <si>
    <t>37232-03</t>
  </si>
  <si>
    <t>37232-04</t>
  </si>
  <si>
    <t>37232-07</t>
  </si>
  <si>
    <t>37232-08</t>
  </si>
  <si>
    <t>37232-09</t>
  </si>
  <si>
    <t>37232-10</t>
  </si>
  <si>
    <t>37232-14</t>
  </si>
  <si>
    <t>37232-15</t>
  </si>
  <si>
    <t>37232-16</t>
  </si>
  <si>
    <t>37232-35</t>
  </si>
  <si>
    <t>37232-36</t>
  </si>
  <si>
    <t>37232-39</t>
  </si>
  <si>
    <t>37232-40</t>
  </si>
  <si>
    <t>37232-64</t>
  </si>
  <si>
    <t>37232-74</t>
  </si>
  <si>
    <t>37232-82</t>
  </si>
  <si>
    <t>37232-83</t>
  </si>
  <si>
    <t>37232-84</t>
  </si>
  <si>
    <t>37232-85</t>
  </si>
  <si>
    <t>37232-86</t>
  </si>
  <si>
    <t>37232-87</t>
  </si>
  <si>
    <t>37232-91</t>
  </si>
  <si>
    <t>37232-93</t>
  </si>
  <si>
    <t>37232-94</t>
  </si>
  <si>
    <t>37232-S3</t>
  </si>
  <si>
    <t>37232-H2</t>
  </si>
  <si>
    <t>37232-H3</t>
  </si>
  <si>
    <t>37232-H4</t>
  </si>
  <si>
    <t>30213-B1</t>
  </si>
  <si>
    <t>30210-D2</t>
  </si>
  <si>
    <t>30210-D3</t>
  </si>
  <si>
    <t>37210-D2</t>
  </si>
  <si>
    <t>37210-D3</t>
  </si>
  <si>
    <t>80192-07</t>
  </si>
  <si>
    <t>80192-08</t>
  </si>
  <si>
    <t>80192-09</t>
  </si>
  <si>
    <t>80192-15</t>
  </si>
  <si>
    <t>80192-16</t>
  </si>
  <si>
    <t>80192-35</t>
  </si>
  <si>
    <t>80192-36</t>
  </si>
  <si>
    <t>80192-64</t>
  </si>
  <si>
    <t>87192-07</t>
  </si>
  <si>
    <t>87192-08</t>
  </si>
  <si>
    <t>87192-09</t>
  </si>
  <si>
    <t>87192-15</t>
  </si>
  <si>
    <t>87192-16</t>
  </si>
  <si>
    <t>87192-35</t>
  </si>
  <si>
    <t>87192-36</t>
  </si>
  <si>
    <t>87192-64</t>
  </si>
  <si>
    <t>80154-95</t>
  </si>
  <si>
    <t>87154-95</t>
  </si>
  <si>
    <t>30216-01</t>
  </si>
  <si>
    <t>30216-02</t>
  </si>
  <si>
    <t>30216-03</t>
  </si>
  <si>
    <t>30216-04</t>
  </si>
  <si>
    <t>30216-24</t>
  </si>
  <si>
    <t>30216-S3</t>
  </si>
  <si>
    <t>37216-01</t>
  </si>
  <si>
    <t>37216-02</t>
  </si>
  <si>
    <t>37216-03</t>
  </si>
  <si>
    <t>37216-04</t>
  </si>
  <si>
    <t>37216-24</t>
  </si>
  <si>
    <t>37216-S3</t>
  </si>
  <si>
    <t>80249-71</t>
  </si>
  <si>
    <t>87249-71</t>
  </si>
  <si>
    <t xml:space="preserve">Stella Sofa </t>
  </si>
  <si>
    <t xml:space="preserve">Stella Chair </t>
  </si>
  <si>
    <t xml:space="preserve">Stella Loveseat </t>
  </si>
  <si>
    <t>Stella Storage Ottoman</t>
  </si>
  <si>
    <t xml:space="preserve">Solo Sofa </t>
  </si>
  <si>
    <t xml:space="preserve">Solo Chair </t>
  </si>
  <si>
    <t>Solo Loveseat</t>
  </si>
  <si>
    <t xml:space="preserve">Solo RHF Loveseat </t>
  </si>
  <si>
    <t>Solo Armless Chair</t>
  </si>
  <si>
    <t>Solo RHF Chaise</t>
  </si>
  <si>
    <t xml:space="preserve">Solo LHF Chaise </t>
  </si>
  <si>
    <t>Solo Double Sofa Bed</t>
  </si>
  <si>
    <t>Solo LHF Sofa split</t>
  </si>
  <si>
    <t>Solo RHF Sofa split</t>
  </si>
  <si>
    <t>Solo LHF Sofa</t>
  </si>
  <si>
    <t>Solo RHF Sofa</t>
  </si>
  <si>
    <t xml:space="preserve">Solo LHF Loveseat </t>
  </si>
  <si>
    <t>Salema Sofa</t>
  </si>
  <si>
    <t>Salema Chair</t>
  </si>
  <si>
    <t xml:space="preserve">Salema Loveseat </t>
  </si>
  <si>
    <t xml:space="preserve">Salema LHF Loveseat </t>
  </si>
  <si>
    <t xml:space="preserve">Salema RHF Loveseat </t>
  </si>
  <si>
    <t>Salema Armless Chair</t>
  </si>
  <si>
    <t>Salema Armless Loveseat</t>
  </si>
  <si>
    <t>Salema RHF Chaise</t>
  </si>
  <si>
    <t xml:space="preserve">Salema LHF Chaise </t>
  </si>
  <si>
    <t>Salema Double Sofa Bed</t>
  </si>
  <si>
    <t>Salema Extended Corner</t>
  </si>
  <si>
    <t>Salema LHF Sofa</t>
  </si>
  <si>
    <t>Salema RHF Sofa</t>
  </si>
  <si>
    <t>Salema Apt Sofa</t>
  </si>
  <si>
    <t>Salema Modular Storage Ottoman</t>
  </si>
  <si>
    <t>Salema Storage Ottoman</t>
  </si>
  <si>
    <t xml:space="preserve">Salema RHF Chaise </t>
  </si>
  <si>
    <t>Oskar Stationary Sofa</t>
  </si>
  <si>
    <t>Oskar Stationary Chair</t>
  </si>
  <si>
    <t>Oskar Stationary Love seat</t>
  </si>
  <si>
    <t>Oskar Ottoman</t>
  </si>
  <si>
    <t>Oskar LHF Love seat</t>
  </si>
  <si>
    <t>Oskar RHF Love seat</t>
  </si>
  <si>
    <t xml:space="preserve">Oskar Corner </t>
  </si>
  <si>
    <t>Oskar Armless Chair</t>
  </si>
  <si>
    <t>Oskar Armless Love seat</t>
  </si>
  <si>
    <t>Oskar RHF Chaise</t>
  </si>
  <si>
    <t>Oskar LHF Chaise</t>
  </si>
  <si>
    <t>Oskar LHF Sofa Split</t>
  </si>
  <si>
    <t>Oskar RHF Sofa Split</t>
  </si>
  <si>
    <t>Oskar LHF Sofa</t>
  </si>
  <si>
    <t>Oskar RHF Sofa</t>
  </si>
  <si>
    <t>Oskar Three Seat Sofa</t>
  </si>
  <si>
    <t>Oskar Sofa</t>
  </si>
  <si>
    <t>Cello 96" Sofa</t>
  </si>
  <si>
    <t>Cello 88" Sofa</t>
  </si>
  <si>
    <t>CELLO LHF Love</t>
  </si>
  <si>
    <t>CELLO RHF Love</t>
  </si>
  <si>
    <t>CELLO RHF Chaise</t>
  </si>
  <si>
    <t>CELLO LHF Chaise</t>
  </si>
  <si>
    <t>Cello 93" Sofa</t>
  </si>
  <si>
    <t>Cello 85" Sofa</t>
  </si>
  <si>
    <t>CELLO PLUSH RHF Chaise</t>
  </si>
  <si>
    <t>CELLO PLUSH LHF Chaise</t>
  </si>
  <si>
    <t>Reverie 86" Sofa</t>
  </si>
  <si>
    <t>Reverie Chair</t>
  </si>
  <si>
    <t>Reverie Loveseat</t>
  </si>
  <si>
    <t>Reverie Ottoman</t>
  </si>
  <si>
    <t>Reverie Extended Seat</t>
  </si>
  <si>
    <t>Reverie Apartment Sofa</t>
  </si>
  <si>
    <t>Reverie 92" Sofa</t>
  </si>
  <si>
    <t>Eve Sofa</t>
  </si>
  <si>
    <t>Eve Chair</t>
  </si>
  <si>
    <t>Eve Love</t>
  </si>
  <si>
    <t>Eve Ottoman</t>
  </si>
  <si>
    <t>Eve LHF Love</t>
  </si>
  <si>
    <t>Eve RHF Love</t>
  </si>
  <si>
    <t>Eve RHF Chaise</t>
  </si>
  <si>
    <t>Eve LHF Chaise</t>
  </si>
  <si>
    <t>Eve LHF Sofa Split</t>
  </si>
  <si>
    <t>Eve RHF Sofa Split</t>
  </si>
  <si>
    <t>Eve Daybed</t>
  </si>
  <si>
    <t>Eve LHF Sofa</t>
  </si>
  <si>
    <t>Eve RHF Sofa</t>
  </si>
  <si>
    <t>Eve Armless Loveseat</t>
  </si>
  <si>
    <t>Eve LHF Corner Loveseat</t>
  </si>
  <si>
    <t>Eve RHF Corner Loveseat</t>
  </si>
  <si>
    <t>Eve Rectangular Ottoman</t>
  </si>
  <si>
    <t>Eve Modular Ottoman</t>
  </si>
  <si>
    <t>Eve 3 Seat Sofa</t>
  </si>
  <si>
    <t>Eve LHF BACKLESS CHAISE</t>
  </si>
  <si>
    <t>Eve RHF Backless Chaise</t>
  </si>
  <si>
    <t>Morten Ottoman</t>
  </si>
  <si>
    <t>Morten Corner</t>
  </si>
  <si>
    <t>Morten Armless Chair</t>
  </si>
  <si>
    <t>Morten LHF Corner Seat</t>
  </si>
  <si>
    <t>Morten RHF Corner Seat</t>
  </si>
  <si>
    <t>Morten RHF Chaise</t>
  </si>
  <si>
    <t>Morten LHF Chaise</t>
  </si>
  <si>
    <t>Chiara Chair</t>
  </si>
  <si>
    <t>Karbon Stationary Chair</t>
  </si>
  <si>
    <t>Karbon Ottoman</t>
  </si>
  <si>
    <t>Karbon Swivel Chair</t>
  </si>
  <si>
    <t>Rubix Cube Ottoman</t>
  </si>
  <si>
    <t>Tub Chair</t>
  </si>
  <si>
    <t>3/3 - B2C HB / FB</t>
  </si>
  <si>
    <t>4/6 - B2C HB / FB</t>
  </si>
  <si>
    <t>5/0 - B2C HB / FB</t>
  </si>
  <si>
    <t>6/6 - B2C HB / FB</t>
  </si>
  <si>
    <t>B2C Twin/Double Side Rails</t>
  </si>
  <si>
    <t>B2C Queen/King Side Rails</t>
  </si>
  <si>
    <t>Winston Double Bed</t>
  </si>
  <si>
    <t>Winston Queen Bed</t>
  </si>
  <si>
    <t>Winston King Bed</t>
  </si>
  <si>
    <t>Winston Rails (47/48)</t>
  </si>
  <si>
    <t>Winston Rails (49/50)</t>
  </si>
  <si>
    <t>Winston Double High Bed</t>
  </si>
  <si>
    <t>Winston Queen High Bed</t>
  </si>
  <si>
    <t>Winston King High Bed</t>
  </si>
  <si>
    <t>Cello Double HB &amp; FB</t>
  </si>
  <si>
    <t>Cello Queen Bed HB &amp; FB</t>
  </si>
  <si>
    <t>Cello King Bed HB &amp; FB</t>
  </si>
  <si>
    <t>CELLO Double Bed</t>
  </si>
  <si>
    <t>CELLO Queen Bed</t>
  </si>
  <si>
    <t>CELLO King Bed</t>
  </si>
  <si>
    <t>OVAL OTTOMAN</t>
  </si>
  <si>
    <t>BENTO FRAME BEDS TWIN HB FB</t>
  </si>
  <si>
    <t>BENTO FRAME BEDS DOUBLE HB FB</t>
  </si>
  <si>
    <t>BENTO FRAME BEDS QUEEN HB FB</t>
  </si>
  <si>
    <t>BENTO FRAME BEDS KING HB FB</t>
  </si>
  <si>
    <t>BENTO FRAME BEDS RAILS (TW/DB)</t>
  </si>
  <si>
    <t>BENTO FRAME BEDS RAILS (QN/KG)</t>
  </si>
  <si>
    <t>LIMA COUNTER STOOL</t>
  </si>
  <si>
    <t>BENTO WOOD LEG TWIN HB FB</t>
  </si>
  <si>
    <t>BENTO WOOD LEG DOUBLE HB FB</t>
  </si>
  <si>
    <t>BENTO WOOD LEG QUEEN HB FB</t>
  </si>
  <si>
    <t>BENTO WOOD LEG KING HB FB</t>
  </si>
  <si>
    <t>BENTO WOOD LEG RAILS (TW/DB)</t>
  </si>
  <si>
    <t>BENTO WOOD LEG RAILS (QN/KG)</t>
  </si>
  <si>
    <t>CELLO FRAME BEDS DOUBLE HB FB</t>
  </si>
  <si>
    <t>CELLO FRAME BEDS QUEEN HB FB</t>
  </si>
  <si>
    <t>CELLO FRAME BEDS KING HB FB</t>
  </si>
  <si>
    <t>REVERIE LOW ARM W/ METAL LEG SOFA</t>
  </si>
  <si>
    <t>REVERIE LOW ARM W/ METAL LEG CHAIR</t>
  </si>
  <si>
    <t>REVERIE LOW ARM W/ METAL LEG LOVESEAT</t>
  </si>
  <si>
    <t>LIMA COUNTER STOOL (OAK FRAME)</t>
  </si>
  <si>
    <t>LIMA COUNTER STOOL (WALNUT FRAME)</t>
  </si>
  <si>
    <t>NIXON CHAIR SHELL</t>
  </si>
  <si>
    <t>CHIARA OTTOMAN</t>
  </si>
  <si>
    <t>OMA Double HB &amp; FB</t>
  </si>
  <si>
    <t>OMA Queen Bed HB &amp; FB</t>
  </si>
  <si>
    <t>OMA King Bed HB &amp; FB</t>
  </si>
  <si>
    <t>OMA Double Bed</t>
  </si>
  <si>
    <t>OMA Queen Bed</t>
  </si>
  <si>
    <t>OMA King Bed</t>
  </si>
  <si>
    <t>JOAN TUFTED 83IN SOFA</t>
  </si>
  <si>
    <t>JOAN TUFTED LOVESEAT</t>
  </si>
  <si>
    <t>JOAN TUFTED 87IN EXTENDED SOFA</t>
  </si>
  <si>
    <t>Oskar Apartment Sofa</t>
  </si>
  <si>
    <t>Oskar PL Stationary Sofa</t>
  </si>
  <si>
    <t>Oskar PL Stationary Chair</t>
  </si>
  <si>
    <t>Oskar PL Stationary Love seat</t>
  </si>
  <si>
    <t>Oskar PL Ottoman</t>
  </si>
  <si>
    <t>Oskar PL LHF Love seat</t>
  </si>
  <si>
    <t>Oskar PL RHF Love seat</t>
  </si>
  <si>
    <t xml:space="preserve">Oskar PL Corner </t>
  </si>
  <si>
    <t>Oskar PL Armless Chair</t>
  </si>
  <si>
    <t>Oskar PL Armless Love seat</t>
  </si>
  <si>
    <t>Oskar PL RHF Chaise</t>
  </si>
  <si>
    <t>Oskar PL LHF Chaise</t>
  </si>
  <si>
    <t>OSKAR PL LHF BACKLESS CHAISE</t>
  </si>
  <si>
    <t>OSKAR PL RHF BACKLESS CHAISE</t>
  </si>
  <si>
    <t>Oskar PL LHF Sofa Split</t>
  </si>
  <si>
    <t>Oskar PL RHF Sofa Split</t>
  </si>
  <si>
    <t>OSKAR PL MODULAR REC OTTOMAN</t>
  </si>
  <si>
    <t>OSKAR PL MODULAR SQUARE OTTO</t>
  </si>
  <si>
    <t>OSKAR PL LHF CORNER CHAISE</t>
  </si>
  <si>
    <t>OSKAR PL RHF CORNER CHAISE</t>
  </si>
  <si>
    <t>OSKAR PL LHF EXTND BKLS CHAISE</t>
  </si>
  <si>
    <t>OSKAR PL RHF EXTND BKLS CHAISE</t>
  </si>
  <si>
    <t>Oskar PL LHF Sofa</t>
  </si>
  <si>
    <t>Oskar PL RHF Sofa</t>
  </si>
  <si>
    <t>Oskar PL Apartment Sofa</t>
  </si>
  <si>
    <t>OSKAR PL MODULAR  SQ STRG OTTO</t>
  </si>
  <si>
    <t>OSKAR PL MODULAR REC STRG OTTO</t>
  </si>
  <si>
    <t>Oskar PL Three Seat Sofa</t>
  </si>
  <si>
    <t>OSKAR PL MEDIUM HEADREST</t>
  </si>
  <si>
    <t>OSKAR PL LARGE HEADREST</t>
  </si>
  <si>
    <t>JOAN 83IN SOFA</t>
  </si>
  <si>
    <t>JOAN LOVESEAT</t>
  </si>
  <si>
    <t>JOAN 87IN EXTENDED SOFA</t>
  </si>
  <si>
    <t>NOVAH</t>
  </si>
  <si>
    <t>BENTO</t>
  </si>
  <si>
    <t>BANK</t>
  </si>
  <si>
    <t>NIXON</t>
  </si>
  <si>
    <t>LAWRENCE</t>
  </si>
  <si>
    <t>OLES</t>
  </si>
  <si>
    <t>Series Name</t>
  </si>
  <si>
    <t xml:space="preserve">Stella </t>
  </si>
  <si>
    <t>Salema</t>
  </si>
  <si>
    <t>Remi Pull</t>
  </si>
  <si>
    <t>Remi Buttons</t>
  </si>
  <si>
    <t>Oskar</t>
  </si>
  <si>
    <t>Oskar - Fabric Slipcover Only</t>
  </si>
  <si>
    <t>CELLO AA</t>
  </si>
  <si>
    <t>CELLO SA</t>
  </si>
  <si>
    <t>CELLO PLUSH SA</t>
  </si>
  <si>
    <t>CELLO PLUSH AA</t>
  </si>
  <si>
    <t>PLATEAU FEATHER</t>
  </si>
  <si>
    <t>PLATEAU TUFTED</t>
  </si>
  <si>
    <t>Reverie</t>
  </si>
  <si>
    <t>REVERIE COMMERCIAL</t>
  </si>
  <si>
    <t>EVE - SLIPCOVER ONLY</t>
  </si>
  <si>
    <t>Eve Wider/Deeper - Slipcover ONLY</t>
  </si>
  <si>
    <t>Eve Wider/Deeper</t>
  </si>
  <si>
    <t>Morten</t>
  </si>
  <si>
    <t>Chiara</t>
  </si>
  <si>
    <t xml:space="preserve">Karbon </t>
  </si>
  <si>
    <t>Roman Bean Bag</t>
  </si>
  <si>
    <t>Rubix</t>
  </si>
  <si>
    <t>Toss Pillows</t>
  </si>
  <si>
    <t>B2C Upholstered Bed</t>
  </si>
  <si>
    <t>B2C Slipcovered Upholstered Bed</t>
  </si>
  <si>
    <t>Winston</t>
  </si>
  <si>
    <t>CELLO BED</t>
  </si>
  <si>
    <t>CELLO BED SLIPCOVER</t>
  </si>
  <si>
    <t>Round Ottoman</t>
  </si>
  <si>
    <t>REPLAY CLUB</t>
  </si>
  <si>
    <t>SKYE - FEATHER</t>
  </si>
  <si>
    <t>SKYE - FIBRE</t>
  </si>
  <si>
    <t>Toss Pillows - NEW</t>
  </si>
  <si>
    <t>Suite - NEW</t>
  </si>
  <si>
    <t>BENTO FRAME</t>
  </si>
  <si>
    <t>CELLO FRAME BEDS BED</t>
  </si>
  <si>
    <t>CELLO FRAME BEDS BED SLIPCOVER</t>
  </si>
  <si>
    <t>REVERIE LOW ARM</t>
  </si>
  <si>
    <t>REVERIE LOW ARM W/ METAL LEG</t>
  </si>
  <si>
    <t>TOSS PILLOWS</t>
  </si>
  <si>
    <t>REVA NARROW ARM</t>
  </si>
  <si>
    <t>MACKENZIE</t>
  </si>
  <si>
    <t>POUF (BILA)</t>
  </si>
  <si>
    <t>TARTAN POUF</t>
  </si>
  <si>
    <t>NOMAD POUF</t>
  </si>
  <si>
    <t>REPLAY CLUB COMMERCIAL</t>
  </si>
  <si>
    <t>ERA (800MM mech)</t>
  </si>
  <si>
    <t>ERA (900MM mech)</t>
  </si>
  <si>
    <t>ERA 800 STATIONARY</t>
  </si>
  <si>
    <t>ERA 900 STATIONARY</t>
  </si>
  <si>
    <t>SOLO COMMERCIAL</t>
  </si>
  <si>
    <t>OMA BED</t>
  </si>
  <si>
    <t>OMA BED SLIPCOVER</t>
  </si>
  <si>
    <t>JOAN - TUFTED</t>
  </si>
  <si>
    <t>CELLO STORAGE</t>
  </si>
  <si>
    <t>SUITE - 2021</t>
  </si>
  <si>
    <t>OSKAR PLUSH</t>
  </si>
  <si>
    <t>Oskar Plush - Fabric Slipcover Only</t>
  </si>
  <si>
    <t>QUOTE - CHARLOTTE</t>
  </si>
  <si>
    <t xml:space="preserve"> </t>
  </si>
  <si>
    <t>REMI PULL</t>
  </si>
  <si>
    <t>REMI BUTTONS</t>
  </si>
  <si>
    <t>EVE WIDER/DEEPER</t>
  </si>
  <si>
    <t xml:space="preserve">KARBON </t>
  </si>
  <si>
    <t>B2C SLIPCOVER</t>
  </si>
  <si>
    <t>CELLO FRAME BED</t>
  </si>
  <si>
    <t>10</t>
  </si>
  <si>
    <t>20</t>
  </si>
  <si>
    <t>30</t>
  </si>
  <si>
    <t>41</t>
  </si>
  <si>
    <t>Cello 96" Extended Sofa</t>
  </si>
  <si>
    <t>Cello Armless Chaise</t>
  </si>
  <si>
    <t>Cello LHF Loveseat</t>
  </si>
  <si>
    <t>Cello RHF Loveseat</t>
  </si>
  <si>
    <t>Cello Corner</t>
  </si>
  <si>
    <t>Cello Armless Chair</t>
  </si>
  <si>
    <t>Cello LHF Corner Seat</t>
  </si>
  <si>
    <t>Cello Armless Loveseat</t>
  </si>
  <si>
    <t>Cello RHF Chaise</t>
  </si>
  <si>
    <t>Cello LHF Chaise</t>
  </si>
  <si>
    <t>Cello RHF Full Arm Chaise</t>
  </si>
  <si>
    <t>Cello LHF Backless Chaise</t>
  </si>
  <si>
    <t>Cello RHF Backless Chaise</t>
  </si>
  <si>
    <t>Cello Corner Cushion</t>
  </si>
  <si>
    <t>Cello Mod Rectangular Ottoman</t>
  </si>
  <si>
    <t>Cello Mod Square Ottoman</t>
  </si>
  <si>
    <t>Cello RHF Corner Seat</t>
  </si>
  <si>
    <t>Cello LHF Full Arm Chaise</t>
  </si>
  <si>
    <t>Cello Armless Swivel Chair</t>
  </si>
  <si>
    <t>Cello - Wide Seat - Straight Arm</t>
  </si>
  <si>
    <t>Cello 93" Extended Sofa</t>
  </si>
  <si>
    <t>Cello Plush - Wide Seat - Straight Arm</t>
  </si>
  <si>
    <t>Cello Plush 93" Sofa</t>
  </si>
  <si>
    <t>Cello Plush 85" Sofa</t>
  </si>
  <si>
    <t>Cello Plush Armless Chaise</t>
  </si>
  <si>
    <t>Cello Plush LHF Loveseat</t>
  </si>
  <si>
    <t>Cello Plush RHF Loveseat</t>
  </si>
  <si>
    <t>Cello Plush Corner</t>
  </si>
  <si>
    <t>Cello Plush Armless Chair</t>
  </si>
  <si>
    <t>Cello Plush LHF Corner Seat</t>
  </si>
  <si>
    <t>Cello Plush RHF Corner Seat</t>
  </si>
  <si>
    <t>Cello Plush Armless Loveseat</t>
  </si>
  <si>
    <t>Cello Plush RHF Chaise</t>
  </si>
  <si>
    <t>Cello Plush LHF Chaise</t>
  </si>
  <si>
    <t>Cello Plush LHF Full Arm Chaise</t>
  </si>
  <si>
    <t>Cello Plush RHF Full Arm Chaise</t>
  </si>
  <si>
    <t>Cello Plush LHF Backless Chaise</t>
  </si>
  <si>
    <t>Cello Plush RHF Backless Chaise</t>
  </si>
  <si>
    <t>Cello Plush Corner Cushion</t>
  </si>
  <si>
    <t>Cello Plush Mod Rectangular Ottoman</t>
  </si>
  <si>
    <t>Cello Plush Armless Swivel Chair</t>
  </si>
  <si>
    <t>Cello Plush Mod Square Ottoman</t>
  </si>
  <si>
    <t>Cello Plush - Wide Seat - Angled Arm</t>
  </si>
  <si>
    <t>Cello Plush 96" Sofa</t>
  </si>
  <si>
    <t>Cello Plush 88" Sofa</t>
  </si>
  <si>
    <t>Cello - Narrow Seat - Angled Arm</t>
  </si>
  <si>
    <t>Cello Loveseat</t>
  </si>
  <si>
    <t>Cello Extended Sofa</t>
  </si>
  <si>
    <t>Cello - Narrow Seat - Straight Arm</t>
  </si>
  <si>
    <t>Cello Plush - Narrow Seat - Straight Arm</t>
  </si>
  <si>
    <t>Cello Plush - Narrow Seat - Angled Arm</t>
  </si>
  <si>
    <t>Era Reclining 32" - Black Ash or Walnut Leg</t>
  </si>
  <si>
    <t>Era Reclining Armless Chair</t>
  </si>
  <si>
    <t>Era Reclining LHF Corner Seat</t>
  </si>
  <si>
    <t>Era Reclining RHF Corner Seat</t>
  </si>
  <si>
    <t>Era Reclining 36" - Black Ash or Walnut Leg</t>
  </si>
  <si>
    <t>Era Stationary Narrow Seat -Black Ash or Walnut Leg (32") **Coming soon**</t>
  </si>
  <si>
    <t>Era Stationary NS Corner</t>
  </si>
  <si>
    <t>Era Stationary NS Armlss Chair</t>
  </si>
  <si>
    <t>Era Statnry NS LHF Corner Seat</t>
  </si>
  <si>
    <t>Era Stationary Medium Headrest</t>
  </si>
  <si>
    <t>Era Stationary Wide Seat - Black Ash or Walnut Leg (36") **Coming soon**</t>
  </si>
  <si>
    <t>Era Stationary WS Corner</t>
  </si>
  <si>
    <t>Era Stationary WS Armlss Chair</t>
  </si>
  <si>
    <t>Era Statnry WS LHF Corner Seat</t>
  </si>
  <si>
    <t>Era Statnry WS RHF Corner Seat</t>
  </si>
  <si>
    <t>Era Stationary Large Headrest</t>
  </si>
  <si>
    <t xml:space="preserve">Era Reclinning Narrow Seat - Black Ash or Walnut Leg (32") **Coming soon** </t>
  </si>
  <si>
    <t>Era Reclining NS Armless Chair</t>
  </si>
  <si>
    <t>Era Reclining NS LHF Crnr Seat</t>
  </si>
  <si>
    <t>Era Reclining NS RHF Crnr Seat</t>
  </si>
  <si>
    <t xml:space="preserve">Era Reclinning Wide Seat - Black Ash or Walnut (36") **Coming soon** </t>
  </si>
  <si>
    <t>Era Reclining WS Armless Chair</t>
  </si>
  <si>
    <t>Era Reclining WS LHF Crnr Seat</t>
  </si>
  <si>
    <t>Era Reclining WS RHF Crnr Seat</t>
  </si>
  <si>
    <t>ERA RECLINING WS RHF CRNR SEAT</t>
  </si>
  <si>
    <t>Eve Classic - Fabric version with removable cover. Aluminum, Charcoal or White leg</t>
  </si>
  <si>
    <t>Eve Loveseat</t>
  </si>
  <si>
    <t>Eve LHF Loveseat</t>
  </si>
  <si>
    <t>Eve RHF Loveseat</t>
  </si>
  <si>
    <t>Eve Daybed Pillows</t>
  </si>
  <si>
    <t>Eve Small Headrest 25"</t>
  </si>
  <si>
    <t>Eve Medium Headrest 27.5"</t>
  </si>
  <si>
    <t>Eve Small Headrest</t>
  </si>
  <si>
    <t xml:space="preserve">Eve Medium Headrest </t>
  </si>
  <si>
    <t>Eve - Removable Cover (for series 31127)</t>
  </si>
  <si>
    <t>Eve Sofa Rem Cover</t>
  </si>
  <si>
    <t>Eve Chair Rem Cover</t>
  </si>
  <si>
    <t>Eve Loveseat Rem Cover</t>
  </si>
  <si>
    <t>Eve Ottoman Rem Cover</t>
  </si>
  <si>
    <t>Eve LHF Loveseat Rem Cover</t>
  </si>
  <si>
    <t>Eve RHF Loveseat Rem Cover</t>
  </si>
  <si>
    <t>Eve RHF Chaise Rem Cover</t>
  </si>
  <si>
    <t>Eve LHF Chaise Rem Cover</t>
  </si>
  <si>
    <t>Eve Daybed Pillows Rem Cover</t>
  </si>
  <si>
    <t>Eve LHF Sofa Rem Cover</t>
  </si>
  <si>
    <t>Eve RHF Sofa Rem Cover</t>
  </si>
  <si>
    <t>Eve Sm Headrest Rem Cover 25"</t>
  </si>
  <si>
    <t>Eve Med Headrest Rem Cvr 27.5"</t>
  </si>
  <si>
    <t>Eve Grand - Fabric version with removable cover. Aluminum, Charcoal or White leg.</t>
  </si>
  <si>
    <t>Eve LHF Backless Chaise</t>
  </si>
  <si>
    <t>Eve Three Seat Sofa</t>
  </si>
  <si>
    <t>Eve Large Headrest 37.5"</t>
  </si>
  <si>
    <t xml:space="preserve">Eve Large Headrest </t>
  </si>
  <si>
    <t>Eve Grand - Removable Cover (for series 31128)</t>
  </si>
  <si>
    <t>Eve Armless Loveseat Rem Cover</t>
  </si>
  <si>
    <t>Eve LHF Backless Chaise Rem Cover</t>
  </si>
  <si>
    <t>Eve RHF Backless Chaise Rem Cover</t>
  </si>
  <si>
    <t>Eve LHF Corner Loveseat Rem Cover</t>
  </si>
  <si>
    <t>Eve RHF Corner Loveseat Rem Cover</t>
  </si>
  <si>
    <t>Eve LHF Sofa Split Rem Cover</t>
  </si>
  <si>
    <t>Eve RHF Sofa Split Rem Cover</t>
  </si>
  <si>
    <t>Eve Rectangular Ottoman Rem Cover</t>
  </si>
  <si>
    <t>Eve Modular Ottoman Rem Cover</t>
  </si>
  <si>
    <t>Eve Three Seat Sofa Rem Cover</t>
  </si>
  <si>
    <t>Eve Lrg Headrest Rem Cvr 37.5"</t>
  </si>
  <si>
    <t>Joan - Black Ash or Walnut Leg</t>
  </si>
  <si>
    <t>Joan Sofa</t>
  </si>
  <si>
    <t>Joan Chair</t>
  </si>
  <si>
    <t>Joan Loveseat</t>
  </si>
  <si>
    <t>Joan Ottoman</t>
  </si>
  <si>
    <t>Joan Extended Seat</t>
  </si>
  <si>
    <t>Joan Extended Sofa</t>
  </si>
  <si>
    <t>Joan non Tufted ** Coming soon **</t>
  </si>
  <si>
    <t>Joan 83IN Sofa</t>
  </si>
  <si>
    <t>Joan 87IN Extended Sofa</t>
  </si>
  <si>
    <t>Oma</t>
  </si>
  <si>
    <t>Oma Sofa</t>
  </si>
  <si>
    <t>Oma Loveseat</t>
  </si>
  <si>
    <t>Oma LHF Loveseat</t>
  </si>
  <si>
    <t>Oma RHF Loveseat</t>
  </si>
  <si>
    <t>Oma Corner</t>
  </si>
  <si>
    <t>Oma Armless Chair</t>
  </si>
  <si>
    <t>Oma Armless Loveseat</t>
  </si>
  <si>
    <t>Oma RHF Chaise</t>
  </si>
  <si>
    <t>Oma LHF Chaise</t>
  </si>
  <si>
    <t>Oma LHF Backless Chaise</t>
  </si>
  <si>
    <t>Oma RHF Backless Chaise</t>
  </si>
  <si>
    <t>Oma LHF Corner Loveseat</t>
  </si>
  <si>
    <t>Oma RHF Corner Loveseat</t>
  </si>
  <si>
    <t>Oma LHF Sofa Split</t>
  </si>
  <si>
    <t>Oma RHF Sofa Split</t>
  </si>
  <si>
    <t>Oma Mod Rectangular Ottoman</t>
  </si>
  <si>
    <t>Oma Mod Square Ottoman</t>
  </si>
  <si>
    <t>Oma LHF Sofa</t>
  </si>
  <si>
    <t>Oma RHF Sofa</t>
  </si>
  <si>
    <t>Oma Extended Sofa</t>
  </si>
  <si>
    <t>Oskar with Wood Legs - Black Ash, Walnut, or Oak</t>
  </si>
  <si>
    <t>Oskar Stationary Loveseat</t>
  </si>
  <si>
    <t>Oskar LHF Loveseat</t>
  </si>
  <si>
    <t>Oskar RHF Loveseat</t>
  </si>
  <si>
    <t>Oskar Armless Loveseat</t>
  </si>
  <si>
    <t>Oskar LHF Backless Chaise</t>
  </si>
  <si>
    <t>Oskar RHF Backless Chaise</t>
  </si>
  <si>
    <t>Oskar Mod Rectangular Ottoman</t>
  </si>
  <si>
    <t>Oskar Mod Square Ottoman</t>
  </si>
  <si>
    <t>Oskar LHF Corner Chaise</t>
  </si>
  <si>
    <t>Oskar RHF Corner Chaise</t>
  </si>
  <si>
    <t>Oskar LHF Extended Backless Chaise</t>
  </si>
  <si>
    <t>Oskar RHF Extended Backless Chaise</t>
  </si>
  <si>
    <t>Oskar Mod Square Storage Ottoman</t>
  </si>
  <si>
    <t>Oskar Mod Rectangular Storage Ottoman</t>
  </si>
  <si>
    <t>Oskar Medium Headrest</t>
  </si>
  <si>
    <t>Oskar Large Headrest</t>
  </si>
  <si>
    <t>Oskar Apartment Sofa Headrest</t>
  </si>
  <si>
    <t>Oskar - Metal Base</t>
  </si>
  <si>
    <t xml:space="preserve">Oskar 85" Sofa Removable Cover        </t>
  </si>
  <si>
    <t xml:space="preserve">Oskar Chair Removable Cover          </t>
  </si>
  <si>
    <t>Oskar Loveseat Removable Cover</t>
  </si>
  <si>
    <t>Oskar Ottoman Removable Cover</t>
  </si>
  <si>
    <t>Oskar LHF Loveseat Removable Cover</t>
  </si>
  <si>
    <t>Oskar RHF Loveseat Removable Cover</t>
  </si>
  <si>
    <t>Oskar Corner Removable Cover</t>
  </si>
  <si>
    <t>Oskar Armless Chair Removable Cover</t>
  </si>
  <si>
    <t>Oskar Armless Loveseat Rem Cover</t>
  </si>
  <si>
    <t>Oskar RHF Chaise Removable Cover</t>
  </si>
  <si>
    <t>Oskar LHF Chaise Removable Cover</t>
  </si>
  <si>
    <t>Oskar LHF Backless Chaise Rem Cover</t>
  </si>
  <si>
    <t>Oskar RHF Backless Chaise Rem Cover</t>
  </si>
  <si>
    <t>Oskar LHF Sofa Split Removable Cover</t>
  </si>
  <si>
    <t>Oskar RHF Sofa Split Removable Cover</t>
  </si>
  <si>
    <t xml:space="preserve">Oskar Mod Rectangular Otto Rem Cover           </t>
  </si>
  <si>
    <t xml:space="preserve">Oskar Mod Square Otto Rem Cover                </t>
  </si>
  <si>
    <t>Oskar LHF Corner Chaise Rem Cover</t>
  </si>
  <si>
    <t>Oskar RHF Corner Chaise Rem Cover</t>
  </si>
  <si>
    <t xml:space="preserve">Oskar LHF Ext Backless Chaise Rem Cover   </t>
  </si>
  <si>
    <t>Oskar RHF Ext Backless Chaise Rem Cover</t>
  </si>
  <si>
    <t>Oskar LHF Sofa Removable Cover</t>
  </si>
  <si>
    <t>Oskar RHF Sofa Removable Cover</t>
  </si>
  <si>
    <t>Oskar Apartment Sofa Removable Cover</t>
  </si>
  <si>
    <t>Oskar Three Seat Sofa Rem Cover</t>
  </si>
  <si>
    <t>Oskar Medium Headrest Rem Cover</t>
  </si>
  <si>
    <t>Oskar Large Headrest Rem Cover</t>
  </si>
  <si>
    <t>Oskar Apartment Sofa Headrest Removable Cover</t>
  </si>
  <si>
    <t>Oskar Plush with Wood Legs - Black Ash, Walnut, or Oak **Coming soon**</t>
  </si>
  <si>
    <t>Oskar Plush Stationary Sofa</t>
  </si>
  <si>
    <t>Oskar Plush Stationary Chair</t>
  </si>
  <si>
    <t>Oskar Plush Stationary Loveseat</t>
  </si>
  <si>
    <t>Oskar Plush Ottoman</t>
  </si>
  <si>
    <t>Oskar Plush LHF Loveseat</t>
  </si>
  <si>
    <t>Oskar Plush RHF Loveseat</t>
  </si>
  <si>
    <t xml:space="preserve">Oskar Plush Corner </t>
  </si>
  <si>
    <t>Oskar Plush Armless Chair</t>
  </si>
  <si>
    <t>Oskar Plush Armless Loveseat</t>
  </si>
  <si>
    <t>Oskar Plush RHF Chaise</t>
  </si>
  <si>
    <t>Oskar Plush LHF Chaise</t>
  </si>
  <si>
    <t>Oskar Plush LHF Backless Chaise</t>
  </si>
  <si>
    <t>Oskar Plush RHF Backless Chaise</t>
  </si>
  <si>
    <t>Oskar Plush LHF Sofa Split</t>
  </si>
  <si>
    <t>Oskar Plush RHF Sofa Split</t>
  </si>
  <si>
    <t>Oskar Plush Mod Rectangular Ottoman</t>
  </si>
  <si>
    <t>Oskar Plush Mod Square Ottoman</t>
  </si>
  <si>
    <t>Oskar Plush LHF Corner Chaise</t>
  </si>
  <si>
    <t>Oskar Plush RHF Corner Chaise</t>
  </si>
  <si>
    <t>Oskar Plush LHF Extended Backless Chaise</t>
  </si>
  <si>
    <t>Oskar Plush RHF Extended Backless Chaise</t>
  </si>
  <si>
    <t>Oskar Plush LHF Sofa</t>
  </si>
  <si>
    <t>Oskar Plush RHF Sofa</t>
  </si>
  <si>
    <t>Oskar Plush Apartment Sofa</t>
  </si>
  <si>
    <t>Oskar Plush Mod Square Storage Ottoman</t>
  </si>
  <si>
    <t>Oskar Plush Mod Rectangular Storage Ottoman</t>
  </si>
  <si>
    <t>Oskar Plush Three Seat Sofa</t>
  </si>
  <si>
    <t>Oskar Plush Medium Headrest</t>
  </si>
  <si>
    <t>Oskar Plush Large Headrest</t>
  </si>
  <si>
    <t>Oskar Plush Apartment Sofa Headrest</t>
  </si>
  <si>
    <t>Oskar Plush with Metal Base **Coming soon**</t>
  </si>
  <si>
    <t>Oskar Plush - Fabric Slipcover Only **Coming soon**</t>
  </si>
  <si>
    <t>Plateau with Feather Fill - Aluminum, Anthracite, Ash Black or Walnut legs.</t>
  </si>
  <si>
    <t>Plateau Sofa</t>
  </si>
  <si>
    <t>Plateau Chair</t>
  </si>
  <si>
    <t>Plateau Loveseat</t>
  </si>
  <si>
    <t>Plateau Ottoman</t>
  </si>
  <si>
    <t>Plateau Club Chair</t>
  </si>
  <si>
    <t>30154-S3</t>
  </si>
  <si>
    <t>Plateau Extended Sofa</t>
  </si>
  <si>
    <t>37154-S3</t>
  </si>
  <si>
    <t>Plateau with Fibre Fill - Aluminum, Anthracite, Ash Black or Walnut legs.</t>
  </si>
  <si>
    <t>30155-S3</t>
  </si>
  <si>
    <t>37155-S3</t>
  </si>
  <si>
    <t>Remi Pull - Black Ash, Oak or Walnut Leg</t>
  </si>
  <si>
    <t>Remi Sofa</t>
  </si>
  <si>
    <t>Remi Chair</t>
  </si>
  <si>
    <t>Remi Loveseat</t>
  </si>
  <si>
    <t>Remi Ottoman</t>
  </si>
  <si>
    <t>Remi LHF Loveseat</t>
  </si>
  <si>
    <t>Remi RHF Loveseat</t>
  </si>
  <si>
    <t>Remi RHF Chaise</t>
  </si>
  <si>
    <t>Remi LHF Chaise</t>
  </si>
  <si>
    <t>Remi Extended Sofa</t>
  </si>
  <si>
    <t>37132-S3</t>
  </si>
  <si>
    <t>Remi Button - Black Ash, Oak or Walnut Leg</t>
  </si>
  <si>
    <t>Replay - Walnut or Black Ash leg</t>
  </si>
  <si>
    <t>Replay Sofa</t>
  </si>
  <si>
    <t>Replay Loveseat</t>
  </si>
  <si>
    <t>Replay LHF Loveseat</t>
  </si>
  <si>
    <t>Replay RHF Loveseat</t>
  </si>
  <si>
    <t>Replay Corner</t>
  </si>
  <si>
    <t>Replay Armless Chair</t>
  </si>
  <si>
    <t>Replay Armless Loveseat</t>
  </si>
  <si>
    <t>Replay RHF Chaise</t>
  </si>
  <si>
    <t>Replay LHF Chaise</t>
  </si>
  <si>
    <t>Replay LHF Backless Chaise</t>
  </si>
  <si>
    <t>Replay RHF Backless Chaise</t>
  </si>
  <si>
    <t>Replay Daybed</t>
  </si>
  <si>
    <t>Replay Mod Rectangular Ottoman</t>
  </si>
  <si>
    <t>Replay Small Pillow</t>
  </si>
  <si>
    <t>Replay Medium Pillow</t>
  </si>
  <si>
    <t>Replay Mod Square Ottoman</t>
  </si>
  <si>
    <t>Replay LHF Extended Sofa</t>
  </si>
  <si>
    <t>Replay RHF Extended Sofa</t>
  </si>
  <si>
    <t>Replay Extended Sofa</t>
  </si>
  <si>
    <t>Replay Club - Walnut, Black Ash, Brushed Stainless Steel or Anthracite leg</t>
  </si>
  <si>
    <t>Replay Club Sofa</t>
  </si>
  <si>
    <t>Replay Club Chair</t>
  </si>
  <si>
    <t>Replay Club Loveseat</t>
  </si>
  <si>
    <t>Reva Sofa Bed - Black Ash, Walnut or Brushed Stainless Steel Legs</t>
  </si>
  <si>
    <t>Reva Storage Sofa</t>
  </si>
  <si>
    <t>Reva Storage Chair</t>
  </si>
  <si>
    <t>Reva Storage Loveseat</t>
  </si>
  <si>
    <t>Reva LHF Storage Loveseat</t>
  </si>
  <si>
    <t>Reva RHF Storage Loveseat</t>
  </si>
  <si>
    <t>Reva Corner Seat</t>
  </si>
  <si>
    <t>Reva Armless Storage Chair</t>
  </si>
  <si>
    <t>Reva LHF Storage Corner Seat</t>
  </si>
  <si>
    <t>Reva RHF Storage Corner Seat</t>
  </si>
  <si>
    <t>Reva Armless Storage Loveseat</t>
  </si>
  <si>
    <t>Reva RHF Storage Chaise</t>
  </si>
  <si>
    <t>Reva LHF Storage Chaise</t>
  </si>
  <si>
    <t>Reva RHF Grand Storage Chaise</t>
  </si>
  <si>
    <t>Reva LHF Grand Storage Chaise</t>
  </si>
  <si>
    <t>Reva LHF Backless Chaise</t>
  </si>
  <si>
    <t>Reva RHF Backless Chaise</t>
  </si>
  <si>
    <t>Reva LHF Storage Sofa</t>
  </si>
  <si>
    <t>Reva RHF Storage Sofa</t>
  </si>
  <si>
    <t>Reva Armless Storage Sofa</t>
  </si>
  <si>
    <t>Reva Mod Rectangular Storage Ottoman</t>
  </si>
  <si>
    <t>Reva Double Sofa Bed Core</t>
  </si>
  <si>
    <t>Reva Double Sofa Bed Components</t>
  </si>
  <si>
    <t>Reva Double Armless Sofa Bed Components</t>
  </si>
  <si>
    <t>Reva Double RHF Sofa Bed Components</t>
  </si>
  <si>
    <t>Reva Double LHF Sofa Bed Components</t>
  </si>
  <si>
    <t>Reva Queen Sofa Bed Core</t>
  </si>
  <si>
    <t>Reva Queen Sofa Bed Components</t>
  </si>
  <si>
    <t>Reva Queen Armless Sofa Bed Components</t>
  </si>
  <si>
    <t>Reva Queen RHF Sofa Bed Components</t>
  </si>
  <si>
    <t>Reva Queen LHF Sofa Bed Components</t>
  </si>
  <si>
    <t>Reva Single Sleeper Chair Core</t>
  </si>
  <si>
    <t>Reva Single Sleeper Chair Components</t>
  </si>
  <si>
    <t>Reva Narrow Arm Sofa Bed - Black Ash, Walnut or Brushed Stainless Steel Legs</t>
  </si>
  <si>
    <t>Reva Commercial Sofa Bed - Black Ash, Walnut or Brushed Stainless Steel Legs</t>
  </si>
  <si>
    <t>Reverie with Wood Legs - Walnut, Black Ash, or Oak</t>
  </si>
  <si>
    <t>Reverie LHF Loveseat</t>
  </si>
  <si>
    <t>Reverie RHF Loveseat</t>
  </si>
  <si>
    <t>Reverie RHF Chaise</t>
  </si>
  <si>
    <t>Reverie LHF Chaise</t>
  </si>
  <si>
    <t>Reverie RHF Grand Chaise</t>
  </si>
  <si>
    <t>Reverie LHF Grand Chaise</t>
  </si>
  <si>
    <t>Reverie LHF Sofa</t>
  </si>
  <si>
    <t>Reverie RHF Sofa</t>
  </si>
  <si>
    <t>Reverie LHF Apartment Sofa</t>
  </si>
  <si>
    <t>Reverie RHF Apartment Sofa</t>
  </si>
  <si>
    <t>Reverie Sofa</t>
  </si>
  <si>
    <t>Reverie with Metal Base</t>
  </si>
  <si>
    <t>Reverie Low Arm with Wood Legs - Walnut, Black Ash, or Oak</t>
  </si>
  <si>
    <t>Reverie Low Arm 86" Sofa</t>
  </si>
  <si>
    <t>Reverie Low Arm Chair</t>
  </si>
  <si>
    <t>Reverie Low Arm Loveseat</t>
  </si>
  <si>
    <t>Reverie Low Arm LHF Loveseat</t>
  </si>
  <si>
    <t>Reverie Low Arm RHF Loveseat</t>
  </si>
  <si>
    <t>Reverie Low Arm RHF Chaise</t>
  </si>
  <si>
    <t>Reverie Low Arm LHF Chaise</t>
  </si>
  <si>
    <t>Reverie Low Arm RHF Grand Chaise</t>
  </si>
  <si>
    <t>Reverie Low Arm LHF Grand Chaise</t>
  </si>
  <si>
    <t>Reverie Low Arm Extended Seat</t>
  </si>
  <si>
    <t>Reverie Low Arm LHF Sofa</t>
  </si>
  <si>
    <t>Reverie Low Arm RHF Sofa</t>
  </si>
  <si>
    <t>Reverie Low Arm Apartment Sofa</t>
  </si>
  <si>
    <t>Reverie Low Arm LHF Apartment Sofa</t>
  </si>
  <si>
    <t>Reverie Low Arm RHF Apartment Sofa</t>
  </si>
  <si>
    <t>Reverie Low Arm 92" Sofa</t>
  </si>
  <si>
    <t>Reverie Low Arm Sofa</t>
  </si>
  <si>
    <t>Reverie Low Arm with Metal Base</t>
  </si>
  <si>
    <t>Salema - Onyx, Java or Aluminum Leg</t>
  </si>
  <si>
    <t>Salema Double Sleeper</t>
  </si>
  <si>
    <t>Salema Apartment Sofa</t>
  </si>
  <si>
    <t>Skye Feather Back - Anthracite, Onyx, Walnut or Aluminum Leg</t>
  </si>
  <si>
    <t>Skye Sofa</t>
  </si>
  <si>
    <t>Skye Chair</t>
  </si>
  <si>
    <t>Skye Loveseat</t>
  </si>
  <si>
    <t>Skye Ottoman</t>
  </si>
  <si>
    <t>Skye LHF Loveseat</t>
  </si>
  <si>
    <t>Skye RHF Loveseat</t>
  </si>
  <si>
    <t>Skye Corner</t>
  </si>
  <si>
    <t>Skye Armless Chair</t>
  </si>
  <si>
    <t>Skye Armless Loveseat</t>
  </si>
  <si>
    <t>Skye RHF Chaise</t>
  </si>
  <si>
    <t>Skye LHF Chaise</t>
  </si>
  <si>
    <t>Skye LHF Sofa Split</t>
  </si>
  <si>
    <t>Skye RHF Sofa Split</t>
  </si>
  <si>
    <t>Skye Mod Rectangular Ottoman</t>
  </si>
  <si>
    <t>Skye LHF Corner Chaise</t>
  </si>
  <si>
    <t>Skye RHF Corner Chaise</t>
  </si>
  <si>
    <t>Skye LHF Sofa</t>
  </si>
  <si>
    <t>Skye RHF Sofa</t>
  </si>
  <si>
    <t xml:space="preserve">Skye Fibre Back - Anthracite, Onyx, Walnut or Aluminum Leg </t>
  </si>
  <si>
    <t>Solo - Java, Oak, Onyx, Brushed Nickel, or Anthracite Leg</t>
  </si>
  <si>
    <t>Solo Double Sleeper</t>
  </si>
  <si>
    <t>Solo LHF Sofa Split</t>
  </si>
  <si>
    <t>Solo RHF Sofa Split</t>
  </si>
  <si>
    <t xml:space="preserve">Solo LHF Sofa </t>
  </si>
  <si>
    <t xml:space="preserve">Solo RHF Sofa </t>
  </si>
  <si>
    <t>Stella  - Chrome or Onyx Leg</t>
  </si>
  <si>
    <t>Accent Chairs, Chaises and Ottomans</t>
  </si>
  <si>
    <t>Bank - Black Base</t>
  </si>
  <si>
    <t>Bank Stool</t>
  </si>
  <si>
    <t>Bank Bench</t>
  </si>
  <si>
    <t>Bank Wide Bench</t>
  </si>
  <si>
    <t>Bank Small Bolster</t>
  </si>
  <si>
    <t>Bank Medium Pillow</t>
  </si>
  <si>
    <t>Bank Large Bolster</t>
  </si>
  <si>
    <t>Bank - Stainless Steel Base</t>
  </si>
  <si>
    <t>Cello Storage Bench  **Coming soon**</t>
  </si>
  <si>
    <t>Cello Small Storage Bench</t>
  </si>
  <si>
    <t>Cello Medium Storage Bench</t>
  </si>
  <si>
    <t>Cello Large Storage Bench</t>
  </si>
  <si>
    <t>Chiara - Natural or Black Ash frame. Canvas choice - black, briquette, pine, natural, driftwood or midnight.</t>
  </si>
  <si>
    <t>Chiara Ottoman</t>
  </si>
  <si>
    <t>Chiara - Walnut frame. Canvas choice - black, briquette, pine, natural, driftwood or midnight.</t>
  </si>
  <si>
    <t>Lawrence Reclining Chair</t>
  </si>
  <si>
    <t>Oval Ottoman</t>
  </si>
  <si>
    <t>Roman</t>
  </si>
  <si>
    <t xml:space="preserve">Roman Bean Bag </t>
  </si>
  <si>
    <t>Suite - Polished or Anthracite base.</t>
  </si>
  <si>
    <t>Suite Swivel Chair</t>
  </si>
  <si>
    <t>Suite Ottoman</t>
  </si>
  <si>
    <t>Suite - Polished or Anthracite base **Coming soon**</t>
  </si>
  <si>
    <t>Tub Swivel Chair</t>
  </si>
  <si>
    <t>Upholstered Beds - see bedroom section for slat information</t>
  </si>
  <si>
    <t>Bento Upholstered Bed - 4" or 6.75" Wood legs, available in Walnut or Black Ash</t>
  </si>
  <si>
    <t>3/3 Headboard/Footboard</t>
  </si>
  <si>
    <t>3/3 &amp; 4/6 Rails</t>
  </si>
  <si>
    <t>Bento Upholstered Bed - Twin</t>
  </si>
  <si>
    <t>4/6 Headboard/Footboard</t>
  </si>
  <si>
    <t>Bento Upholstered Bed - Full/Double</t>
  </si>
  <si>
    <t>5/0 Headboard/Footboard</t>
  </si>
  <si>
    <t>5/0 &amp; 6/6 Rails</t>
  </si>
  <si>
    <t>Bento Upholstered Bed - Queen</t>
  </si>
  <si>
    <t>6/6 Headboard/Footboard</t>
  </si>
  <si>
    <t>Bento Upholstered Bed - King</t>
  </si>
  <si>
    <t>Bento Frame Bed - 4" or 6.75" Wood legs, available in Walnut or Black Ash</t>
  </si>
  <si>
    <t>Bento Frame Bed - Twin</t>
  </si>
  <si>
    <t>Bento Frame Bed - Full/Double</t>
  </si>
  <si>
    <t>Bento Frame Bed - Queen</t>
  </si>
  <si>
    <t>Bento Frame Bed - King</t>
  </si>
  <si>
    <t>B2C Bed - Twin</t>
  </si>
  <si>
    <t>B2C Bed - Full/Double</t>
  </si>
  <si>
    <t>B2C Bed - Queen</t>
  </si>
  <si>
    <t>B2C Bed - King</t>
  </si>
  <si>
    <t>B2C Slipcover Bed</t>
  </si>
  <si>
    <t>Winston Regular Upholstered Bed</t>
  </si>
  <si>
    <t>Winston Bed - Full/Double</t>
  </si>
  <si>
    <t>Winston Bed - Queen</t>
  </si>
  <si>
    <t>Winston Bed - King</t>
  </si>
  <si>
    <t>Winston High Upholstered Bed</t>
  </si>
  <si>
    <t>Cello Upholstered Bed</t>
  </si>
  <si>
    <t>Cello Headboard/Footboard (Double)</t>
  </si>
  <si>
    <t>Cello Rails (Double)</t>
  </si>
  <si>
    <t>Cello Storage Rails (Double)</t>
  </si>
  <si>
    <t>Cello Bed - Double</t>
  </si>
  <si>
    <t>Cello Bed - Double (with storage rails)</t>
  </si>
  <si>
    <t>Cello Headboard/Footboard (Queen)</t>
  </si>
  <si>
    <t>Cello Rails (Queen/King)</t>
  </si>
  <si>
    <t>Cello Storage Rails (Queen)</t>
  </si>
  <si>
    <t>Cello Bed - Queen</t>
  </si>
  <si>
    <t>Cello Bed - Queen (with storage rails)</t>
  </si>
  <si>
    <t>Cello Headboard/Footboard (King)</t>
  </si>
  <si>
    <t>Cello Storage Rails (King)</t>
  </si>
  <si>
    <t>Cello Bed - King</t>
  </si>
  <si>
    <t>Cello Bed - King (with storage rails)</t>
  </si>
  <si>
    <t>Cello Upholstered Bed Splicover</t>
  </si>
  <si>
    <t>Cello Double Bed Slipcover</t>
  </si>
  <si>
    <t>Cello Queen Bed Slipcover</t>
  </si>
  <si>
    <t>Cello King Bed Slipcover</t>
  </si>
  <si>
    <t>Cello Frame Bed</t>
  </si>
  <si>
    <t>Cello Frame Headboard/Footboard (Double)</t>
  </si>
  <si>
    <t>Cello Frame Rails (Double)</t>
  </si>
  <si>
    <t>Cello Frame Storage Rails (Double)</t>
  </si>
  <si>
    <t>Cello Frame Bed (Double)</t>
  </si>
  <si>
    <t>Cello Frame Storage Bed (Double)</t>
  </si>
  <si>
    <t>Cello Frame Headboard/Footboard (Queen)</t>
  </si>
  <si>
    <t>Cello Frame Rails (Queen)</t>
  </si>
  <si>
    <t>Cello Frame Storage Rails (Queen)</t>
  </si>
  <si>
    <t>Cello Frame Bed (Queen)</t>
  </si>
  <si>
    <t>Cello Frame Storage Bed (Queen)</t>
  </si>
  <si>
    <t>Cello Frame Headboard/Footboard (King)</t>
  </si>
  <si>
    <t>Cello Frame Rails (King)</t>
  </si>
  <si>
    <t>Cello Frame Storage Rails (King)</t>
  </si>
  <si>
    <t>Cello Frame Bed (King)</t>
  </si>
  <si>
    <t>Cello Frame Storage Bed (King)</t>
  </si>
  <si>
    <t>Cello Frame Bed Slipcover  **Coming Soon**</t>
  </si>
  <si>
    <t>Cello Frame Double Bed Slipcover</t>
  </si>
  <si>
    <t>Cello Frame Queen Bed Slipcover</t>
  </si>
  <si>
    <t>Cello Frame King Bed Slipcover</t>
  </si>
  <si>
    <t>Oma Upholstered Bed</t>
  </si>
  <si>
    <t>Oma Headboard/Footboard &amp; Slats (Double)</t>
  </si>
  <si>
    <t>Oma Rails (Double)</t>
  </si>
  <si>
    <t>Oma Bed - Double</t>
  </si>
  <si>
    <t>Oma Headboard/Footboard &amp; Slats (Queen)</t>
  </si>
  <si>
    <t>Oma Rails (Queen)</t>
  </si>
  <si>
    <t>Oma Bed - Queen</t>
  </si>
  <si>
    <t>Oma Headboard/Footboard &amp; Slats (King)</t>
  </si>
  <si>
    <t>Oma Rails (King)</t>
  </si>
  <si>
    <t>Oma Bed - King</t>
  </si>
  <si>
    <t>Oma Bed Slipcover</t>
  </si>
  <si>
    <t>Oma Double Bed Slipcover</t>
  </si>
  <si>
    <t>Oma Queen Bed Slipcover</t>
  </si>
  <si>
    <t>Oma King Bed Slipcover</t>
  </si>
  <si>
    <t>Pillows, Headboards and Slipcovers</t>
  </si>
  <si>
    <t>Novah Pedestal Cushion</t>
  </si>
  <si>
    <t>Novah Pedestal Cushion - Small</t>
  </si>
  <si>
    <t>Round Toss Cushion</t>
  </si>
  <si>
    <t>Bolster</t>
  </si>
  <si>
    <t>Pepper 15" Cushion</t>
  </si>
  <si>
    <t>Pepper 18" Cushion</t>
  </si>
  <si>
    <t>30" Square</t>
  </si>
  <si>
    <t>30" Box Cushion</t>
  </si>
  <si>
    <t>21" Box Cushion</t>
  </si>
  <si>
    <t>18" Pillow with fibre</t>
  </si>
  <si>
    <t>18" Pillow with feather</t>
  </si>
  <si>
    <t>15" Pillow with fibre</t>
  </si>
  <si>
    <t>15" Pillow with feather</t>
  </si>
  <si>
    <t>Lumbar Pillow with fibre</t>
  </si>
  <si>
    <t>Lumbar Pillow with feather</t>
  </si>
  <si>
    <t>18" Pillow Cover</t>
  </si>
  <si>
    <t>Chair Slipcovers and Seats</t>
  </si>
  <si>
    <t>Plank Large UPH Oak Doors (Set of 2) - Lana Fabric</t>
  </si>
  <si>
    <t>Plank Small UPH Oak Doors (Set of 2) - Lana Fabric</t>
  </si>
  <si>
    <t>Plank Side Upholstered Oak Door - Lana Fabric</t>
  </si>
  <si>
    <t>Plank Large UPH Walnut Drs (Set of 2) - Lana Fabric</t>
  </si>
  <si>
    <t>Plank Side Upholstered Walnut Door - Lana Fabric</t>
  </si>
  <si>
    <t>Nixon Bar/Counter Shell</t>
  </si>
  <si>
    <t>Nixon Chair Shell</t>
  </si>
  <si>
    <t>Mackenzie Bar/Counter Seat</t>
  </si>
  <si>
    <t>Lima Counter Stool - Oak/Fabric</t>
  </si>
  <si>
    <t>Lima Counter Stool - Oak/Leather</t>
  </si>
  <si>
    <t>Lima Counter Stool - Walnut/Fabric</t>
  </si>
  <si>
    <t>Lima Counter Stool - Walnut/Leather</t>
  </si>
  <si>
    <t>30202-C1</t>
  </si>
  <si>
    <t>Lima Counter Stool - Black Oak/Fabric</t>
  </si>
  <si>
    <t>37202-C1</t>
  </si>
  <si>
    <t>Lima Counter Stool - Black Oak/Leather</t>
  </si>
  <si>
    <t>Oles Bar/Counter Stool Shell</t>
  </si>
  <si>
    <t>32913-79</t>
  </si>
  <si>
    <t>Parsons Floor Length Slipcover</t>
  </si>
  <si>
    <t>30917-72</t>
  </si>
  <si>
    <t>Altoh Side Chair Slipcover</t>
  </si>
  <si>
    <t>Fabric By The Metre</t>
  </si>
  <si>
    <t>30700-FB</t>
  </si>
  <si>
    <t xml:space="preserve">Fabric by the metre </t>
  </si>
  <si>
    <t>Solo LHF Loveseat</t>
  </si>
  <si>
    <t>REMI CHAIR</t>
  </si>
  <si>
    <t>OSKAR MODULAR RECTANGULAR OTTOMAN</t>
  </si>
  <si>
    <t>OSKAR MODULAR SQUARE OTTO</t>
  </si>
  <si>
    <t>OSKAR MEDIUM HEADREST 27.5"</t>
  </si>
  <si>
    <t>OSKAR LARGE HEADREST 30"</t>
  </si>
  <si>
    <t xml:space="preserve">OSKAR SOFA REMOVABLE COVER                  </t>
  </si>
  <si>
    <t xml:space="preserve">OSKAR CHAIR REMOVABLE COVER                 </t>
  </si>
  <si>
    <t xml:space="preserve">OSKAR LOVE REMOVABLE COVER                  </t>
  </si>
  <si>
    <t xml:space="preserve">OSKAR OTTO REMOVABLE COVER                  </t>
  </si>
  <si>
    <t xml:space="preserve">OSKAR LHF LOVE REMOVABLE COVER           </t>
  </si>
  <si>
    <t xml:space="preserve">OSKAR RHF LOVE REMOVABLE COVER          </t>
  </si>
  <si>
    <t xml:space="preserve">OSKAR CORNER REMOVABLE COVER            </t>
  </si>
  <si>
    <t xml:space="preserve">OSKAR ARMLESS CHAIR REM COVER             </t>
  </si>
  <si>
    <t xml:space="preserve">OSKAR ARMLESS LOVE REM COVER              </t>
  </si>
  <si>
    <t xml:space="preserve">OSKAR RHF CHAISE REM COVER                    </t>
  </si>
  <si>
    <t xml:space="preserve">OSKAR LHF CHAISE REM COVER                     </t>
  </si>
  <si>
    <t xml:space="preserve">OSKAR LHF BACKLESS CHAISE                        </t>
  </si>
  <si>
    <t xml:space="preserve">OSKAR RHF BACKLESS CHAISE                       </t>
  </si>
  <si>
    <t xml:space="preserve">OSKAR MOD RECT OTTO REM COVER            </t>
  </si>
  <si>
    <t xml:space="preserve">OSKAR MOD SQ OTTO REM COVER                </t>
  </si>
  <si>
    <t xml:space="preserve">OSKAR LHF CORNER CHAISE REM CO            </t>
  </si>
  <si>
    <t xml:space="preserve">OSKAR RHF CORNER CHAISE REM CO           </t>
  </si>
  <si>
    <t xml:space="preserve">OSKAR LHF EXT BCKLSS CHAISE RC               </t>
  </si>
  <si>
    <t xml:space="preserve">OSKAR RHF EXT BCKLSS CHAISE RC              </t>
  </si>
  <si>
    <t xml:space="preserve">OSKAR LHF SOFA REM COVER                         </t>
  </si>
  <si>
    <t xml:space="preserve">OSKAR RHF SOFA REM COVER                        </t>
  </si>
  <si>
    <t xml:space="preserve">OSKAR 3 SEAT SOFA REM COVER                   </t>
  </si>
  <si>
    <t>OSKAR MEDIUM HEADREST COVER 27.5"</t>
  </si>
  <si>
    <t>OSKAR LARGE HEADREST COVER 30"</t>
  </si>
  <si>
    <t>CELLO CORNER</t>
  </si>
  <si>
    <t>CELLO ARMLESS CHAIR</t>
  </si>
  <si>
    <t xml:space="preserve">CELLO LHF CORNER SEAT                                </t>
  </si>
  <si>
    <t xml:space="preserve">CELLO RHF CORNER SEAT                               </t>
  </si>
  <si>
    <t xml:space="preserve">CELLO CORNER CUSHION                                </t>
  </si>
  <si>
    <t xml:space="preserve">CELLO MOD SQUARE OTTO </t>
  </si>
  <si>
    <t>CELLO PLUSH CORNER CUSHION</t>
  </si>
  <si>
    <t xml:space="preserve">CELLO PLUSH MOD RECTANGULAR OTTO </t>
  </si>
  <si>
    <t xml:space="preserve">CELLO PLUSH MOD SQUARE OTTO </t>
  </si>
  <si>
    <t>PLATEAU CHAIR</t>
  </si>
  <si>
    <t>PLATEAU CLUB CHAIR</t>
  </si>
  <si>
    <t>PLATEAU OTTOMAN</t>
  </si>
  <si>
    <t>EVE DAYBED PILLOWS</t>
  </si>
  <si>
    <t>EVE SMALL HEADREST</t>
  </si>
  <si>
    <t>EVE MEDIUM HEADREST</t>
  </si>
  <si>
    <t>Eve Daybed Cover</t>
  </si>
  <si>
    <t>EVE DAYBED PILLOWS REM COVER</t>
  </si>
  <si>
    <t>EVE SMALL HEADREST Cover</t>
  </si>
  <si>
    <t>EVE MEDIUM HEADREST Cover</t>
  </si>
  <si>
    <t>Eve LHFBCKLESS CHAISE REM COVER</t>
  </si>
  <si>
    <t>Eve RHFBCKLESS CHAISE REM COVER</t>
  </si>
  <si>
    <t>EVE MEDIUM HEADREST cover</t>
  </si>
  <si>
    <t>EVE LARGE HEADREST cover</t>
  </si>
  <si>
    <t>EVE LARGE HEADREST</t>
  </si>
  <si>
    <t>Roman Bean Bag Chair</t>
  </si>
  <si>
    <t>Cello Rails (Twin/Double)</t>
  </si>
  <si>
    <t>Cello Rails (Queen/KING)</t>
  </si>
  <si>
    <t>Cello Storage Rails (T/D)</t>
  </si>
  <si>
    <t>Cello Storage Rails (QUEEN)</t>
  </si>
  <si>
    <t>Cello STORAGE Rails (King)</t>
  </si>
  <si>
    <t>CELLO Rails (47/48)</t>
  </si>
  <si>
    <t>CELLO Rails (49/50)</t>
  </si>
  <si>
    <t>Cello Storage Rails (47/48)</t>
  </si>
  <si>
    <t>CELLO STORAGE Rails (King)</t>
  </si>
  <si>
    <t>CELLO DOUBLE BED SLIPCOVER</t>
  </si>
  <si>
    <t>CELLO QUEEN BED SLIPCOVER</t>
  </si>
  <si>
    <t>CELLO KING BED SLIPCOVER</t>
  </si>
  <si>
    <t>ROUND OTTOMAN</t>
  </si>
  <si>
    <t>REPLAY CORNER</t>
  </si>
  <si>
    <t>REPLAY ARMLESS CHAIR</t>
  </si>
  <si>
    <t xml:space="preserve">REPLAY LHF MOD REC OTTOMAN                   </t>
  </si>
  <si>
    <t xml:space="preserve">REPLAY LHF MOD SQ OTTOMAN                     </t>
  </si>
  <si>
    <t>REPLAY SMALL PILLOW</t>
  </si>
  <si>
    <t>REPLAY MEDIUM PILLOW</t>
  </si>
  <si>
    <t>REPLAY CLUB SOFA</t>
  </si>
  <si>
    <t>REPLAY CLUB LOVESEAT</t>
  </si>
  <si>
    <t>SKYE CHAIR</t>
  </si>
  <si>
    <t>SKYE OTTOMAN</t>
  </si>
  <si>
    <t>SKYE CORNER</t>
  </si>
  <si>
    <t>SKYE ARMLESS CHAIR</t>
  </si>
  <si>
    <t>SKYE MOD RECTANGULAR OTTOMAN</t>
  </si>
  <si>
    <t>NOVAH PEDESTAL CUSHION - SMALL</t>
  </si>
  <si>
    <t>Lumber pillow with fibre</t>
  </si>
  <si>
    <t>Lumber pillow with feather</t>
  </si>
  <si>
    <t>SUITE SWIVEL CHAIR</t>
  </si>
  <si>
    <t>SUITE OTTOMAN</t>
  </si>
  <si>
    <t>CELLO FRAME BEDS RAILS (TW/DB)</t>
  </si>
  <si>
    <t>CELLO FRAME BEDS RAILS (QN/KG)</t>
  </si>
  <si>
    <t>CELLO FRAME BEDS ST RAILS (TW/DB)</t>
  </si>
  <si>
    <t>CELLO FRAME BEDS ST RAILS (QN)</t>
  </si>
  <si>
    <t>CELLO FRAME BEDS ST RAILS (king)</t>
  </si>
  <si>
    <t>CELLO FRAME BEDS ST RAILS (KG)</t>
  </si>
  <si>
    <t>CELLO FRAME BEDS DB SLIPCOVER</t>
  </si>
  <si>
    <t>CELLO FRAME BEDS QN SLIPCOVER</t>
  </si>
  <si>
    <t>CELLO FRAME BEDS KG SLIPCOVER</t>
  </si>
  <si>
    <t>REVERIE LOW ARM CHAIR</t>
  </si>
  <si>
    <t>REVERIE LOW ARM Extended Seat</t>
  </si>
  <si>
    <t>REVERIE LOW ARM W/ METAL LEG EXTENDED SEAT</t>
  </si>
  <si>
    <t>PLANK DRS FBRC 38/50/83H</t>
  </si>
  <si>
    <t>PLANK DRS FBRC 65/83/83H</t>
  </si>
  <si>
    <t>PLANK END TBL DOOR FBRC</t>
  </si>
  <si>
    <t>PLANK DRS FBRC 65/83L/83H OAK</t>
  </si>
  <si>
    <t>PLANK DRS FBRC 38/50/83H OAK</t>
  </si>
  <si>
    <t>PLANK SIDE TBL DOOR FBRC OAK</t>
  </si>
  <si>
    <t>PLANK DRS FBRC 65/83L/83H WNT</t>
  </si>
  <si>
    <t>PLANK DRS FBRC 38/50/83H WNT</t>
  </si>
  <si>
    <t>PLANK SIDE TBL DOOR FBRC WNT</t>
  </si>
  <si>
    <t>REVA SINGLE SOFA BED CORE</t>
  </si>
  <si>
    <t>REVA SINGLE SOFA BED COMP</t>
  </si>
  <si>
    <t>REVA DOUBLE SOFA-BED CORE</t>
  </si>
  <si>
    <t>REVA DOUBLE SOFA-BED COMP</t>
  </si>
  <si>
    <t>REVA DOUBLE RHF SOFA-BED COMP</t>
  </si>
  <si>
    <t>REVA DOUBLE LHF SOFA-BED COMP</t>
  </si>
  <si>
    <t>REVA DBL ARMLESS SOFA-BED COMP</t>
  </si>
  <si>
    <t>REVA QUEEN SOFA-BED CORE</t>
  </si>
  <si>
    <t>REVA QUEEN SOFA-BED COMP</t>
  </si>
  <si>
    <t>REVA QUEEN RHF SOFA-BED COMP</t>
  </si>
  <si>
    <t>REVA QUEEN LHF SOFA-BED COMP</t>
  </si>
  <si>
    <t>REVA QN ARMLESS SOFA-BED COMP</t>
  </si>
  <si>
    <t>REVA STORAGE SOFA</t>
  </si>
  <si>
    <t>REVA STORAGE CHAIR</t>
  </si>
  <si>
    <t>REVA STORAGE LOVESEAT</t>
  </si>
  <si>
    <t>REVA LHF STORAGE LOVESEAT</t>
  </si>
  <si>
    <t>REVA RHF STORAGE LOVESEAT</t>
  </si>
  <si>
    <t>REVA CORNER SEAT</t>
  </si>
  <si>
    <t>REVA ARMLSS STORAGE CHAIR</t>
  </si>
  <si>
    <t>REVA LHF STORAGE CORNER SEAT</t>
  </si>
  <si>
    <t>REVA RHF STORAGE CORNER SEAT</t>
  </si>
  <si>
    <t>REVA ARMLESS STORAGE LOVESEAT</t>
  </si>
  <si>
    <t>REVA RHF Storage Chaise</t>
  </si>
  <si>
    <t>REVA LHF Storage Chaise</t>
  </si>
  <si>
    <t>REVA RHF GRAND CHAISE</t>
  </si>
  <si>
    <t>REVA LHF GRAND CHAISE</t>
  </si>
  <si>
    <t>REVA LHF BACKLESS CHAISE</t>
  </si>
  <si>
    <t>REVA RHF BACKLESS CHAISE</t>
  </si>
  <si>
    <t>REVA LHF STORAGE SOFA</t>
  </si>
  <si>
    <t>REVA RHF STORAGE SOFA</t>
  </si>
  <si>
    <t>REVA ARMLESS STORAGE SOFA</t>
  </si>
  <si>
    <t>REVA MOD REC STORAGE OTTOMAN</t>
  </si>
  <si>
    <t>REVA DB ARMLESS SOFA-BED COMP</t>
  </si>
  <si>
    <t>REVA NA SINGLE SOFA BED CORE</t>
  </si>
  <si>
    <t>REVA NA SINGLE SOFA BED COMP</t>
  </si>
  <si>
    <t>REVA NA DOUBLE SOFA-BED CORE</t>
  </si>
  <si>
    <t>REVA NA DOUBLE SOFA-BED COMP</t>
  </si>
  <si>
    <t>REVA NA DBL RHF SOFA-BED COMP</t>
  </si>
  <si>
    <t>REVA NA DBL LHF SOFA-BED COMP</t>
  </si>
  <si>
    <t>REVA NA DBL ARMLSS SFABED COMP</t>
  </si>
  <si>
    <t>REVA NA QUEEN SOFA-BED CORE</t>
  </si>
  <si>
    <t>REVA NA QUEEN SOFA-BED COMP</t>
  </si>
  <si>
    <t>REVA NA QN RHF SOFA-BED COMP</t>
  </si>
  <si>
    <t>REVA NA QN LHF SOFA-BED COMP</t>
  </si>
  <si>
    <t>REVA NA QN ARMLSS SOFABED COMP</t>
  </si>
  <si>
    <t>REVA NA STORAGE SOFA</t>
  </si>
  <si>
    <t>REVA NA STORAGE CHAIR</t>
  </si>
  <si>
    <t>REVA NA STORAGE LOVESEAT</t>
  </si>
  <si>
    <t>REVA NA LHF STORAGE LOVESEAT</t>
  </si>
  <si>
    <t>REVA NA RHF STORAGE LOVESEAT</t>
  </si>
  <si>
    <t>REVA NA CORNER SEAT</t>
  </si>
  <si>
    <t>REVA NA ARMLSS STORAGE CHAIR</t>
  </si>
  <si>
    <t>REVA NA LHF STORAGE CORNER SEAT</t>
  </si>
  <si>
    <t>REVA NA RHF STORAGE CORNER SEAT</t>
  </si>
  <si>
    <t>REVA NA ARMLESS STORAGE LOVESEAT</t>
  </si>
  <si>
    <t>REVA NA RHF Storage Chaise</t>
  </si>
  <si>
    <t>REVA NA LHF Storage Chaise</t>
  </si>
  <si>
    <t>REVA NA RHF GRAND CHAISE</t>
  </si>
  <si>
    <t>REVA NA LHF GRAND CHAISE</t>
  </si>
  <si>
    <t>REVA NA LHF BACKLESS CHAISE</t>
  </si>
  <si>
    <t>REVA NA RHF BACKLESS CHAISE</t>
  </si>
  <si>
    <t>REVA NA LHF STORAGE SOFA</t>
  </si>
  <si>
    <t>REVA NA RHF STORAGE SOFA</t>
  </si>
  <si>
    <t>REVA NA ARMLESS SOFA</t>
  </si>
  <si>
    <t>REVA NA MOD REC STORAGE OTTOMAN</t>
  </si>
  <si>
    <t>BANK STOOL</t>
  </si>
  <si>
    <t>BANK BENCH</t>
  </si>
  <si>
    <t>BANK WIDE BENCH</t>
  </si>
  <si>
    <t>BANK SMALL BOLSTER</t>
  </si>
  <si>
    <t>BANK MEDIUM PILLOW</t>
  </si>
  <si>
    <t>BANK LARGE BOLSTER</t>
  </si>
  <si>
    <t>Oskar RHF Sofa SPLIT REM COVER</t>
  </si>
  <si>
    <t>Oskar LHF Sofa SPLIT REM COVER</t>
  </si>
  <si>
    <t>NIXON BAR/CTR SHELL</t>
  </si>
  <si>
    <t>MCKENZIE BAR/CTR SHELL</t>
  </si>
  <si>
    <t>ERA RECLINING NS ARMLESS CHAIR</t>
  </si>
  <si>
    <t>ERA RECLINING NS LHF CRNR SEAT</t>
  </si>
  <si>
    <t>ERA RECLINING NS RHF CRNR SEAT</t>
  </si>
  <si>
    <t>ERA RECLINING WS ARMLESS CHAIR</t>
  </si>
  <si>
    <t>ERA RECLINING WS LHF CRNR SEAT</t>
  </si>
  <si>
    <t>ERA STATIONARY NS CORNER</t>
  </si>
  <si>
    <t>ERA STATIONARY NS ARMLSS CHAIR</t>
  </si>
  <si>
    <t>ERA STATNRY NS LHF CORNER SEAT</t>
  </si>
  <si>
    <t>ERA STATNRY NS RHF CORNER SEAT</t>
  </si>
  <si>
    <t>ERA STATIONARY MEDIUM HEADREST</t>
  </si>
  <si>
    <t>ERA STATIONARY WS CORNER</t>
  </si>
  <si>
    <t>ERA STATIONARY WS ARMLSS CHAIR</t>
  </si>
  <si>
    <t>ERA STATNRY WS LHF CORNER SEAT</t>
  </si>
  <si>
    <t>ERA STATNRY WS RHF CORNER SEAT</t>
  </si>
  <si>
    <t>ERA STATIONARY LARGE HEADREST</t>
  </si>
  <si>
    <t>OMA CORNER</t>
  </si>
  <si>
    <t>OMA ARMLESS CHAIR</t>
  </si>
  <si>
    <t>OMA MOD REC OTTOMAN</t>
  </si>
  <si>
    <t>OMA MOD SQ OTTOMAN</t>
  </si>
  <si>
    <t>OMA Rails (Double)</t>
  </si>
  <si>
    <t>OMA Rails (Queen)</t>
  </si>
  <si>
    <t>OMA Rails (King)</t>
  </si>
  <si>
    <t>OMA DOUBLE BED SLIPCOVER</t>
  </si>
  <si>
    <t>OMA QUEEN BED SLIPCOVER</t>
  </si>
  <si>
    <t>OMA KING BED SLIPCOVER</t>
  </si>
  <si>
    <t>CELLO AA WS ARMLESS SWIVEL CHR</t>
  </si>
  <si>
    <t>CELLO SA WS ARMLESS SWIVEL CHR</t>
  </si>
  <si>
    <t>JOAN TUFTED CHAIR</t>
  </si>
  <si>
    <t>JOAN TUFTED OTTOMAN</t>
  </si>
  <si>
    <t>JOAN TUFTED EXTENDED SEAT</t>
  </si>
  <si>
    <t>CELLO SMALL STORAGE BENCH</t>
  </si>
  <si>
    <t>CELLO MEDIUM STORAGE BENCH</t>
  </si>
  <si>
    <t>CELLO LARGE STORAGE BENCH</t>
  </si>
  <si>
    <t>LAWRENCE RECLINING CHAIR</t>
  </si>
  <si>
    <t>REPLAY DAYBED</t>
  </si>
  <si>
    <t>OSKAR APARTMENT SOFA HEADREST</t>
  </si>
  <si>
    <t>OSKAR APARTMENT SOFAHR CVR</t>
  </si>
  <si>
    <t xml:space="preserve">OSKAR APARTMENT SOFA REM COVER                  </t>
  </si>
  <si>
    <t>OSKAR PL APARTMENT SOFA HDREST</t>
  </si>
  <si>
    <t>Oskar PL Sofa REM Cover</t>
  </si>
  <si>
    <t>Oskar PL Chair REM Cover</t>
  </si>
  <si>
    <t>Oskar PL Love seat REM Cover</t>
  </si>
  <si>
    <t>Oskar PL Ottoman REM Cover</t>
  </si>
  <si>
    <t>Oskar PL LHF Love seat REM CVR</t>
  </si>
  <si>
    <t>Oskar PL RHF Love seat REM CVR</t>
  </si>
  <si>
    <t>Oskar PL Corner  REM Cover</t>
  </si>
  <si>
    <t>Oskar PL AL Chair REM Cover</t>
  </si>
  <si>
    <t>Oskar PL AL Love seat REM CVR</t>
  </si>
  <si>
    <t>Oskar PL RHF Chaise REM Cover</t>
  </si>
  <si>
    <t>Oskar PL LHF Chaise REM Cover</t>
  </si>
  <si>
    <t xml:space="preserve">OSKAR PL LHF BACKLESS CHAISE                        </t>
  </si>
  <si>
    <t xml:space="preserve">OSKAR PL RHF BACKLESS CHAISE                       </t>
  </si>
  <si>
    <t xml:space="preserve">OSKAR PL LHF SOFA SPLIT </t>
  </si>
  <si>
    <t xml:space="preserve">OSKAR PL RHF SOFA SPLIT </t>
  </si>
  <si>
    <t xml:space="preserve">OSKAR PL MODULAR REC OTTO       </t>
  </si>
  <si>
    <t xml:space="preserve">OSKAR PL MODULAR SQ OTTO                   </t>
  </si>
  <si>
    <t xml:space="preserve">OSKAR PL LHF CORNER CHAISE                           </t>
  </si>
  <si>
    <t xml:space="preserve">OSKAR PL RHF CORNER CHAISE                          </t>
  </si>
  <si>
    <t xml:space="preserve">OSKAR PL LHF EXTND BKLS CHAISE               </t>
  </si>
  <si>
    <t xml:space="preserve">OSKAR PL RHF EXTND BKLS CHAISE               </t>
  </si>
  <si>
    <t>Oskar PL LHF Sofa REM Cover</t>
  </si>
  <si>
    <t>Oskar PL RHF Sofa REM Cover</t>
  </si>
  <si>
    <t>Oskar PL Apart Sofa REM Cover</t>
  </si>
  <si>
    <t>Oskar PL Three Seat Sofa R CVR</t>
  </si>
  <si>
    <t>OSKAR PL MEDIUM HEADREST COVER</t>
  </si>
  <si>
    <t>OSKAR PL LARGE HEADREST COVER</t>
  </si>
  <si>
    <t>OSKAR PL APARTMENT SOFAHR CVR</t>
  </si>
  <si>
    <t>OLES BAR/CTR STOOL SHELL</t>
  </si>
  <si>
    <t>JOAN CHAIR</t>
  </si>
  <si>
    <t>JOAN OTTOMAN</t>
  </si>
  <si>
    <t>JOAN EXTENDED SEAT</t>
  </si>
  <si>
    <t xml:space="preserve">STELLA </t>
  </si>
  <si>
    <t>ROMAN BEAN BAG</t>
  </si>
  <si>
    <t>RUBIX</t>
  </si>
  <si>
    <t>TUB CHAIR</t>
  </si>
  <si>
    <t>B2C UPHOLSTERED BED</t>
  </si>
  <si>
    <t>ERA (800MM MECH)</t>
  </si>
  <si>
    <t>ERA (900MM MECH)</t>
  </si>
  <si>
    <t>CELLO FRAME BED SLIPCOVER</t>
  </si>
  <si>
    <t>EVE - SLIPCOVER</t>
  </si>
  <si>
    <t>EVE WIDER/DEEPER - SLIPCOVER</t>
  </si>
  <si>
    <t>OSKAR - FABRIC SLIPCOVER</t>
  </si>
  <si>
    <t>OSKAR PLUSH - FABRIC SLIPCOVER</t>
  </si>
  <si>
    <t>SUITE</t>
  </si>
  <si>
    <t>34233-77</t>
  </si>
  <si>
    <t>34233-78</t>
  </si>
  <si>
    <t>WREN UPH BACK SLIPCOVER</t>
  </si>
  <si>
    <t>WREN WOOD BACK SLIPCOVER</t>
  </si>
  <si>
    <t>WREN</t>
  </si>
  <si>
    <t>PROPOSED 01 PRICING</t>
  </si>
  <si>
    <t>CANADA - 01</t>
  </si>
  <si>
    <t>US - 01</t>
  </si>
  <si>
    <t>CAD - USD</t>
  </si>
  <si>
    <t>Increase</t>
  </si>
  <si>
    <t>NEW FABRIC</t>
  </si>
  <si>
    <t>NEW LEATHER</t>
  </si>
  <si>
    <t>DIFFERENCE</t>
  </si>
  <si>
    <t>STELLA</t>
  </si>
  <si>
    <t>SKYE</t>
  </si>
  <si>
    <t>SKYE FEATHER</t>
  </si>
  <si>
    <t>REMI PULL/BUTTONS</t>
  </si>
  <si>
    <t>PLATEAU TUFT</t>
  </si>
  <si>
    <t>REVERIE (BOTH ARMS)</t>
  </si>
  <si>
    <t>CELLO</t>
  </si>
  <si>
    <t>CELLO PLUSH</t>
  </si>
  <si>
    <t>MORTEN "SOFA" 11/12</t>
  </si>
  <si>
    <t>MORTEN 10/11/12</t>
  </si>
  <si>
    <t>ERA - NEW HANDOfF</t>
  </si>
  <si>
    <t>REVA - NO CHANGE</t>
  </si>
  <si>
    <t>NO</t>
  </si>
  <si>
    <t>YES</t>
  </si>
  <si>
    <t>10_1</t>
  </si>
  <si>
    <t>20_1</t>
  </si>
  <si>
    <t>30_1</t>
  </si>
  <si>
    <t>40_1</t>
  </si>
  <si>
    <t>50_1</t>
  </si>
  <si>
    <t>60_1</t>
  </si>
  <si>
    <t>70_1</t>
  </si>
  <si>
    <t>41_1</t>
  </si>
  <si>
    <t>42_1</t>
  </si>
  <si>
    <t>F_1</t>
  </si>
  <si>
    <t>I_1</t>
  </si>
  <si>
    <t>100_1</t>
  </si>
  <si>
    <t>200_1</t>
  </si>
  <si>
    <t>300_1</t>
  </si>
  <si>
    <t>400_1</t>
  </si>
  <si>
    <t>500_1</t>
  </si>
  <si>
    <t>600_1</t>
  </si>
  <si>
    <t>700_1</t>
  </si>
  <si>
    <t>800_1</t>
  </si>
  <si>
    <t>M_1</t>
  </si>
  <si>
    <t>10_2</t>
  </si>
  <si>
    <t>20_2</t>
  </si>
  <si>
    <t>30_2</t>
  </si>
  <si>
    <t>40_2</t>
  </si>
  <si>
    <t>50_2</t>
  </si>
  <si>
    <t>60_2</t>
  </si>
  <si>
    <t>70_2</t>
  </si>
  <si>
    <t>41_2</t>
  </si>
  <si>
    <t>42_2</t>
  </si>
  <si>
    <t>F_2</t>
  </si>
  <si>
    <t>I_2</t>
  </si>
  <si>
    <t>100_2</t>
  </si>
  <si>
    <t>200_2</t>
  </si>
  <si>
    <t>300_2</t>
  </si>
  <si>
    <t>400_2</t>
  </si>
  <si>
    <t>500_2</t>
  </si>
  <si>
    <t>600_2</t>
  </si>
  <si>
    <t>700_2</t>
  </si>
  <si>
    <t>800_2</t>
  </si>
  <si>
    <t>M_2</t>
  </si>
  <si>
    <t>10_3</t>
  </si>
  <si>
    <t>20_3</t>
  </si>
  <si>
    <t>30_3</t>
  </si>
  <si>
    <t>40_3</t>
  </si>
  <si>
    <t>50_3</t>
  </si>
  <si>
    <t>60_3</t>
  </si>
  <si>
    <t>70_3</t>
  </si>
  <si>
    <t>41_3</t>
  </si>
  <si>
    <t>42_3</t>
  </si>
  <si>
    <t>F_3</t>
  </si>
  <si>
    <t>I_3</t>
  </si>
  <si>
    <t>100_3</t>
  </si>
  <si>
    <t>200_3</t>
  </si>
  <si>
    <t>300_3</t>
  </si>
  <si>
    <t>400_3</t>
  </si>
  <si>
    <t>500_3</t>
  </si>
  <si>
    <t>600_3</t>
  </si>
  <si>
    <t>700_3</t>
  </si>
  <si>
    <t>800_3</t>
  </si>
  <si>
    <t>M_3</t>
  </si>
  <si>
    <t>Description</t>
  </si>
  <si>
    <t>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</si>
</sst>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(* #,##0_);_(* \(#,##0\);_(* &quot;-&quot;??_);_(@_)"/>
    <numFmt numFmtId="166" formatCode="_-&quot;$&quot;* #,##0_-;\-&quot;$&quot;* #,##0_-;_-&quot;$&quot;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sz val="12"/>
      <name val="Arial"/>
      <family val="2"/>
    </font>
    <font>
      <b/>
      <sz val="12"/>
      <color theme="0" tint="-0.34998626667073579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4"/>
      <name val="Franklin Gothic Book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94">
    <xf numFmtId="0" fontId="0" fillId="0" borderId="0" xfId="0"/>
    <xf numFmtId="0" fontId="3" fillId="0" borderId="0" xfId="1" applyFont="1" applyAlignment="1">
      <alignment horizontal="left"/>
    </xf>
    <xf numFmtId="3" fontId="3" fillId="0" borderId="3" xfId="2" applyNumberFormat="1" applyFont="1" applyFill="1" applyBorder="1" applyAlignment="1" applyProtection="1">
      <alignment horizontal="center" vertical="center"/>
      <protection locked="0"/>
    </xf>
    <xf numFmtId="3" fontId="3" fillId="0" borderId="1" xfId="2" applyNumberFormat="1" applyFont="1" applyFill="1" applyBorder="1" applyAlignment="1" applyProtection="1">
      <alignment horizontal="center" vertical="center"/>
      <protection locked="0"/>
    </xf>
    <xf numFmtId="3" fontId="5" fillId="0" borderId="2" xfId="2" applyNumberFormat="1" applyFont="1" applyFill="1" applyBorder="1" applyAlignment="1" applyProtection="1">
      <alignment horizontal="center" vertical="center"/>
      <protection locked="0"/>
    </xf>
    <xf numFmtId="3" fontId="6" fillId="0" borderId="1" xfId="0" applyNumberFormat="1" applyFont="1" applyBorder="1" applyAlignment="1">
      <alignment horizontal="center" vertical="center"/>
    </xf>
    <xf numFmtId="3" fontId="6" fillId="0" borderId="0" xfId="2" applyNumberFormat="1" applyFont="1" applyFill="1" applyBorder="1" applyAlignment="1" applyProtection="1">
      <alignment horizontal="center" vertical="center"/>
      <protection locked="0"/>
    </xf>
    <xf numFmtId="3" fontId="6" fillId="0" borderId="0" xfId="2" applyNumberFormat="1" applyFont="1" applyFill="1" applyBorder="1" applyAlignment="1" applyProtection="1">
      <alignment horizontal="center" vertical="center"/>
    </xf>
    <xf numFmtId="1" fontId="6" fillId="0" borderId="0" xfId="0" applyNumberFormat="1" applyFont="1" applyAlignment="1">
      <alignment horizontal="left" vertical="center"/>
    </xf>
    <xf numFmtId="165" fontId="5" fillId="0" borderId="0" xfId="2" applyNumberFormat="1" applyFont="1" applyFill="1" applyBorder="1" applyAlignment="1"/>
    <xf numFmtId="165" fontId="3" fillId="0" borderId="0" xfId="2" applyNumberFormat="1" applyFont="1" applyFill="1" applyBorder="1" applyAlignment="1"/>
    <xf numFmtId="1" fontId="3" fillId="0" borderId="1" xfId="1" applyNumberFormat="1" applyFont="1" applyFill="1" applyBorder="1" applyAlignment="1">
      <alignment horizontal="left" vertical="center" shrinkToFit="1"/>
    </xf>
    <xf numFmtId="0" fontId="7" fillId="0" borderId="0" xfId="0" applyFon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" fontId="3" fillId="0" borderId="0" xfId="1" applyNumberFormat="1" applyFont="1" applyFill="1" applyBorder="1" applyAlignment="1">
      <alignment horizontal="left" vertical="center" shrinkToFit="1"/>
    </xf>
    <xf numFmtId="3" fontId="3" fillId="2" borderId="3" xfId="2" applyNumberFormat="1" applyFont="1" applyFill="1" applyBorder="1" applyAlignment="1" applyProtection="1">
      <alignment horizontal="center" vertical="center"/>
      <protection locked="0"/>
    </xf>
    <xf numFmtId="3" fontId="3" fillId="2" borderId="1" xfId="2" applyNumberFormat="1" applyFont="1" applyFill="1" applyBorder="1" applyAlignment="1" applyProtection="1">
      <alignment horizontal="center" vertical="center"/>
      <protection locked="0"/>
    </xf>
    <xf numFmtId="1" fontId="8" fillId="0" borderId="1" xfId="1" applyNumberFormat="1" applyFont="1" applyFill="1" applyBorder="1" applyAlignment="1">
      <alignment horizontal="left" vertical="center" shrinkToFit="1"/>
    </xf>
    <xf numFmtId="1" fontId="8" fillId="0" borderId="0" xfId="1" applyNumberFormat="1" applyFont="1" applyFill="1" applyBorder="1" applyAlignment="1">
      <alignment horizontal="left" vertical="center" shrinkToFit="1"/>
    </xf>
    <xf numFmtId="1" fontId="9" fillId="0" borderId="0" xfId="0" applyNumberFormat="1" applyFont="1" applyAlignment="1">
      <alignment horizontal="left" vertical="center"/>
    </xf>
    <xf numFmtId="3" fontId="8" fillId="0" borderId="2" xfId="2" applyNumberFormat="1" applyFont="1" applyFill="1" applyBorder="1" applyAlignment="1" applyProtection="1">
      <alignment horizontal="center" vertical="center"/>
      <protection locked="0"/>
    </xf>
    <xf numFmtId="165" fontId="8" fillId="0" borderId="0" xfId="2" applyNumberFormat="1" applyFont="1" applyFill="1" applyBorder="1" applyAlignment="1"/>
    <xf numFmtId="0" fontId="8" fillId="0" borderId="0" xfId="1" applyFont="1" applyAlignment="1">
      <alignment horizontal="left"/>
    </xf>
    <xf numFmtId="0" fontId="3" fillId="0" borderId="1" xfId="1" applyFont="1" applyFill="1" applyBorder="1" applyAlignment="1">
      <alignment horizontal="left" vertical="center"/>
    </xf>
    <xf numFmtId="3" fontId="3" fillId="5" borderId="1" xfId="2" applyNumberFormat="1" applyFont="1" applyFill="1" applyBorder="1" applyAlignment="1" applyProtection="1">
      <alignment horizontal="center" vertical="center"/>
      <protection locked="0"/>
    </xf>
    <xf numFmtId="1" fontId="4" fillId="0" borderId="1" xfId="1" applyNumberFormat="1" applyFont="1" applyFill="1" applyBorder="1" applyAlignment="1">
      <alignment horizontal="left" vertical="center" shrinkToFit="1"/>
    </xf>
    <xf numFmtId="1" fontId="4" fillId="0" borderId="0" xfId="1" applyNumberFormat="1" applyFont="1" applyFill="1" applyBorder="1" applyAlignment="1">
      <alignment horizontal="left" vertical="center" shrinkToFit="1"/>
    </xf>
    <xf numFmtId="1" fontId="10" fillId="0" borderId="0" xfId="0" applyNumberFormat="1" applyFont="1" applyAlignment="1">
      <alignment horizontal="left" vertical="center"/>
    </xf>
    <xf numFmtId="3" fontId="11" fillId="0" borderId="2" xfId="2" applyNumberFormat="1" applyFont="1" applyFill="1" applyBorder="1" applyAlignment="1" applyProtection="1">
      <alignment horizontal="center" vertical="center"/>
      <protection locked="0"/>
    </xf>
    <xf numFmtId="3" fontId="4" fillId="0" borderId="3" xfId="2" applyNumberFormat="1" applyFont="1" applyFill="1" applyBorder="1" applyAlignment="1" applyProtection="1">
      <alignment horizontal="center" vertical="center"/>
      <protection locked="0"/>
    </xf>
    <xf numFmtId="3" fontId="4" fillId="0" borderId="1" xfId="2" applyNumberFormat="1" applyFont="1" applyFill="1" applyBorder="1" applyAlignment="1" applyProtection="1">
      <alignment horizontal="center" vertical="center"/>
      <protection locked="0"/>
    </xf>
    <xf numFmtId="165" fontId="11" fillId="0" borderId="0" xfId="2" applyNumberFormat="1" applyFont="1" applyFill="1" applyBorder="1" applyAlignment="1"/>
    <xf numFmtId="165" fontId="4" fillId="0" borderId="0" xfId="2" applyNumberFormat="1" applyFont="1" applyFill="1" applyBorder="1" applyAlignment="1"/>
    <xf numFmtId="0" fontId="4" fillId="0" borderId="0" xfId="1" applyFont="1" applyAlignment="1">
      <alignment horizontal="left"/>
    </xf>
    <xf numFmtId="3" fontId="10" fillId="0" borderId="0" xfId="2" applyNumberFormat="1" applyFont="1" applyFill="1" applyBorder="1" applyAlignment="1" applyProtection="1">
      <alignment horizontal="center" vertical="center"/>
      <protection locked="0"/>
    </xf>
    <xf numFmtId="3" fontId="10" fillId="0" borderId="0" xfId="2" applyNumberFormat="1" applyFont="1" applyFill="1" applyBorder="1" applyAlignment="1" applyProtection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3" fontId="3" fillId="0" borderId="2" xfId="2" applyNumberFormat="1" applyFont="1" applyFill="1" applyBorder="1" applyAlignment="1" applyProtection="1">
      <alignment horizontal="center" vertical="center"/>
      <protection locked="0"/>
    </xf>
    <xf numFmtId="0" fontId="4" fillId="0" borderId="1" xfId="1" applyFont="1" applyFill="1" applyBorder="1" applyAlignment="1">
      <alignment horizontal="left" vertical="center"/>
    </xf>
    <xf numFmtId="0" fontId="1" fillId="0" borderId="0" xfId="4"/>
    <xf numFmtId="0" fontId="14" fillId="0" borderId="0" xfId="4" applyFont="1"/>
    <xf numFmtId="166" fontId="0" fillId="10" borderId="0" xfId="5" applyNumberFormat="1" applyFont="1" applyFill="1"/>
    <xf numFmtId="166" fontId="15" fillId="10" borderId="4" xfId="5" applyNumberFormat="1" applyFont="1" applyFill="1" applyBorder="1"/>
    <xf numFmtId="166" fontId="0" fillId="10" borderId="4" xfId="5" applyNumberFormat="1" applyFont="1" applyFill="1" applyBorder="1"/>
    <xf numFmtId="166" fontId="0" fillId="0" borderId="0" xfId="5" applyNumberFormat="1" applyFont="1" applyFill="1"/>
    <xf numFmtId="166" fontId="15" fillId="0" borderId="5" xfId="5" applyNumberFormat="1" applyFont="1" applyFill="1" applyBorder="1"/>
    <xf numFmtId="166" fontId="0" fillId="0" borderId="0" xfId="5" applyNumberFormat="1" applyFont="1"/>
    <xf numFmtId="166" fontId="0" fillId="0" borderId="5" xfId="5" applyNumberFormat="1" applyFont="1" applyFill="1" applyBorder="1"/>
    <xf numFmtId="166" fontId="1" fillId="0" borderId="0" xfId="4" applyNumberFormat="1"/>
    <xf numFmtId="166" fontId="0" fillId="6" borderId="0" xfId="5" applyNumberFormat="1" applyFont="1" applyFill="1"/>
    <xf numFmtId="166" fontId="15" fillId="6" borderId="5" xfId="5" applyNumberFormat="1" applyFont="1" applyFill="1" applyBorder="1"/>
    <xf numFmtId="166" fontId="0" fillId="6" borderId="5" xfId="5" applyNumberFormat="1" applyFont="1" applyFill="1" applyBorder="1"/>
    <xf numFmtId="166" fontId="1" fillId="0" borderId="0" xfId="5" applyNumberFormat="1" applyFont="1" applyFill="1"/>
    <xf numFmtId="166" fontId="1" fillId="6" borderId="0" xfId="5" applyNumberFormat="1" applyFont="1" applyFill="1"/>
    <xf numFmtId="166" fontId="7" fillId="6" borderId="5" xfId="5" applyNumberFormat="1" applyFont="1" applyFill="1" applyBorder="1"/>
    <xf numFmtId="166" fontId="1" fillId="0" borderId="5" xfId="5" applyNumberFormat="1" applyFont="1" applyFill="1" applyBorder="1"/>
    <xf numFmtId="166" fontId="1" fillId="6" borderId="5" xfId="5" applyNumberFormat="1" applyFont="1" applyFill="1" applyBorder="1"/>
    <xf numFmtId="166" fontId="14" fillId="0" borderId="0" xfId="5" applyNumberFormat="1" applyFont="1" applyFill="1"/>
    <xf numFmtId="166" fontId="14" fillId="6" borderId="0" xfId="5" applyNumberFormat="1" applyFont="1" applyFill="1"/>
    <xf numFmtId="166" fontId="16" fillId="6" borderId="5" xfId="5" applyNumberFormat="1" applyFont="1" applyFill="1" applyBorder="1"/>
    <xf numFmtId="166" fontId="14" fillId="0" borderId="5" xfId="5" applyNumberFormat="1" applyFont="1" applyFill="1" applyBorder="1"/>
    <xf numFmtId="166" fontId="14" fillId="6" borderId="5" xfId="5" applyNumberFormat="1" applyFont="1" applyFill="1" applyBorder="1"/>
    <xf numFmtId="0" fontId="17" fillId="0" borderId="0" xfId="1" applyFont="1"/>
    <xf numFmtId="166" fontId="0" fillId="11" borderId="0" xfId="5" applyNumberFormat="1" applyFont="1" applyFill="1"/>
    <xf numFmtId="166" fontId="15" fillId="11" borderId="5" xfId="5" applyNumberFormat="1" applyFont="1" applyFill="1" applyBorder="1"/>
    <xf numFmtId="166" fontId="0" fillId="11" borderId="5" xfId="5" applyNumberFormat="1" applyFont="1" applyFill="1" applyBorder="1"/>
    <xf numFmtId="166" fontId="14" fillId="4" borderId="0" xfId="5" applyNumberFormat="1" applyFont="1" applyFill="1"/>
    <xf numFmtId="166" fontId="14" fillId="4" borderId="5" xfId="5" applyNumberFormat="1" applyFont="1" applyFill="1" applyBorder="1"/>
    <xf numFmtId="166" fontId="14" fillId="11" borderId="0" xfId="5" applyNumberFormat="1" applyFont="1" applyFill="1"/>
    <xf numFmtId="166" fontId="14" fillId="11" borderId="5" xfId="5" applyNumberFormat="1" applyFont="1" applyFill="1" applyBorder="1"/>
    <xf numFmtId="166" fontId="18" fillId="9" borderId="0" xfId="5" applyNumberFormat="1" applyFont="1" applyFill="1"/>
    <xf numFmtId="166" fontId="19" fillId="9" borderId="5" xfId="5" applyNumberFormat="1" applyFont="1" applyFill="1" applyBorder="1"/>
    <xf numFmtId="166" fontId="16" fillId="0" borderId="5" xfId="5" applyNumberFormat="1" applyFont="1" applyFill="1" applyBorder="1"/>
    <xf numFmtId="166" fontId="14" fillId="0" borderId="0" xfId="5" applyNumberFormat="1" applyFont="1"/>
    <xf numFmtId="166" fontId="16" fillId="11" borderId="5" xfId="5" applyNumberFormat="1" applyFont="1" applyFill="1" applyBorder="1"/>
    <xf numFmtId="166" fontId="15" fillId="0" borderId="6" xfId="5" applyNumberFormat="1" applyFont="1" applyFill="1" applyBorder="1"/>
    <xf numFmtId="166" fontId="16" fillId="0" borderId="6" xfId="5" applyNumberFormat="1" applyFont="1" applyFill="1" applyBorder="1"/>
    <xf numFmtId="166" fontId="0" fillId="6" borderId="6" xfId="5" applyNumberFormat="1" applyFont="1" applyFill="1" applyBorder="1"/>
    <xf numFmtId="0" fontId="1" fillId="12" borderId="0" xfId="4" applyFill="1"/>
    <xf numFmtId="0" fontId="8" fillId="0" borderId="1" xfId="1" applyFont="1" applyFill="1" applyBorder="1" applyAlignment="1">
      <alignment horizontal="left" vertical="center"/>
    </xf>
    <xf numFmtId="1" fontId="3" fillId="13" borderId="0" xfId="1" applyNumberFormat="1" applyFont="1" applyFill="1" applyBorder="1" applyAlignment="1">
      <alignment horizontal="left" vertical="center" shrinkToFit="1"/>
    </xf>
    <xf numFmtId="1" fontId="4" fillId="13" borderId="0" xfId="1" applyNumberFormat="1" applyFont="1" applyFill="1" applyBorder="1" applyAlignment="1">
      <alignment horizontal="left" vertical="center" shrinkToFit="1"/>
    </xf>
    <xf numFmtId="0" fontId="20" fillId="0" borderId="0" xfId="7" applyFont="1" applyAlignment="1">
      <alignment horizontal="left"/>
    </xf>
    <xf numFmtId="3" fontId="20" fillId="0" borderId="0" xfId="2" applyNumberFormat="1" applyFont="1" applyFill="1" applyAlignment="1">
      <alignment horizontal="center" vertical="center"/>
    </xf>
    <xf numFmtId="37" fontId="20" fillId="0" borderId="0" xfId="2" applyNumberFormat="1" applyFont="1" applyFill="1" applyAlignment="1">
      <alignment horizontal="center" vertical="center"/>
    </xf>
    <xf numFmtId="0" fontId="20" fillId="0" borderId="0" xfId="7" applyFont="1"/>
    <xf numFmtId="165" fontId="20" fillId="0" borderId="0" xfId="6" applyNumberFormat="1" applyFont="1" applyFill="1" applyAlignment="1"/>
    <xf numFmtId="165" fontId="20" fillId="0" borderId="0" xfId="6" applyNumberFormat="1" applyFont="1" applyFill="1" applyBorder="1" applyAlignment="1"/>
    <xf numFmtId="1" fontId="20" fillId="0" borderId="0" xfId="7" applyNumberFormat="1" applyFont="1"/>
    <xf numFmtId="0" fontId="13" fillId="7" borderId="0" xfId="4" applyFont="1" applyFill="1" applyAlignment="1">
      <alignment horizontal="center"/>
    </xf>
    <xf numFmtId="0" fontId="12" fillId="8" borderId="0" xfId="4" applyFont="1" applyFill="1" applyAlignment="1">
      <alignment horizontal="center"/>
    </xf>
    <xf numFmtId="0" fontId="12" fillId="9" borderId="0" xfId="4" applyFont="1" applyFill="1" applyAlignment="1">
      <alignment horizontal="center"/>
    </xf>
    <xf numFmtId="0" fontId="1" fillId="0" borderId="0" xfId="4" applyAlignment="1">
      <alignment horizontal="center"/>
    </xf>
  </cellXfs>
  <cellStyles count="8">
    <cellStyle name="Comma 2" xfId="2" xr:uid="{11269C18-B3E3-4904-9347-90412023038E}"/>
    <cellStyle name="Comma 9 15" xfId="6" xr:uid="{18E135CF-A865-4FA9-A9F5-BF968F9D63DE}"/>
    <cellStyle name="Currency 7" xfId="5" xr:uid="{6366C1A7-A05C-491E-B367-7D66E6D10913}"/>
    <cellStyle name="Normal" xfId="0" builtinId="0"/>
    <cellStyle name="Normal 2" xfId="1" xr:uid="{ACF1F7AE-F715-41EC-A151-9F5C6F18FE20}"/>
    <cellStyle name="Normal 65" xfId="4" xr:uid="{69FE6454-45B6-4FF9-963C-6DDCB23B3AF4}"/>
    <cellStyle name="Normal 68 42" xfId="7" xr:uid="{15FECE7A-9CA6-4490-9DB8-2499DEA2EC56}"/>
    <cellStyle name="Percent 2" xfId="3" xr:uid="{2AF169DA-5A20-4824-B97E-51870ECE425D}"/>
  </cellStyles>
  <dxfs count="681"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V%20917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pgfile\Data\Documents%20and%20Settings\mkessler\Desktop\HP%20Prep\0610%20High%20Point\Pricelist%20-%20Master\2006%20Master%20Datafile%20US%20check_0921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kessler/Desktop/HP%20Prep/0610%20High%20Point/Pricelist%20-%20Master/2006%20Master%20Datafile%20US%20check_0921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"/>
      <sheetName val="PI"/>
      <sheetName val="SI"/>
      <sheetName val="SA"/>
      <sheetName val="Tally"/>
      <sheetName val="Invoice"/>
      <sheetName val="CDO"/>
      <sheetName val="qty"/>
      <sheetName val="S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 MasterList "/>
      <sheetName val="Master Access-Case"/>
      <sheetName val="Master POP-Millwork"/>
    </sheetNames>
    <sheetDataSet>
      <sheetData sheetId="0" refreshError="1"/>
      <sheetData sheetId="1" refreshError="1"/>
      <sheetData sheetId="2" refreshError="1">
        <row r="1">
          <cell r="A1" t="str">
            <v>New SKU</v>
          </cell>
          <cell r="B1" t="str">
            <v>US List</v>
          </cell>
          <cell r="C1" t="str">
            <v>CDN List</v>
          </cell>
        </row>
        <row r="2">
          <cell r="A2" t="str">
            <v>9010-002</v>
          </cell>
          <cell r="B2">
            <v>6.05</v>
          </cell>
          <cell r="C2">
            <v>6.9</v>
          </cell>
        </row>
        <row r="3">
          <cell r="A3" t="str">
            <v>9020-001</v>
          </cell>
          <cell r="B3">
            <v>28</v>
          </cell>
          <cell r="C3">
            <v>34</v>
          </cell>
        </row>
        <row r="4">
          <cell r="A4" t="str">
            <v>9020-002</v>
          </cell>
          <cell r="B4">
            <v>36</v>
          </cell>
          <cell r="C4">
            <v>40</v>
          </cell>
        </row>
        <row r="5">
          <cell r="A5" t="str">
            <v>9020-003</v>
          </cell>
          <cell r="B5">
            <v>42</v>
          </cell>
          <cell r="C5">
            <v>49</v>
          </cell>
        </row>
        <row r="6">
          <cell r="A6" t="str">
            <v>9020-004</v>
          </cell>
          <cell r="B6">
            <v>2.5</v>
          </cell>
          <cell r="C6">
            <v>3</v>
          </cell>
        </row>
        <row r="7">
          <cell r="A7" t="str">
            <v>9020-005</v>
          </cell>
          <cell r="B7">
            <v>42</v>
          </cell>
          <cell r="C7">
            <v>48</v>
          </cell>
        </row>
        <row r="8">
          <cell r="A8" t="str">
            <v>9020-006</v>
          </cell>
          <cell r="B8">
            <v>16</v>
          </cell>
          <cell r="C8">
            <v>19</v>
          </cell>
        </row>
        <row r="9">
          <cell r="A9" t="str">
            <v>9020-007</v>
          </cell>
          <cell r="B9">
            <v>16</v>
          </cell>
          <cell r="C9">
            <v>19</v>
          </cell>
        </row>
        <row r="10">
          <cell r="A10" t="str">
            <v>9020-008</v>
          </cell>
          <cell r="B10">
            <v>235</v>
          </cell>
          <cell r="C10">
            <v>330</v>
          </cell>
        </row>
        <row r="11">
          <cell r="A11" t="str">
            <v>9030-000</v>
          </cell>
          <cell r="B11">
            <v>2.2000000000000002</v>
          </cell>
          <cell r="C11">
            <v>2.4500000000000002</v>
          </cell>
        </row>
        <row r="12">
          <cell r="A12" t="str">
            <v>9030-002</v>
          </cell>
          <cell r="B12">
            <v>17</v>
          </cell>
          <cell r="C12">
            <v>19.5</v>
          </cell>
        </row>
        <row r="13">
          <cell r="A13" t="str">
            <v>9020-009</v>
          </cell>
          <cell r="B13">
            <v>13.5</v>
          </cell>
          <cell r="C13">
            <v>17</v>
          </cell>
        </row>
        <row r="14">
          <cell r="A14" t="str">
            <v>9020-010</v>
          </cell>
          <cell r="B14">
            <v>16</v>
          </cell>
          <cell r="C14">
            <v>17.5</v>
          </cell>
        </row>
        <row r="15">
          <cell r="A15" t="str">
            <v>9020-011</v>
          </cell>
          <cell r="B15">
            <v>2.75</v>
          </cell>
          <cell r="C15">
            <v>3.65</v>
          </cell>
        </row>
        <row r="16">
          <cell r="A16" t="str">
            <v>9020-013</v>
          </cell>
          <cell r="B16">
            <v>0.65</v>
          </cell>
          <cell r="C16">
            <v>0.85</v>
          </cell>
        </row>
        <row r="17">
          <cell r="A17" t="str">
            <v>9020-014</v>
          </cell>
          <cell r="B17">
            <v>100</v>
          </cell>
          <cell r="C17">
            <v>130</v>
          </cell>
        </row>
        <row r="18">
          <cell r="A18" t="str">
            <v>9010-050</v>
          </cell>
          <cell r="B18">
            <v>5</v>
          </cell>
          <cell r="C18">
            <v>5</v>
          </cell>
        </row>
        <row r="19">
          <cell r="A19" t="str">
            <v>9010-052</v>
          </cell>
          <cell r="B19">
            <v>20</v>
          </cell>
          <cell r="C19">
            <v>25</v>
          </cell>
        </row>
        <row r="20">
          <cell r="A20" t="str">
            <v>9020-018</v>
          </cell>
          <cell r="B20">
            <v>140</v>
          </cell>
          <cell r="C20">
            <v>150</v>
          </cell>
        </row>
        <row r="21">
          <cell r="A21" t="str">
            <v>9020-023</v>
          </cell>
          <cell r="B21">
            <v>0.2</v>
          </cell>
          <cell r="C21">
            <v>0.2</v>
          </cell>
        </row>
        <row r="22">
          <cell r="A22" t="str">
            <v>9010-014</v>
          </cell>
          <cell r="B22">
            <v>280</v>
          </cell>
          <cell r="C22">
            <v>330</v>
          </cell>
        </row>
        <row r="23">
          <cell r="A23" t="str">
            <v>9010-026</v>
          </cell>
          <cell r="B23">
            <v>200</v>
          </cell>
          <cell r="C23">
            <v>231</v>
          </cell>
        </row>
        <row r="24">
          <cell r="A24" t="str">
            <v>9010-027</v>
          </cell>
          <cell r="B24">
            <v>200</v>
          </cell>
          <cell r="C24">
            <v>231</v>
          </cell>
        </row>
        <row r="25">
          <cell r="A25" t="str">
            <v>9010-028</v>
          </cell>
          <cell r="B25">
            <v>200</v>
          </cell>
          <cell r="C25">
            <v>231</v>
          </cell>
        </row>
        <row r="26">
          <cell r="A26" t="str">
            <v>9010-029</v>
          </cell>
          <cell r="B26">
            <v>200</v>
          </cell>
          <cell r="C26">
            <v>231</v>
          </cell>
        </row>
        <row r="27">
          <cell r="A27" t="str">
            <v>9010-031</v>
          </cell>
          <cell r="B27">
            <v>200</v>
          </cell>
          <cell r="C27">
            <v>231</v>
          </cell>
        </row>
        <row r="28">
          <cell r="A28" t="str">
            <v>9010-032</v>
          </cell>
          <cell r="B28">
            <v>145</v>
          </cell>
          <cell r="C28">
            <v>170</v>
          </cell>
        </row>
        <row r="29">
          <cell r="A29" t="str">
            <v>9010-033</v>
          </cell>
          <cell r="B29">
            <v>130</v>
          </cell>
          <cell r="C29">
            <v>155</v>
          </cell>
        </row>
        <row r="30">
          <cell r="A30" t="str">
            <v>9010-034</v>
          </cell>
          <cell r="B30">
            <v>130</v>
          </cell>
          <cell r="C30">
            <v>155</v>
          </cell>
        </row>
        <row r="31">
          <cell r="A31" t="str">
            <v>9010-035</v>
          </cell>
          <cell r="B31" t="str">
            <v>n/a</v>
          </cell>
          <cell r="C31">
            <v>155</v>
          </cell>
        </row>
        <row r="32">
          <cell r="A32" t="str">
            <v>9010-053</v>
          </cell>
          <cell r="B32">
            <v>130</v>
          </cell>
          <cell r="C32" t="str">
            <v>n/a</v>
          </cell>
        </row>
        <row r="33">
          <cell r="A33" t="str">
            <v>9010-036</v>
          </cell>
          <cell r="B33">
            <v>130</v>
          </cell>
          <cell r="C33">
            <v>155</v>
          </cell>
        </row>
        <row r="34">
          <cell r="A34" t="str">
            <v>9010-038</v>
          </cell>
          <cell r="B34">
            <v>130</v>
          </cell>
          <cell r="C34">
            <v>155</v>
          </cell>
        </row>
        <row r="35">
          <cell r="A35" t="str">
            <v>9020-032</v>
          </cell>
          <cell r="B35">
            <v>150</v>
          </cell>
          <cell r="C35">
            <v>160</v>
          </cell>
        </row>
        <row r="36">
          <cell r="A36" t="str">
            <v>9020-033</v>
          </cell>
          <cell r="B36">
            <v>85</v>
          </cell>
          <cell r="C36">
            <v>95</v>
          </cell>
        </row>
        <row r="37">
          <cell r="A37" t="str">
            <v>9020-034</v>
          </cell>
          <cell r="B37">
            <v>65</v>
          </cell>
          <cell r="C37">
            <v>80</v>
          </cell>
        </row>
        <row r="38">
          <cell r="A38" t="str">
            <v>9010-039</v>
          </cell>
          <cell r="B38">
            <v>131</v>
          </cell>
          <cell r="C38">
            <v>166</v>
          </cell>
        </row>
        <row r="39">
          <cell r="A39" t="str">
            <v>9010-040</v>
          </cell>
          <cell r="B39">
            <v>1</v>
          </cell>
          <cell r="C39">
            <v>1.25</v>
          </cell>
        </row>
        <row r="40">
          <cell r="A40" t="str">
            <v>9010-041</v>
          </cell>
          <cell r="B40">
            <v>113</v>
          </cell>
          <cell r="C40">
            <v>155.4</v>
          </cell>
        </row>
        <row r="41">
          <cell r="A41" t="str">
            <v>9010-042</v>
          </cell>
          <cell r="B41">
            <v>2</v>
          </cell>
          <cell r="C41">
            <v>2.5</v>
          </cell>
        </row>
        <row r="42">
          <cell r="A42" t="str">
            <v>9030-004</v>
          </cell>
          <cell r="B42">
            <v>0.4</v>
          </cell>
          <cell r="C42">
            <v>0.55000000000000004</v>
          </cell>
        </row>
        <row r="43">
          <cell r="A43" t="str">
            <v>9030-005-0</v>
          </cell>
          <cell r="B43">
            <v>13.5</v>
          </cell>
          <cell r="C43">
            <v>14.5</v>
          </cell>
        </row>
        <row r="44">
          <cell r="A44" t="str">
            <v>9030-005-1</v>
          </cell>
          <cell r="B44">
            <v>13.5</v>
          </cell>
          <cell r="C44">
            <v>14.5</v>
          </cell>
        </row>
        <row r="45">
          <cell r="A45" t="str">
            <v>9030-005-2</v>
          </cell>
          <cell r="B45">
            <v>13.5</v>
          </cell>
          <cell r="C45">
            <v>14.5</v>
          </cell>
        </row>
        <row r="46">
          <cell r="A46" t="str">
            <v>9030-005-3</v>
          </cell>
          <cell r="B46">
            <v>13.5</v>
          </cell>
          <cell r="C46">
            <v>14.5</v>
          </cell>
        </row>
        <row r="47">
          <cell r="A47" t="str">
            <v>9030-005-4</v>
          </cell>
          <cell r="B47">
            <v>13.5</v>
          </cell>
          <cell r="C47">
            <v>14.5</v>
          </cell>
        </row>
        <row r="48">
          <cell r="A48" t="str">
            <v>9030-006-0</v>
          </cell>
          <cell r="B48">
            <v>12.5</v>
          </cell>
          <cell r="C48">
            <v>13.5</v>
          </cell>
        </row>
        <row r="49">
          <cell r="A49" t="str">
            <v>9030-006-1</v>
          </cell>
          <cell r="B49">
            <v>12.5</v>
          </cell>
          <cell r="C49">
            <v>13.5</v>
          </cell>
        </row>
        <row r="50">
          <cell r="A50" t="str">
            <v>9030-006-2</v>
          </cell>
          <cell r="B50">
            <v>12.5</v>
          </cell>
          <cell r="C50">
            <v>13.5</v>
          </cell>
        </row>
        <row r="51">
          <cell r="A51" t="str">
            <v>9030-006-3</v>
          </cell>
          <cell r="B51">
            <v>12.5</v>
          </cell>
          <cell r="C51">
            <v>13.5</v>
          </cell>
        </row>
        <row r="52">
          <cell r="A52" t="str">
            <v>9030-006-4</v>
          </cell>
          <cell r="B52">
            <v>12.5</v>
          </cell>
          <cell r="C52">
            <v>13.5</v>
          </cell>
        </row>
        <row r="53">
          <cell r="A53" t="str">
            <v>9030-007-0</v>
          </cell>
          <cell r="B53">
            <v>13.5</v>
          </cell>
          <cell r="C53">
            <v>14.5</v>
          </cell>
        </row>
        <row r="54">
          <cell r="A54" t="str">
            <v>9030-007-1</v>
          </cell>
          <cell r="B54">
            <v>13.5</v>
          </cell>
          <cell r="C54">
            <v>14.5</v>
          </cell>
        </row>
        <row r="55">
          <cell r="A55" t="str">
            <v>9030-007-2</v>
          </cell>
          <cell r="B55">
            <v>13.5</v>
          </cell>
          <cell r="C55">
            <v>14.5</v>
          </cell>
        </row>
        <row r="56">
          <cell r="A56" t="str">
            <v>9030-007-3</v>
          </cell>
          <cell r="B56">
            <v>13.5</v>
          </cell>
          <cell r="C56">
            <v>14.5</v>
          </cell>
        </row>
        <row r="57">
          <cell r="A57" t="str">
            <v>9030-007-4</v>
          </cell>
          <cell r="B57">
            <v>13.5</v>
          </cell>
          <cell r="C57">
            <v>14.5</v>
          </cell>
        </row>
        <row r="58">
          <cell r="A58" t="str">
            <v>9030-008-0</v>
          </cell>
          <cell r="B58">
            <v>12.5</v>
          </cell>
          <cell r="C58">
            <v>13.5</v>
          </cell>
        </row>
        <row r="59">
          <cell r="A59" t="str">
            <v>9030-008-1</v>
          </cell>
          <cell r="B59">
            <v>12.5</v>
          </cell>
          <cell r="C59">
            <v>13.5</v>
          </cell>
        </row>
        <row r="60">
          <cell r="A60" t="str">
            <v>9030-008-2</v>
          </cell>
          <cell r="B60">
            <v>12.5</v>
          </cell>
          <cell r="C60">
            <v>13.5</v>
          </cell>
        </row>
        <row r="61">
          <cell r="A61" t="str">
            <v>9030-008-3</v>
          </cell>
          <cell r="B61">
            <v>12.5</v>
          </cell>
          <cell r="C61">
            <v>13.5</v>
          </cell>
        </row>
        <row r="62">
          <cell r="A62" t="str">
            <v>9030-008-4</v>
          </cell>
          <cell r="B62">
            <v>12.5</v>
          </cell>
          <cell r="C62">
            <v>13.5</v>
          </cell>
        </row>
        <row r="63">
          <cell r="A63" t="str">
            <v>9020-037</v>
          </cell>
          <cell r="B63">
            <v>10.5</v>
          </cell>
          <cell r="C63">
            <v>11.5</v>
          </cell>
        </row>
        <row r="64">
          <cell r="A64" t="str">
            <v>9010-043</v>
          </cell>
          <cell r="B64">
            <v>200</v>
          </cell>
          <cell r="C64">
            <v>231</v>
          </cell>
        </row>
        <row r="65">
          <cell r="A65" t="str">
            <v>9010-044</v>
          </cell>
          <cell r="B65">
            <v>200</v>
          </cell>
          <cell r="C65">
            <v>231</v>
          </cell>
        </row>
        <row r="66">
          <cell r="A66" t="str">
            <v>9010-045</v>
          </cell>
          <cell r="B66">
            <v>200</v>
          </cell>
          <cell r="C66">
            <v>231</v>
          </cell>
        </row>
        <row r="67">
          <cell r="A67" t="str">
            <v>9010-046</v>
          </cell>
          <cell r="B67">
            <v>200</v>
          </cell>
          <cell r="C67">
            <v>231</v>
          </cell>
        </row>
        <row r="68">
          <cell r="A68" t="str">
            <v>9010-047</v>
          </cell>
          <cell r="B68">
            <v>200</v>
          </cell>
          <cell r="C68">
            <v>231</v>
          </cell>
        </row>
        <row r="69">
          <cell r="A69" t="str">
            <v>9010-048</v>
          </cell>
          <cell r="B69">
            <v>200</v>
          </cell>
          <cell r="C69">
            <v>231</v>
          </cell>
        </row>
        <row r="70">
          <cell r="A70" t="str">
            <v>9010-049</v>
          </cell>
          <cell r="B70">
            <v>200</v>
          </cell>
          <cell r="C70">
            <v>231</v>
          </cell>
        </row>
        <row r="71">
          <cell r="A71" t="str">
            <v>9010-054</v>
          </cell>
          <cell r="B71">
            <v>165</v>
          </cell>
          <cell r="C71">
            <v>180</v>
          </cell>
        </row>
        <row r="72">
          <cell r="A72" t="str">
            <v>9010-055</v>
          </cell>
          <cell r="B72">
            <v>165</v>
          </cell>
          <cell r="C72">
            <v>180</v>
          </cell>
        </row>
        <row r="73">
          <cell r="A73" t="str">
            <v>9020-039</v>
          </cell>
          <cell r="B73">
            <v>30.75</v>
          </cell>
          <cell r="C73">
            <v>33.5</v>
          </cell>
        </row>
        <row r="74">
          <cell r="A74" t="str">
            <v>9030-009-0</v>
          </cell>
          <cell r="B74">
            <v>21.99</v>
          </cell>
          <cell r="C74">
            <v>23.99</v>
          </cell>
        </row>
        <row r="75">
          <cell r="A75" t="str">
            <v>9030-010-0</v>
          </cell>
          <cell r="B75">
            <v>18</v>
          </cell>
          <cell r="C75">
            <v>19.989999999999998</v>
          </cell>
        </row>
        <row r="76">
          <cell r="A76" t="str">
            <v>9030-011-0</v>
          </cell>
          <cell r="B76">
            <v>18</v>
          </cell>
          <cell r="C76">
            <v>19.989999999999998</v>
          </cell>
        </row>
        <row r="77">
          <cell r="A77" t="str">
            <v>9030-012-0</v>
          </cell>
          <cell r="B77">
            <v>5.35</v>
          </cell>
          <cell r="C77">
            <v>5.75</v>
          </cell>
        </row>
        <row r="78">
          <cell r="A78" t="str">
            <v>9030-013</v>
          </cell>
          <cell r="B78">
            <v>17.989999999999998</v>
          </cell>
          <cell r="C78">
            <v>18.989999999999998</v>
          </cell>
        </row>
        <row r="79">
          <cell r="A79" t="str">
            <v>9030-014</v>
          </cell>
          <cell r="B79">
            <v>23.5</v>
          </cell>
          <cell r="C79">
            <v>25</v>
          </cell>
        </row>
        <row r="80">
          <cell r="A80" t="str">
            <v>9030-015</v>
          </cell>
          <cell r="B80">
            <v>12.3</v>
          </cell>
          <cell r="C80">
            <v>13</v>
          </cell>
        </row>
        <row r="81">
          <cell r="A81" t="str">
            <v>9030-016</v>
          </cell>
          <cell r="B81" t="str">
            <v>n/a</v>
          </cell>
          <cell r="C81">
            <v>2.5</v>
          </cell>
        </row>
        <row r="82">
          <cell r="A82" t="str">
            <v>9030-017</v>
          </cell>
          <cell r="B82">
            <v>2.15</v>
          </cell>
          <cell r="C82" t="str">
            <v>n/a</v>
          </cell>
        </row>
        <row r="83">
          <cell r="A83" t="str">
            <v>9030-018</v>
          </cell>
          <cell r="B83">
            <v>2.15</v>
          </cell>
          <cell r="C83">
            <v>2.5</v>
          </cell>
        </row>
        <row r="84">
          <cell r="A84" t="str">
            <v>9030-019</v>
          </cell>
          <cell r="B84">
            <v>45</v>
          </cell>
          <cell r="C84">
            <v>49</v>
          </cell>
        </row>
        <row r="85">
          <cell r="A85" t="str">
            <v>9030-020</v>
          </cell>
          <cell r="B85">
            <v>176</v>
          </cell>
          <cell r="C85">
            <v>190.5</v>
          </cell>
        </row>
        <row r="86">
          <cell r="A86" t="str">
            <v>9010-056-0</v>
          </cell>
          <cell r="B86">
            <v>7</v>
          </cell>
          <cell r="C86">
            <v>7</v>
          </cell>
        </row>
        <row r="87">
          <cell r="A87" t="str">
            <v>9010-056-1</v>
          </cell>
          <cell r="B87">
            <v>7</v>
          </cell>
          <cell r="C87">
            <v>7</v>
          </cell>
        </row>
        <row r="88">
          <cell r="A88" t="str">
            <v>9010-056-2</v>
          </cell>
          <cell r="B88">
            <v>7</v>
          </cell>
          <cell r="C88">
            <v>7</v>
          </cell>
        </row>
        <row r="89">
          <cell r="A89" t="str">
            <v>9010-056-3</v>
          </cell>
          <cell r="B89">
            <v>7</v>
          </cell>
          <cell r="C89">
            <v>7</v>
          </cell>
        </row>
        <row r="90">
          <cell r="A90" t="str">
            <v>9010-057-0</v>
          </cell>
          <cell r="B90">
            <v>7</v>
          </cell>
          <cell r="C90">
            <v>7</v>
          </cell>
        </row>
        <row r="91">
          <cell r="A91" t="str">
            <v>9010-057-1</v>
          </cell>
          <cell r="B91">
            <v>7</v>
          </cell>
          <cell r="C91">
            <v>7</v>
          </cell>
        </row>
        <row r="92">
          <cell r="A92" t="str">
            <v>9010-057-2</v>
          </cell>
          <cell r="B92">
            <v>7</v>
          </cell>
          <cell r="C92">
            <v>7</v>
          </cell>
        </row>
        <row r="93">
          <cell r="A93" t="str">
            <v>9010-057-3</v>
          </cell>
          <cell r="B93">
            <v>7</v>
          </cell>
          <cell r="C93">
            <v>7</v>
          </cell>
        </row>
        <row r="94">
          <cell r="A94" t="str">
            <v>9010-057-4</v>
          </cell>
          <cell r="B94">
            <v>7</v>
          </cell>
          <cell r="C94">
            <v>7</v>
          </cell>
        </row>
        <row r="95">
          <cell r="A95" t="str">
            <v>9010-057-5</v>
          </cell>
          <cell r="B95">
            <v>7</v>
          </cell>
          <cell r="C95">
            <v>7</v>
          </cell>
        </row>
        <row r="96">
          <cell r="A96" t="str">
            <v>9010-057-6</v>
          </cell>
          <cell r="B96">
            <v>7</v>
          </cell>
          <cell r="C96">
            <v>7</v>
          </cell>
        </row>
        <row r="97">
          <cell r="A97" t="str">
            <v>9010-057-7</v>
          </cell>
          <cell r="B97">
            <v>7</v>
          </cell>
          <cell r="C97">
            <v>7</v>
          </cell>
        </row>
        <row r="98">
          <cell r="A98" t="str">
            <v>9010-058-0</v>
          </cell>
          <cell r="B98">
            <v>7</v>
          </cell>
          <cell r="C98">
            <v>7</v>
          </cell>
        </row>
        <row r="99">
          <cell r="A99" t="str">
            <v>9010-058-1</v>
          </cell>
          <cell r="B99">
            <v>7</v>
          </cell>
          <cell r="C99">
            <v>7</v>
          </cell>
        </row>
        <row r="100">
          <cell r="A100" t="str">
            <v>9010-058-2</v>
          </cell>
          <cell r="B100">
            <v>7</v>
          </cell>
          <cell r="C100">
            <v>7</v>
          </cell>
        </row>
        <row r="101">
          <cell r="A101" t="str">
            <v>9010-058-3</v>
          </cell>
          <cell r="B101">
            <v>7</v>
          </cell>
          <cell r="C101">
            <v>7</v>
          </cell>
        </row>
        <row r="102">
          <cell r="A102" t="str">
            <v>9010-058-4</v>
          </cell>
          <cell r="B102">
            <v>7</v>
          </cell>
          <cell r="C102">
            <v>7</v>
          </cell>
        </row>
        <row r="103">
          <cell r="A103" t="str">
            <v>9010-058-5</v>
          </cell>
          <cell r="B103">
            <v>7</v>
          </cell>
          <cell r="C103">
            <v>7</v>
          </cell>
        </row>
        <row r="104">
          <cell r="A104" t="str">
            <v>9010-059-0</v>
          </cell>
          <cell r="B104">
            <v>7</v>
          </cell>
          <cell r="C104">
            <v>7</v>
          </cell>
        </row>
        <row r="105">
          <cell r="A105" t="str">
            <v>9010-059-1</v>
          </cell>
          <cell r="B105">
            <v>7</v>
          </cell>
          <cell r="C105">
            <v>7</v>
          </cell>
        </row>
        <row r="106">
          <cell r="A106" t="str">
            <v>9010-059-2</v>
          </cell>
          <cell r="B106">
            <v>7</v>
          </cell>
          <cell r="C106">
            <v>7</v>
          </cell>
        </row>
        <row r="107">
          <cell r="A107" t="str">
            <v>9010-059-3</v>
          </cell>
          <cell r="B107">
            <v>7</v>
          </cell>
          <cell r="C107">
            <v>7</v>
          </cell>
        </row>
        <row r="108">
          <cell r="A108" t="str">
            <v>9010-060-0</v>
          </cell>
          <cell r="B108">
            <v>7</v>
          </cell>
          <cell r="C108">
            <v>7</v>
          </cell>
        </row>
        <row r="109">
          <cell r="A109" t="str">
            <v>9010-060-1</v>
          </cell>
          <cell r="B109">
            <v>7</v>
          </cell>
          <cell r="C109">
            <v>7</v>
          </cell>
        </row>
        <row r="110">
          <cell r="A110" t="str">
            <v>9010-060-2</v>
          </cell>
          <cell r="B110">
            <v>7</v>
          </cell>
          <cell r="C110">
            <v>7</v>
          </cell>
        </row>
        <row r="111">
          <cell r="A111" t="str">
            <v>9010-060-3</v>
          </cell>
          <cell r="B111">
            <v>7</v>
          </cell>
          <cell r="C111">
            <v>7</v>
          </cell>
        </row>
        <row r="112">
          <cell r="A112" t="str">
            <v>9010-060-4</v>
          </cell>
          <cell r="B112">
            <v>7</v>
          </cell>
          <cell r="C112">
            <v>7</v>
          </cell>
        </row>
        <row r="113">
          <cell r="A113" t="str">
            <v>9010-060-5</v>
          </cell>
          <cell r="B113">
            <v>7</v>
          </cell>
          <cell r="C113">
            <v>7</v>
          </cell>
        </row>
        <row r="114">
          <cell r="A114" t="str">
            <v>9010-060-6</v>
          </cell>
          <cell r="B114">
            <v>7</v>
          </cell>
          <cell r="C114">
            <v>7</v>
          </cell>
        </row>
        <row r="115">
          <cell r="A115" t="str">
            <v>9010-060-7</v>
          </cell>
          <cell r="B115">
            <v>7</v>
          </cell>
          <cell r="C115">
            <v>7</v>
          </cell>
        </row>
        <row r="116">
          <cell r="A116" t="str">
            <v>9010-060-8</v>
          </cell>
          <cell r="B116">
            <v>7</v>
          </cell>
          <cell r="C116">
            <v>7</v>
          </cell>
        </row>
        <row r="117">
          <cell r="A117" t="str">
            <v>9010-061-0</v>
          </cell>
          <cell r="B117">
            <v>2.7</v>
          </cell>
          <cell r="C117">
            <v>2.99</v>
          </cell>
        </row>
        <row r="118">
          <cell r="A118" t="str">
            <v>9020-040</v>
          </cell>
          <cell r="B118">
            <v>330</v>
          </cell>
          <cell r="C118">
            <v>390</v>
          </cell>
        </row>
        <row r="119">
          <cell r="A119" t="str">
            <v>9020-041</v>
          </cell>
          <cell r="B119">
            <v>1.9</v>
          </cell>
          <cell r="C119">
            <v>2</v>
          </cell>
        </row>
        <row r="120">
          <cell r="A120" t="str">
            <v>9020-042</v>
          </cell>
          <cell r="B120">
            <v>1.4</v>
          </cell>
          <cell r="C120">
            <v>1.5</v>
          </cell>
        </row>
        <row r="121">
          <cell r="A121" t="str">
            <v>9020-043</v>
          </cell>
          <cell r="B121">
            <v>0.8</v>
          </cell>
          <cell r="C121">
            <v>0.85</v>
          </cell>
        </row>
        <row r="122">
          <cell r="A122" t="str">
            <v>9020-044</v>
          </cell>
          <cell r="B122">
            <v>0.55000000000000004</v>
          </cell>
          <cell r="C122">
            <v>0.6</v>
          </cell>
        </row>
        <row r="123">
          <cell r="A123" t="str">
            <v>9030-021</v>
          </cell>
          <cell r="B123">
            <v>19</v>
          </cell>
          <cell r="C123">
            <v>20</v>
          </cell>
        </row>
        <row r="124">
          <cell r="A124" t="str">
            <v>9030-022</v>
          </cell>
          <cell r="B124">
            <v>23</v>
          </cell>
          <cell r="C124">
            <v>25.99</v>
          </cell>
        </row>
        <row r="125">
          <cell r="A125" t="str">
            <v>9020-045</v>
          </cell>
          <cell r="B125">
            <v>9</v>
          </cell>
          <cell r="C125">
            <v>9.99</v>
          </cell>
        </row>
        <row r="126">
          <cell r="A126" t="str">
            <v>9010-062-0</v>
          </cell>
          <cell r="B126">
            <v>220</v>
          </cell>
          <cell r="C126">
            <v>265</v>
          </cell>
        </row>
        <row r="127">
          <cell r="A127" t="str">
            <v>9010-062-1</v>
          </cell>
          <cell r="B127">
            <v>220</v>
          </cell>
          <cell r="C127">
            <v>265</v>
          </cell>
        </row>
        <row r="128">
          <cell r="A128" t="str">
            <v>9010-062-2</v>
          </cell>
          <cell r="B128">
            <v>220</v>
          </cell>
          <cell r="C128">
            <v>265</v>
          </cell>
        </row>
        <row r="129">
          <cell r="A129" t="str">
            <v>9010-062-3</v>
          </cell>
          <cell r="B129">
            <v>220</v>
          </cell>
          <cell r="C129">
            <v>265</v>
          </cell>
        </row>
        <row r="130">
          <cell r="A130" t="str">
            <v>9010-062-4</v>
          </cell>
          <cell r="B130">
            <v>220</v>
          </cell>
          <cell r="C130">
            <v>265</v>
          </cell>
        </row>
        <row r="131">
          <cell r="A131" t="str">
            <v>9010-062-5</v>
          </cell>
          <cell r="B131">
            <v>220</v>
          </cell>
          <cell r="C131">
            <v>265</v>
          </cell>
        </row>
        <row r="132">
          <cell r="A132" t="str">
            <v>9010-062-6</v>
          </cell>
          <cell r="B132">
            <v>220</v>
          </cell>
          <cell r="C132">
            <v>265</v>
          </cell>
        </row>
        <row r="133">
          <cell r="A133" t="str">
            <v>9010-062-7</v>
          </cell>
          <cell r="B133">
            <v>220</v>
          </cell>
          <cell r="C133">
            <v>265</v>
          </cell>
        </row>
        <row r="134">
          <cell r="A134" t="str">
            <v>9010-062-8</v>
          </cell>
          <cell r="B134">
            <v>220</v>
          </cell>
          <cell r="C134">
            <v>265</v>
          </cell>
        </row>
        <row r="135">
          <cell r="A135" t="str">
            <v>9010-062-9</v>
          </cell>
          <cell r="B135">
            <v>220</v>
          </cell>
          <cell r="C135">
            <v>265</v>
          </cell>
        </row>
        <row r="136">
          <cell r="A136" t="str">
            <v>9010-062-10</v>
          </cell>
          <cell r="B136">
            <v>220</v>
          </cell>
          <cell r="C136">
            <v>265</v>
          </cell>
        </row>
        <row r="137">
          <cell r="A137" t="str">
            <v>9010-063-0</v>
          </cell>
          <cell r="B137">
            <v>280</v>
          </cell>
          <cell r="C137">
            <v>330</v>
          </cell>
        </row>
        <row r="138">
          <cell r="A138" t="str">
            <v>9010-063-1</v>
          </cell>
          <cell r="B138">
            <v>280</v>
          </cell>
          <cell r="C138">
            <v>330</v>
          </cell>
        </row>
        <row r="139">
          <cell r="A139" t="str">
            <v>9010-063-2</v>
          </cell>
          <cell r="B139">
            <v>280</v>
          </cell>
          <cell r="C139">
            <v>330</v>
          </cell>
        </row>
        <row r="140">
          <cell r="A140" t="str">
            <v>9010-063-3</v>
          </cell>
          <cell r="B140">
            <v>280</v>
          </cell>
          <cell r="C140">
            <v>330</v>
          </cell>
        </row>
        <row r="141">
          <cell r="A141" t="str">
            <v>9010-063-4</v>
          </cell>
          <cell r="B141">
            <v>280</v>
          </cell>
          <cell r="C141">
            <v>330</v>
          </cell>
        </row>
        <row r="142">
          <cell r="A142" t="str">
            <v>9010-063-5</v>
          </cell>
          <cell r="B142">
            <v>280</v>
          </cell>
          <cell r="C142">
            <v>330</v>
          </cell>
        </row>
        <row r="143">
          <cell r="A143" t="str">
            <v>9010-063-6</v>
          </cell>
          <cell r="B143">
            <v>280</v>
          </cell>
          <cell r="C143">
            <v>330</v>
          </cell>
        </row>
        <row r="144">
          <cell r="A144" t="str">
            <v>9010-063-7</v>
          </cell>
          <cell r="B144">
            <v>280</v>
          </cell>
          <cell r="C144">
            <v>330</v>
          </cell>
        </row>
        <row r="145">
          <cell r="A145" t="str">
            <v>9010-063-8</v>
          </cell>
          <cell r="B145">
            <v>280</v>
          </cell>
          <cell r="C145">
            <v>330</v>
          </cell>
        </row>
        <row r="146">
          <cell r="A146" t="str">
            <v>9010-063-9</v>
          </cell>
          <cell r="B146">
            <v>280</v>
          </cell>
          <cell r="C146">
            <v>330</v>
          </cell>
        </row>
        <row r="147">
          <cell r="A147" t="str">
            <v>9010-063-10</v>
          </cell>
          <cell r="B147">
            <v>280</v>
          </cell>
          <cell r="C147">
            <v>330</v>
          </cell>
        </row>
        <row r="148">
          <cell r="A148" t="str">
            <v>9010-064-0</v>
          </cell>
          <cell r="B148">
            <v>25</v>
          </cell>
          <cell r="C148">
            <v>25</v>
          </cell>
        </row>
        <row r="149">
          <cell r="A149" t="str">
            <v>9010-064-1</v>
          </cell>
          <cell r="B149">
            <v>25</v>
          </cell>
          <cell r="C149">
            <v>25</v>
          </cell>
        </row>
        <row r="150">
          <cell r="A150" t="str">
            <v>9020-046-0</v>
          </cell>
          <cell r="B150">
            <v>0.3</v>
          </cell>
          <cell r="C150">
            <v>0.35</v>
          </cell>
        </row>
        <row r="151">
          <cell r="A151" t="str">
            <v>9020-046-1</v>
          </cell>
          <cell r="B151">
            <v>0.6</v>
          </cell>
          <cell r="C151">
            <v>0.7</v>
          </cell>
        </row>
        <row r="152">
          <cell r="A152" t="str">
            <v>9020-046-2</v>
          </cell>
          <cell r="B152">
            <v>0.56999999999999995</v>
          </cell>
          <cell r="C152">
            <v>0.66</v>
          </cell>
        </row>
        <row r="153">
          <cell r="A153" t="str">
            <v>9020-047-0</v>
          </cell>
          <cell r="B153">
            <v>2.5</v>
          </cell>
          <cell r="C153">
            <v>2.99</v>
          </cell>
        </row>
        <row r="154">
          <cell r="A154" t="str">
            <v>9010-071-0</v>
          </cell>
          <cell r="B154">
            <v>200</v>
          </cell>
          <cell r="C154">
            <v>231</v>
          </cell>
        </row>
        <row r="155">
          <cell r="A155" t="str">
            <v>9010-071-1</v>
          </cell>
          <cell r="B155">
            <v>200</v>
          </cell>
          <cell r="C155">
            <v>231</v>
          </cell>
        </row>
        <row r="156">
          <cell r="A156" t="str">
            <v>9010-071-2</v>
          </cell>
          <cell r="B156">
            <v>125</v>
          </cell>
          <cell r="C156">
            <v>145</v>
          </cell>
        </row>
        <row r="157">
          <cell r="A157" t="str">
            <v>9020-048-0</v>
          </cell>
          <cell r="B157">
            <v>34</v>
          </cell>
          <cell r="C157">
            <v>39</v>
          </cell>
        </row>
        <row r="158">
          <cell r="A158" t="str">
            <v>9020-049-0</v>
          </cell>
          <cell r="B158">
            <v>100</v>
          </cell>
          <cell r="C158">
            <v>109</v>
          </cell>
        </row>
        <row r="159">
          <cell r="A159" t="str">
            <v>9020-050-0</v>
          </cell>
          <cell r="B159">
            <v>10.5</v>
          </cell>
          <cell r="C159">
            <v>11.5</v>
          </cell>
        </row>
        <row r="160">
          <cell r="A160" t="str">
            <v>9010-068-0</v>
          </cell>
          <cell r="B160">
            <v>200</v>
          </cell>
          <cell r="C160">
            <v>231</v>
          </cell>
        </row>
        <row r="161">
          <cell r="A161" t="str">
            <v>9010-068-1</v>
          </cell>
          <cell r="B161">
            <v>200</v>
          </cell>
          <cell r="C161">
            <v>231</v>
          </cell>
        </row>
        <row r="162">
          <cell r="A162" t="str">
            <v>9010-068-2</v>
          </cell>
          <cell r="B162">
            <v>130</v>
          </cell>
          <cell r="C162">
            <v>155</v>
          </cell>
        </row>
        <row r="163">
          <cell r="A163" t="str">
            <v>9010-069-0</v>
          </cell>
          <cell r="B163">
            <v>200</v>
          </cell>
          <cell r="C163">
            <v>231</v>
          </cell>
        </row>
        <row r="164">
          <cell r="A164" t="str">
            <v>9010-069-1</v>
          </cell>
          <cell r="B164">
            <v>200</v>
          </cell>
          <cell r="C164">
            <v>231</v>
          </cell>
        </row>
        <row r="165">
          <cell r="A165" t="str">
            <v>9010-069-2</v>
          </cell>
          <cell r="B165">
            <v>130</v>
          </cell>
          <cell r="C165">
            <v>155</v>
          </cell>
        </row>
        <row r="166">
          <cell r="A166" t="str">
            <v>9010-070-0</v>
          </cell>
          <cell r="B166">
            <v>200</v>
          </cell>
          <cell r="C166">
            <v>231</v>
          </cell>
        </row>
        <row r="167">
          <cell r="A167" t="str">
            <v>9010-070-1</v>
          </cell>
          <cell r="B167">
            <v>200</v>
          </cell>
          <cell r="C167">
            <v>231</v>
          </cell>
        </row>
        <row r="168">
          <cell r="A168" t="str">
            <v>9010-070-2</v>
          </cell>
          <cell r="B168">
            <v>130</v>
          </cell>
          <cell r="C168">
            <v>155</v>
          </cell>
        </row>
        <row r="169">
          <cell r="A169" t="str">
            <v>9010-072-0</v>
          </cell>
          <cell r="B169">
            <v>200</v>
          </cell>
          <cell r="C169">
            <v>231</v>
          </cell>
        </row>
        <row r="170">
          <cell r="A170" t="str">
            <v>9010-072-1</v>
          </cell>
          <cell r="B170">
            <v>200</v>
          </cell>
          <cell r="C170">
            <v>231</v>
          </cell>
        </row>
        <row r="171">
          <cell r="A171" t="str">
            <v>9010-072-2</v>
          </cell>
          <cell r="B171">
            <v>130</v>
          </cell>
          <cell r="C171">
            <v>155</v>
          </cell>
        </row>
        <row r="172">
          <cell r="A172" t="str">
            <v>9010-073-0</v>
          </cell>
          <cell r="B172">
            <v>32</v>
          </cell>
          <cell r="C172">
            <v>35</v>
          </cell>
        </row>
        <row r="173">
          <cell r="A173" t="str">
            <v>9010-073-1</v>
          </cell>
          <cell r="B173">
            <v>32</v>
          </cell>
          <cell r="C173">
            <v>35</v>
          </cell>
        </row>
        <row r="174">
          <cell r="A174" t="str">
            <v>9010-073-2</v>
          </cell>
          <cell r="B174">
            <v>32</v>
          </cell>
          <cell r="C174">
            <v>35</v>
          </cell>
        </row>
        <row r="175">
          <cell r="A175" t="str">
            <v>9010-073-3</v>
          </cell>
          <cell r="B175">
            <v>32</v>
          </cell>
          <cell r="C175">
            <v>35</v>
          </cell>
        </row>
        <row r="176">
          <cell r="A176" t="str">
            <v>9010-073-4</v>
          </cell>
          <cell r="B176">
            <v>32</v>
          </cell>
          <cell r="C176">
            <v>35</v>
          </cell>
        </row>
        <row r="177">
          <cell r="A177" t="str">
            <v>9010-073-5</v>
          </cell>
          <cell r="B177">
            <v>32</v>
          </cell>
          <cell r="C177">
            <v>35</v>
          </cell>
        </row>
        <row r="178">
          <cell r="A178" t="str">
            <v>9010-073-6</v>
          </cell>
          <cell r="B178">
            <v>32</v>
          </cell>
          <cell r="C178">
            <v>35</v>
          </cell>
        </row>
        <row r="179">
          <cell r="A179" t="str">
            <v>9010-073-7</v>
          </cell>
          <cell r="B179">
            <v>32</v>
          </cell>
          <cell r="C179">
            <v>35</v>
          </cell>
        </row>
        <row r="180">
          <cell r="A180" t="str">
            <v>9010-074-0</v>
          </cell>
          <cell r="B180">
            <v>26.5</v>
          </cell>
          <cell r="C180">
            <v>29</v>
          </cell>
        </row>
        <row r="181">
          <cell r="A181" t="str">
            <v>9010-074-1</v>
          </cell>
          <cell r="B181">
            <v>26.5</v>
          </cell>
          <cell r="C181">
            <v>29</v>
          </cell>
        </row>
        <row r="182">
          <cell r="A182" t="str">
            <v>9010-074-2</v>
          </cell>
          <cell r="B182">
            <v>26.5</v>
          </cell>
          <cell r="C182">
            <v>29</v>
          </cell>
        </row>
        <row r="183">
          <cell r="A183" t="str">
            <v>9010-074-3</v>
          </cell>
          <cell r="B183">
            <v>26.5</v>
          </cell>
          <cell r="C183">
            <v>29</v>
          </cell>
        </row>
        <row r="184">
          <cell r="A184" t="str">
            <v>9010-074-4</v>
          </cell>
          <cell r="B184">
            <v>26.5</v>
          </cell>
          <cell r="C184">
            <v>29</v>
          </cell>
        </row>
        <row r="185">
          <cell r="A185" t="str">
            <v>9010-074-5</v>
          </cell>
          <cell r="B185">
            <v>26.5</v>
          </cell>
          <cell r="C185">
            <v>29</v>
          </cell>
        </row>
        <row r="186">
          <cell r="A186" t="str">
            <v>9010-074-6</v>
          </cell>
          <cell r="B186">
            <v>26.5</v>
          </cell>
          <cell r="C186">
            <v>29</v>
          </cell>
        </row>
        <row r="187">
          <cell r="A187" t="str">
            <v>9010-074-7</v>
          </cell>
          <cell r="B187">
            <v>26.5</v>
          </cell>
          <cell r="C187">
            <v>29</v>
          </cell>
        </row>
        <row r="188">
          <cell r="A188" t="str">
            <v>9020-051-0</v>
          </cell>
          <cell r="B188">
            <v>4.75</v>
          </cell>
          <cell r="C188">
            <v>5.25</v>
          </cell>
        </row>
        <row r="189">
          <cell r="A189" t="str">
            <v>9020-051-1</v>
          </cell>
          <cell r="B189">
            <v>4.75</v>
          </cell>
          <cell r="C189">
            <v>5.25</v>
          </cell>
        </row>
        <row r="190">
          <cell r="A190" t="str">
            <v>9020-051-2</v>
          </cell>
          <cell r="B190">
            <v>4.75</v>
          </cell>
          <cell r="C190">
            <v>5.25</v>
          </cell>
        </row>
        <row r="191">
          <cell r="A191" t="str">
            <v>9020-051-3</v>
          </cell>
          <cell r="B191">
            <v>4.75</v>
          </cell>
          <cell r="C191">
            <v>5.25</v>
          </cell>
        </row>
        <row r="192">
          <cell r="A192" t="str">
            <v>9020-051-4</v>
          </cell>
          <cell r="B192">
            <v>4.75</v>
          </cell>
          <cell r="C192">
            <v>5.25</v>
          </cell>
        </row>
        <row r="193">
          <cell r="A193" t="str">
            <v>9020-051-5</v>
          </cell>
          <cell r="B193">
            <v>4.75</v>
          </cell>
          <cell r="C193">
            <v>5.25</v>
          </cell>
        </row>
        <row r="194">
          <cell r="A194" t="str">
            <v>9020-051-6</v>
          </cell>
          <cell r="B194">
            <v>4.75</v>
          </cell>
          <cell r="C194">
            <v>5.25</v>
          </cell>
        </row>
        <row r="195">
          <cell r="A195" t="str">
            <v>9020-051-7</v>
          </cell>
          <cell r="B195">
            <v>4.75</v>
          </cell>
          <cell r="C195">
            <v>5.25</v>
          </cell>
        </row>
        <row r="196">
          <cell r="A196" t="str">
            <v>9020-051-8</v>
          </cell>
          <cell r="B196">
            <v>14</v>
          </cell>
          <cell r="C196">
            <v>15.5</v>
          </cell>
        </row>
        <row r="197">
          <cell r="A197" t="str">
            <v>9020-052-0</v>
          </cell>
          <cell r="B197">
            <v>9</v>
          </cell>
          <cell r="C197">
            <v>10</v>
          </cell>
        </row>
        <row r="198">
          <cell r="A198" t="str">
            <v>9020-052-1</v>
          </cell>
          <cell r="B198">
            <v>9</v>
          </cell>
          <cell r="C198">
            <v>10</v>
          </cell>
        </row>
        <row r="199">
          <cell r="A199" t="str">
            <v>9020-052-2</v>
          </cell>
          <cell r="B199">
            <v>9</v>
          </cell>
          <cell r="C199">
            <v>10</v>
          </cell>
        </row>
        <row r="200">
          <cell r="A200" t="str">
            <v>9020-052-3</v>
          </cell>
          <cell r="B200">
            <v>9</v>
          </cell>
          <cell r="C200">
            <v>10</v>
          </cell>
        </row>
        <row r="201">
          <cell r="A201" t="str">
            <v>9020-052-4</v>
          </cell>
          <cell r="B201">
            <v>9</v>
          </cell>
          <cell r="C201">
            <v>10</v>
          </cell>
        </row>
        <row r="202">
          <cell r="A202" t="str">
            <v>9020-052-5</v>
          </cell>
          <cell r="B202">
            <v>9</v>
          </cell>
          <cell r="C202">
            <v>10</v>
          </cell>
        </row>
        <row r="203">
          <cell r="A203" t="str">
            <v>9020-052-6</v>
          </cell>
          <cell r="B203">
            <v>9</v>
          </cell>
          <cell r="C203">
            <v>10</v>
          </cell>
        </row>
        <row r="204">
          <cell r="A204" t="str">
            <v>9020-052-7</v>
          </cell>
          <cell r="B204">
            <v>9</v>
          </cell>
          <cell r="C204">
            <v>10</v>
          </cell>
        </row>
        <row r="205">
          <cell r="A205" t="str">
            <v>9020-052-8</v>
          </cell>
          <cell r="B205">
            <v>18</v>
          </cell>
          <cell r="C205">
            <v>20</v>
          </cell>
        </row>
        <row r="206">
          <cell r="A206" t="str">
            <v>9020-053-0</v>
          </cell>
          <cell r="B206">
            <v>11.75</v>
          </cell>
          <cell r="C206">
            <v>13</v>
          </cell>
        </row>
        <row r="207">
          <cell r="A207" t="str">
            <v>9020-053-1</v>
          </cell>
          <cell r="B207">
            <v>11.75</v>
          </cell>
          <cell r="C207">
            <v>13</v>
          </cell>
        </row>
        <row r="208">
          <cell r="A208" t="str">
            <v>9020-053-2</v>
          </cell>
          <cell r="B208">
            <v>11.75</v>
          </cell>
          <cell r="C208">
            <v>13</v>
          </cell>
        </row>
        <row r="209">
          <cell r="A209" t="str">
            <v>9020-053-3</v>
          </cell>
          <cell r="B209">
            <v>11.75</v>
          </cell>
          <cell r="C209">
            <v>13</v>
          </cell>
        </row>
        <row r="210">
          <cell r="A210" t="str">
            <v>9020-053-4</v>
          </cell>
          <cell r="B210">
            <v>11.75</v>
          </cell>
          <cell r="C210">
            <v>13</v>
          </cell>
        </row>
        <row r="211">
          <cell r="A211" t="str">
            <v>9020-053-5</v>
          </cell>
          <cell r="B211">
            <v>11.75</v>
          </cell>
          <cell r="C211">
            <v>13</v>
          </cell>
        </row>
        <row r="212">
          <cell r="A212" t="str">
            <v>9020-053-6</v>
          </cell>
          <cell r="B212">
            <v>11.75</v>
          </cell>
          <cell r="C212">
            <v>13</v>
          </cell>
        </row>
        <row r="213">
          <cell r="A213" t="str">
            <v>9020-053-7</v>
          </cell>
          <cell r="B213">
            <v>11.75</v>
          </cell>
          <cell r="C213">
            <v>13</v>
          </cell>
        </row>
        <row r="214">
          <cell r="A214" t="str">
            <v>9020-053-8</v>
          </cell>
          <cell r="B214">
            <v>18.5</v>
          </cell>
          <cell r="C214">
            <v>20.25</v>
          </cell>
        </row>
        <row r="215">
          <cell r="A215" t="str">
            <v>9020-054-0</v>
          </cell>
          <cell r="B215">
            <v>2.25</v>
          </cell>
          <cell r="C215">
            <v>2.5</v>
          </cell>
        </row>
        <row r="216">
          <cell r="A216" t="str">
            <v>9020-054-1</v>
          </cell>
          <cell r="B216">
            <v>2.25</v>
          </cell>
          <cell r="C216">
            <v>2.5</v>
          </cell>
        </row>
        <row r="217">
          <cell r="A217" t="str">
            <v>9020-054-2</v>
          </cell>
          <cell r="B217">
            <v>2.25</v>
          </cell>
          <cell r="C217">
            <v>2.5</v>
          </cell>
        </row>
        <row r="218">
          <cell r="A218" t="str">
            <v>9020-054-3</v>
          </cell>
          <cell r="B218">
            <v>2.25</v>
          </cell>
          <cell r="C218">
            <v>2.5</v>
          </cell>
        </row>
        <row r="219">
          <cell r="A219" t="str">
            <v>9020-052-9</v>
          </cell>
          <cell r="B219">
            <v>2.25</v>
          </cell>
          <cell r="C219">
            <v>2.5</v>
          </cell>
        </row>
        <row r="220">
          <cell r="A220" t="str">
            <v>9020-054-6</v>
          </cell>
          <cell r="B220">
            <v>2.25</v>
          </cell>
          <cell r="C220">
            <v>2.5</v>
          </cell>
        </row>
        <row r="221">
          <cell r="A221" t="str">
            <v>9020-054-7</v>
          </cell>
          <cell r="B221">
            <v>2.25</v>
          </cell>
          <cell r="C221">
            <v>2.5</v>
          </cell>
        </row>
        <row r="222">
          <cell r="A222" t="str">
            <v>9020-054-8</v>
          </cell>
          <cell r="B222">
            <v>2.25</v>
          </cell>
          <cell r="C222">
            <v>2.5</v>
          </cell>
        </row>
        <row r="223">
          <cell r="A223" t="str">
            <v>9020-054-9</v>
          </cell>
          <cell r="B223">
            <v>2.25</v>
          </cell>
          <cell r="C223">
            <v>2.5</v>
          </cell>
        </row>
        <row r="224">
          <cell r="A224" t="str">
            <v>9020-055-0</v>
          </cell>
          <cell r="B224">
            <v>130.5</v>
          </cell>
          <cell r="C224">
            <v>145</v>
          </cell>
        </row>
        <row r="225">
          <cell r="A225" t="str">
            <v>9020-055-1</v>
          </cell>
          <cell r="B225">
            <v>2.25</v>
          </cell>
          <cell r="C225">
            <v>2.5</v>
          </cell>
        </row>
        <row r="226">
          <cell r="A226" t="str">
            <v>9010-073-9</v>
          </cell>
          <cell r="B226">
            <v>32</v>
          </cell>
          <cell r="C226">
            <v>35</v>
          </cell>
        </row>
        <row r="227">
          <cell r="A227" t="str">
            <v>9010-074-9</v>
          </cell>
          <cell r="B227">
            <v>26.5</v>
          </cell>
          <cell r="C227">
            <v>29</v>
          </cell>
        </row>
        <row r="228">
          <cell r="A228" t="str">
            <v>9020-056-0</v>
          </cell>
          <cell r="B228">
            <v>6</v>
          </cell>
          <cell r="C228">
            <v>6.54</v>
          </cell>
        </row>
        <row r="229">
          <cell r="A229" t="str">
            <v>9010-075-0</v>
          </cell>
          <cell r="B229">
            <v>20</v>
          </cell>
          <cell r="C229">
            <v>22.5</v>
          </cell>
        </row>
        <row r="230">
          <cell r="A230" t="str">
            <v>9010-075-1</v>
          </cell>
          <cell r="B230">
            <v>20</v>
          </cell>
          <cell r="C230">
            <v>22.5</v>
          </cell>
        </row>
        <row r="231">
          <cell r="A231" t="str">
            <v>9010-075-2</v>
          </cell>
          <cell r="B231">
            <v>20</v>
          </cell>
          <cell r="C231">
            <v>22.5</v>
          </cell>
        </row>
        <row r="232">
          <cell r="A232" t="str">
            <v>9010-076-0</v>
          </cell>
          <cell r="B232">
            <v>6.25</v>
          </cell>
          <cell r="C232">
            <v>7</v>
          </cell>
        </row>
        <row r="233">
          <cell r="A233" t="str">
            <v>9010-076-1</v>
          </cell>
          <cell r="B233">
            <v>6.25</v>
          </cell>
          <cell r="C233">
            <v>7</v>
          </cell>
        </row>
        <row r="234">
          <cell r="A234" t="str">
            <v>9020-057-0</v>
          </cell>
          <cell r="B234">
            <v>12</v>
          </cell>
          <cell r="C234">
            <v>14</v>
          </cell>
        </row>
        <row r="235">
          <cell r="A235" t="str">
            <v>9020-057-1</v>
          </cell>
          <cell r="B235">
            <v>11</v>
          </cell>
          <cell r="C235">
            <v>13</v>
          </cell>
        </row>
        <row r="236">
          <cell r="A236" t="str">
            <v>9020-057-2</v>
          </cell>
          <cell r="B236">
            <v>11</v>
          </cell>
          <cell r="C236">
            <v>13</v>
          </cell>
        </row>
        <row r="237">
          <cell r="A237" t="str">
            <v>9020-057-3</v>
          </cell>
          <cell r="B237">
            <v>11</v>
          </cell>
          <cell r="C237">
            <v>13</v>
          </cell>
        </row>
        <row r="238">
          <cell r="A238" t="str">
            <v>9020-058-0</v>
          </cell>
          <cell r="B238">
            <v>11</v>
          </cell>
          <cell r="C238">
            <v>13</v>
          </cell>
        </row>
        <row r="239">
          <cell r="A239" t="str">
            <v>9020-058-1</v>
          </cell>
          <cell r="B239">
            <v>11</v>
          </cell>
          <cell r="C239">
            <v>13</v>
          </cell>
        </row>
        <row r="240">
          <cell r="A240" t="str">
            <v>9020-058-2</v>
          </cell>
          <cell r="B240">
            <v>11</v>
          </cell>
          <cell r="C240">
            <v>13</v>
          </cell>
        </row>
        <row r="241">
          <cell r="A241" t="str">
            <v>9020-059-0</v>
          </cell>
          <cell r="B241">
            <v>12</v>
          </cell>
          <cell r="C241">
            <v>14</v>
          </cell>
        </row>
        <row r="242">
          <cell r="A242" t="str">
            <v>9020-059-1</v>
          </cell>
          <cell r="B242">
            <v>10</v>
          </cell>
          <cell r="C242">
            <v>12</v>
          </cell>
        </row>
        <row r="243">
          <cell r="A243" t="str">
            <v>9020-059-2</v>
          </cell>
          <cell r="B243">
            <v>10</v>
          </cell>
          <cell r="C243">
            <v>112</v>
          </cell>
        </row>
        <row r="244">
          <cell r="A244" t="str">
            <v>9020-060-0</v>
          </cell>
          <cell r="B244">
            <v>12</v>
          </cell>
          <cell r="C244">
            <v>14</v>
          </cell>
        </row>
        <row r="245">
          <cell r="A245" t="str">
            <v>9020-060-1</v>
          </cell>
          <cell r="B245">
            <v>11</v>
          </cell>
          <cell r="C245">
            <v>13</v>
          </cell>
        </row>
        <row r="246">
          <cell r="A246" t="str">
            <v>9020-060-2</v>
          </cell>
          <cell r="B246">
            <v>11</v>
          </cell>
          <cell r="C246">
            <v>13</v>
          </cell>
        </row>
        <row r="247">
          <cell r="A247" t="str">
            <v>9020-060-3</v>
          </cell>
          <cell r="B247">
            <v>11</v>
          </cell>
          <cell r="C247">
            <v>13</v>
          </cell>
        </row>
        <row r="248">
          <cell r="A248" t="str">
            <v>9020-061-0</v>
          </cell>
          <cell r="B248">
            <v>12</v>
          </cell>
          <cell r="C248">
            <v>14</v>
          </cell>
        </row>
        <row r="249">
          <cell r="A249" t="str">
            <v>9020-061-1</v>
          </cell>
          <cell r="B249">
            <v>11</v>
          </cell>
          <cell r="C249">
            <v>13</v>
          </cell>
        </row>
        <row r="250">
          <cell r="A250" t="str">
            <v>9020-061-2</v>
          </cell>
          <cell r="B250">
            <v>11</v>
          </cell>
          <cell r="C250">
            <v>13</v>
          </cell>
        </row>
        <row r="251">
          <cell r="A251" t="str">
            <v>9020-061-3</v>
          </cell>
          <cell r="B251">
            <v>11</v>
          </cell>
          <cell r="C251">
            <v>13</v>
          </cell>
        </row>
        <row r="252">
          <cell r="A252" t="str">
            <v>9020-062-0</v>
          </cell>
        </row>
        <row r="253">
          <cell r="A253" t="str">
            <v>9020-062-1</v>
          </cell>
        </row>
        <row r="254">
          <cell r="A254" t="str">
            <v>9020-062-2</v>
          </cell>
        </row>
        <row r="255">
          <cell r="A255" t="str">
            <v>9020-062-3</v>
          </cell>
        </row>
        <row r="256">
          <cell r="A256" t="str">
            <v>9020-063-0</v>
          </cell>
          <cell r="B256">
            <v>12</v>
          </cell>
          <cell r="C256">
            <v>14</v>
          </cell>
        </row>
        <row r="257">
          <cell r="A257" t="str">
            <v>9020-063-1</v>
          </cell>
          <cell r="B257">
            <v>11</v>
          </cell>
          <cell r="C257">
            <v>13</v>
          </cell>
        </row>
        <row r="258">
          <cell r="A258" t="str">
            <v>9020-063-2</v>
          </cell>
          <cell r="B258">
            <v>11</v>
          </cell>
          <cell r="C258">
            <v>13</v>
          </cell>
        </row>
        <row r="259">
          <cell r="A259" t="str">
            <v>9020-063-3</v>
          </cell>
          <cell r="B259">
            <v>11</v>
          </cell>
          <cell r="C259">
            <v>13</v>
          </cell>
        </row>
        <row r="260">
          <cell r="A260" t="str">
            <v>9020-064-0</v>
          </cell>
          <cell r="B260">
            <v>12</v>
          </cell>
          <cell r="C260">
            <v>14</v>
          </cell>
        </row>
        <row r="261">
          <cell r="A261" t="str">
            <v>9020-064-1</v>
          </cell>
          <cell r="B261">
            <v>11</v>
          </cell>
          <cell r="C261">
            <v>13</v>
          </cell>
        </row>
        <row r="262">
          <cell r="A262" t="str">
            <v>9020-064-2</v>
          </cell>
          <cell r="B262">
            <v>11</v>
          </cell>
          <cell r="C262">
            <v>13</v>
          </cell>
        </row>
        <row r="263">
          <cell r="A263" t="str">
            <v>9020-064-3</v>
          </cell>
          <cell r="B263">
            <v>11</v>
          </cell>
          <cell r="C263">
            <v>13</v>
          </cell>
        </row>
        <row r="264">
          <cell r="A264" t="str">
            <v>9020-065-0</v>
          </cell>
          <cell r="B264">
            <v>12</v>
          </cell>
          <cell r="C264">
            <v>14</v>
          </cell>
        </row>
        <row r="265">
          <cell r="A265" t="str">
            <v>9020-065-1</v>
          </cell>
          <cell r="B265">
            <v>11</v>
          </cell>
          <cell r="C265">
            <v>13</v>
          </cell>
        </row>
        <row r="266">
          <cell r="A266" t="str">
            <v>9020-065-2</v>
          </cell>
          <cell r="B266">
            <v>11</v>
          </cell>
          <cell r="C266">
            <v>13</v>
          </cell>
        </row>
        <row r="267">
          <cell r="A267" t="str">
            <v>9020-065-3</v>
          </cell>
          <cell r="B267">
            <v>11</v>
          </cell>
          <cell r="C267">
            <v>13</v>
          </cell>
        </row>
        <row r="268">
          <cell r="A268" t="str">
            <v>9020-066-0</v>
          </cell>
          <cell r="B268">
            <v>12</v>
          </cell>
          <cell r="C268">
            <v>14</v>
          </cell>
        </row>
        <row r="269">
          <cell r="A269" t="str">
            <v>9020-066-1</v>
          </cell>
          <cell r="B269">
            <v>11</v>
          </cell>
          <cell r="C269">
            <v>3</v>
          </cell>
        </row>
        <row r="270">
          <cell r="A270" t="str">
            <v>9020-066-2</v>
          </cell>
          <cell r="B270">
            <v>11</v>
          </cell>
          <cell r="C270">
            <v>13</v>
          </cell>
        </row>
        <row r="271">
          <cell r="A271" t="str">
            <v>9020-066-3</v>
          </cell>
          <cell r="B271">
            <v>11</v>
          </cell>
          <cell r="C271">
            <v>13</v>
          </cell>
        </row>
        <row r="272">
          <cell r="A272" t="str">
            <v>9020-67-0</v>
          </cell>
          <cell r="B272">
            <v>50</v>
          </cell>
          <cell r="C272">
            <v>50</v>
          </cell>
        </row>
        <row r="273">
          <cell r="A273" t="str">
            <v>9020-068-0</v>
          </cell>
          <cell r="B273">
            <v>299</v>
          </cell>
          <cell r="C273">
            <v>299</v>
          </cell>
        </row>
        <row r="274">
          <cell r="A274" t="str">
            <v>9020-068-1</v>
          </cell>
          <cell r="B274">
            <v>149</v>
          </cell>
          <cell r="C274">
            <v>149</v>
          </cell>
        </row>
        <row r="275">
          <cell r="A275" t="str">
            <v>9030-016-1</v>
          </cell>
          <cell r="B275">
            <v>1.3</v>
          </cell>
          <cell r="C275">
            <v>1.4</v>
          </cell>
        </row>
        <row r="276">
          <cell r="A276" t="str">
            <v>9030-017-1</v>
          </cell>
          <cell r="B276">
            <v>1.3</v>
          </cell>
          <cell r="C276">
            <v>1.4</v>
          </cell>
        </row>
        <row r="277">
          <cell r="A277" t="str">
            <v>9030-018-1</v>
          </cell>
          <cell r="B277">
            <v>1.3</v>
          </cell>
          <cell r="C277">
            <v>1.4</v>
          </cell>
        </row>
        <row r="278">
          <cell r="A278" t="str">
            <v>9010-077-0</v>
          </cell>
          <cell r="B278">
            <v>220</v>
          </cell>
          <cell r="C278">
            <v>265</v>
          </cell>
        </row>
        <row r="279">
          <cell r="A279" t="str">
            <v>9010-077-1</v>
          </cell>
          <cell r="B279">
            <v>220</v>
          </cell>
          <cell r="C279">
            <v>265</v>
          </cell>
        </row>
        <row r="280">
          <cell r="A280" t="str">
            <v>9010-077-2</v>
          </cell>
          <cell r="B280">
            <v>220</v>
          </cell>
          <cell r="C280">
            <v>265</v>
          </cell>
        </row>
        <row r="281">
          <cell r="A281" t="str">
            <v>9010-077-3</v>
          </cell>
          <cell r="B281">
            <v>220</v>
          </cell>
          <cell r="C281">
            <v>265</v>
          </cell>
        </row>
        <row r="282">
          <cell r="A282" t="str">
            <v>9010-077-4</v>
          </cell>
          <cell r="B282">
            <v>220</v>
          </cell>
          <cell r="C282">
            <v>265</v>
          </cell>
        </row>
        <row r="283">
          <cell r="A283" t="str">
            <v>9010-077-5</v>
          </cell>
          <cell r="B283">
            <v>220</v>
          </cell>
          <cell r="C283">
            <v>265</v>
          </cell>
        </row>
        <row r="284">
          <cell r="A284" t="str">
            <v>9010-077-6</v>
          </cell>
          <cell r="B284">
            <v>220</v>
          </cell>
          <cell r="C284">
            <v>265</v>
          </cell>
        </row>
        <row r="285">
          <cell r="A285" t="str">
            <v>9010-077-7</v>
          </cell>
          <cell r="B285">
            <v>220</v>
          </cell>
          <cell r="C285">
            <v>265</v>
          </cell>
        </row>
        <row r="286">
          <cell r="A286" t="str">
            <v>9010-055-1</v>
          </cell>
          <cell r="B286">
            <v>165</v>
          </cell>
          <cell r="C286">
            <v>180</v>
          </cell>
        </row>
        <row r="287">
          <cell r="A287" t="str">
            <v>26-20010</v>
          </cell>
          <cell r="B287">
            <v>112</v>
          </cell>
        </row>
        <row r="288">
          <cell r="A288" t="str">
            <v>26-20009</v>
          </cell>
          <cell r="B288">
            <v>59</v>
          </cell>
        </row>
        <row r="289">
          <cell r="A289" t="str">
            <v>26-20008</v>
          </cell>
          <cell r="B289">
            <v>41</v>
          </cell>
        </row>
        <row r="290">
          <cell r="A290" t="str">
            <v>26-20019</v>
          </cell>
          <cell r="B290">
            <v>5600</v>
          </cell>
        </row>
        <row r="291">
          <cell r="A291" t="str">
            <v>26-20015</v>
          </cell>
          <cell r="B291">
            <v>1025</v>
          </cell>
        </row>
        <row r="292">
          <cell r="A292" t="str">
            <v>26-20025</v>
          </cell>
          <cell r="B292">
            <v>1020</v>
          </cell>
        </row>
        <row r="293">
          <cell r="A293" t="str">
            <v>26-20026</v>
          </cell>
          <cell r="B293">
            <v>245</v>
          </cell>
        </row>
        <row r="294">
          <cell r="A294" t="str">
            <v>26-20041</v>
          </cell>
          <cell r="B294">
            <v>85</v>
          </cell>
        </row>
        <row r="295">
          <cell r="A295" t="str">
            <v xml:space="preserve">26-20042 </v>
          </cell>
          <cell r="B295">
            <v>70</v>
          </cell>
        </row>
        <row r="296">
          <cell r="A296" t="str">
            <v>26-20044</v>
          </cell>
          <cell r="B296">
            <v>203</v>
          </cell>
        </row>
        <row r="297">
          <cell r="A297" t="str">
            <v>26-20027</v>
          </cell>
          <cell r="B297">
            <v>175</v>
          </cell>
        </row>
        <row r="298">
          <cell r="A298" t="str">
            <v>26-20028</v>
          </cell>
          <cell r="B298">
            <v>175</v>
          </cell>
        </row>
        <row r="299">
          <cell r="A299" t="str">
            <v>26-20035</v>
          </cell>
          <cell r="B299">
            <v>16.5</v>
          </cell>
        </row>
        <row r="300">
          <cell r="A300" t="str">
            <v>26-20036</v>
          </cell>
          <cell r="B300">
            <v>11</v>
          </cell>
        </row>
        <row r="301">
          <cell r="A301" t="str">
            <v>26-20037</v>
          </cell>
          <cell r="B301">
            <v>4.45</v>
          </cell>
        </row>
        <row r="302">
          <cell r="A302" t="str">
            <v>26-20029</v>
          </cell>
          <cell r="B302">
            <v>17</v>
          </cell>
        </row>
        <row r="303">
          <cell r="A303" t="str">
            <v>26-20031</v>
          </cell>
          <cell r="B303">
            <v>8500</v>
          </cell>
        </row>
        <row r="304">
          <cell r="A304" t="str">
            <v>26-20032</v>
          </cell>
          <cell r="B304">
            <v>180</v>
          </cell>
        </row>
        <row r="305">
          <cell r="A305" t="str">
            <v>26-20033</v>
          </cell>
          <cell r="B305">
            <v>890</v>
          </cell>
        </row>
        <row r="306">
          <cell r="A306" t="str">
            <v>26-20034</v>
          </cell>
          <cell r="B306">
            <v>3570</v>
          </cell>
        </row>
        <row r="307">
          <cell r="A307" t="str">
            <v>26-20013</v>
          </cell>
          <cell r="B307">
            <v>73</v>
          </cell>
        </row>
        <row r="308">
          <cell r="A308" t="str">
            <v xml:space="preserve">26-20038 </v>
          </cell>
          <cell r="B308">
            <v>14</v>
          </cell>
        </row>
        <row r="309">
          <cell r="A309" t="str">
            <v xml:space="preserve">26-20039 </v>
          </cell>
          <cell r="B309">
            <v>10</v>
          </cell>
        </row>
        <row r="310">
          <cell r="A310" t="str">
            <v xml:space="preserve">26-20040 </v>
          </cell>
          <cell r="B310">
            <v>14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 MasterList "/>
      <sheetName val="Master Access-Case"/>
      <sheetName val="Master POP-Millwork"/>
    </sheetNames>
    <sheetDataSet>
      <sheetData sheetId="0" refreshError="1"/>
      <sheetData sheetId="1" refreshError="1"/>
      <sheetData sheetId="2" refreshError="1">
        <row r="1">
          <cell r="A1" t="str">
            <v>New SKU</v>
          </cell>
          <cell r="B1" t="str">
            <v>US List</v>
          </cell>
          <cell r="C1" t="str">
            <v>CDN List</v>
          </cell>
        </row>
        <row r="2">
          <cell r="A2" t="str">
            <v>9010-002</v>
          </cell>
          <cell r="B2">
            <v>6.05</v>
          </cell>
          <cell r="C2">
            <v>6.9</v>
          </cell>
        </row>
        <row r="3">
          <cell r="A3" t="str">
            <v>9020-001</v>
          </cell>
          <cell r="B3">
            <v>28</v>
          </cell>
          <cell r="C3">
            <v>34</v>
          </cell>
        </row>
        <row r="4">
          <cell r="A4" t="str">
            <v>9020-002</v>
          </cell>
          <cell r="B4">
            <v>36</v>
          </cell>
          <cell r="C4">
            <v>40</v>
          </cell>
        </row>
        <row r="5">
          <cell r="A5" t="str">
            <v>9020-003</v>
          </cell>
          <cell r="B5">
            <v>42</v>
          </cell>
          <cell r="C5">
            <v>49</v>
          </cell>
        </row>
        <row r="6">
          <cell r="A6" t="str">
            <v>9020-004</v>
          </cell>
          <cell r="B6">
            <v>2.5</v>
          </cell>
          <cell r="C6">
            <v>3</v>
          </cell>
        </row>
        <row r="7">
          <cell r="A7" t="str">
            <v>9020-005</v>
          </cell>
          <cell r="B7">
            <v>42</v>
          </cell>
          <cell r="C7">
            <v>48</v>
          </cell>
        </row>
        <row r="8">
          <cell r="A8" t="str">
            <v>9020-006</v>
          </cell>
          <cell r="B8">
            <v>16</v>
          </cell>
          <cell r="C8">
            <v>19</v>
          </cell>
        </row>
        <row r="9">
          <cell r="A9" t="str">
            <v>9020-007</v>
          </cell>
          <cell r="B9">
            <v>16</v>
          </cell>
          <cell r="C9">
            <v>19</v>
          </cell>
        </row>
        <row r="10">
          <cell r="A10" t="str">
            <v>9020-008</v>
          </cell>
          <cell r="B10">
            <v>235</v>
          </cell>
          <cell r="C10">
            <v>330</v>
          </cell>
        </row>
        <row r="11">
          <cell r="A11" t="str">
            <v>9030-000</v>
          </cell>
          <cell r="B11">
            <v>2.2000000000000002</v>
          </cell>
          <cell r="C11">
            <v>2.4500000000000002</v>
          </cell>
        </row>
        <row r="12">
          <cell r="A12" t="str">
            <v>9030-002</v>
          </cell>
          <cell r="B12">
            <v>17</v>
          </cell>
          <cell r="C12">
            <v>19.5</v>
          </cell>
        </row>
        <row r="13">
          <cell r="A13" t="str">
            <v>9020-009</v>
          </cell>
          <cell r="B13">
            <v>13.5</v>
          </cell>
          <cell r="C13">
            <v>17</v>
          </cell>
        </row>
        <row r="14">
          <cell r="A14" t="str">
            <v>9020-010</v>
          </cell>
          <cell r="B14">
            <v>16</v>
          </cell>
          <cell r="C14">
            <v>17.5</v>
          </cell>
        </row>
        <row r="15">
          <cell r="A15" t="str">
            <v>9020-011</v>
          </cell>
          <cell r="B15">
            <v>2.75</v>
          </cell>
          <cell r="C15">
            <v>3.65</v>
          </cell>
        </row>
        <row r="16">
          <cell r="A16" t="str">
            <v>9020-013</v>
          </cell>
          <cell r="B16">
            <v>0.65</v>
          </cell>
          <cell r="C16">
            <v>0.85</v>
          </cell>
        </row>
        <row r="17">
          <cell r="A17" t="str">
            <v>9020-014</v>
          </cell>
          <cell r="B17">
            <v>100</v>
          </cell>
          <cell r="C17">
            <v>130</v>
          </cell>
        </row>
        <row r="18">
          <cell r="A18" t="str">
            <v>9010-050</v>
          </cell>
          <cell r="B18">
            <v>5</v>
          </cell>
          <cell r="C18">
            <v>5</v>
          </cell>
        </row>
        <row r="19">
          <cell r="A19" t="str">
            <v>9010-052</v>
          </cell>
          <cell r="B19">
            <v>20</v>
          </cell>
          <cell r="C19">
            <v>25</v>
          </cell>
        </row>
        <row r="20">
          <cell r="A20" t="str">
            <v>9020-018</v>
          </cell>
          <cell r="B20">
            <v>140</v>
          </cell>
          <cell r="C20">
            <v>150</v>
          </cell>
        </row>
        <row r="21">
          <cell r="A21" t="str">
            <v>9020-023</v>
          </cell>
          <cell r="B21">
            <v>0.2</v>
          </cell>
          <cell r="C21">
            <v>0.2</v>
          </cell>
        </row>
        <row r="22">
          <cell r="A22" t="str">
            <v>9010-014</v>
          </cell>
          <cell r="B22">
            <v>280</v>
          </cell>
          <cell r="C22">
            <v>330</v>
          </cell>
        </row>
        <row r="23">
          <cell r="A23" t="str">
            <v>9010-026</v>
          </cell>
          <cell r="B23">
            <v>200</v>
          </cell>
          <cell r="C23">
            <v>231</v>
          </cell>
        </row>
        <row r="24">
          <cell r="A24" t="str">
            <v>9010-027</v>
          </cell>
          <cell r="B24">
            <v>200</v>
          </cell>
          <cell r="C24">
            <v>231</v>
          </cell>
        </row>
        <row r="25">
          <cell r="A25" t="str">
            <v>9010-028</v>
          </cell>
          <cell r="B25">
            <v>200</v>
          </cell>
          <cell r="C25">
            <v>231</v>
          </cell>
        </row>
        <row r="26">
          <cell r="A26" t="str">
            <v>9010-029</v>
          </cell>
          <cell r="B26">
            <v>200</v>
          </cell>
          <cell r="C26">
            <v>231</v>
          </cell>
        </row>
        <row r="27">
          <cell r="A27" t="str">
            <v>9010-031</v>
          </cell>
          <cell r="B27">
            <v>200</v>
          </cell>
          <cell r="C27">
            <v>231</v>
          </cell>
        </row>
        <row r="28">
          <cell r="A28" t="str">
            <v>9010-032</v>
          </cell>
          <cell r="B28">
            <v>145</v>
          </cell>
          <cell r="C28">
            <v>170</v>
          </cell>
        </row>
        <row r="29">
          <cell r="A29" t="str">
            <v>9010-033</v>
          </cell>
          <cell r="B29">
            <v>130</v>
          </cell>
          <cell r="C29">
            <v>155</v>
          </cell>
        </row>
        <row r="30">
          <cell r="A30" t="str">
            <v>9010-034</v>
          </cell>
          <cell r="B30">
            <v>130</v>
          </cell>
          <cell r="C30">
            <v>155</v>
          </cell>
        </row>
        <row r="31">
          <cell r="A31" t="str">
            <v>9010-035</v>
          </cell>
          <cell r="B31" t="str">
            <v>n/a</v>
          </cell>
          <cell r="C31">
            <v>155</v>
          </cell>
        </row>
        <row r="32">
          <cell r="A32" t="str">
            <v>9010-053</v>
          </cell>
          <cell r="B32">
            <v>130</v>
          </cell>
          <cell r="C32" t="str">
            <v>n/a</v>
          </cell>
        </row>
        <row r="33">
          <cell r="A33" t="str">
            <v>9010-036</v>
          </cell>
          <cell r="B33">
            <v>130</v>
          </cell>
          <cell r="C33">
            <v>155</v>
          </cell>
        </row>
        <row r="34">
          <cell r="A34" t="str">
            <v>9010-038</v>
          </cell>
          <cell r="B34">
            <v>130</v>
          </cell>
          <cell r="C34">
            <v>155</v>
          </cell>
        </row>
        <row r="35">
          <cell r="A35" t="str">
            <v>9020-032</v>
          </cell>
          <cell r="B35">
            <v>150</v>
          </cell>
          <cell r="C35">
            <v>160</v>
          </cell>
        </row>
        <row r="36">
          <cell r="A36" t="str">
            <v>9020-033</v>
          </cell>
          <cell r="B36">
            <v>85</v>
          </cell>
          <cell r="C36">
            <v>95</v>
          </cell>
        </row>
        <row r="37">
          <cell r="A37" t="str">
            <v>9020-034</v>
          </cell>
          <cell r="B37">
            <v>65</v>
          </cell>
          <cell r="C37">
            <v>80</v>
          </cell>
        </row>
        <row r="38">
          <cell r="A38" t="str">
            <v>9010-039</v>
          </cell>
          <cell r="B38">
            <v>131</v>
          </cell>
          <cell r="C38">
            <v>166</v>
          </cell>
        </row>
        <row r="39">
          <cell r="A39" t="str">
            <v>9010-040</v>
          </cell>
          <cell r="B39">
            <v>1</v>
          </cell>
          <cell r="C39">
            <v>1.25</v>
          </cell>
        </row>
        <row r="40">
          <cell r="A40" t="str">
            <v>9010-041</v>
          </cell>
          <cell r="B40">
            <v>113</v>
          </cell>
          <cell r="C40">
            <v>155.4</v>
          </cell>
        </row>
        <row r="41">
          <cell r="A41" t="str">
            <v>9010-042</v>
          </cell>
          <cell r="B41">
            <v>2</v>
          </cell>
          <cell r="C41">
            <v>2.5</v>
          </cell>
        </row>
        <row r="42">
          <cell r="A42" t="str">
            <v>9030-004</v>
          </cell>
          <cell r="B42">
            <v>0.4</v>
          </cell>
          <cell r="C42">
            <v>0.55000000000000004</v>
          </cell>
        </row>
        <row r="43">
          <cell r="A43" t="str">
            <v>9030-005-0</v>
          </cell>
          <cell r="B43">
            <v>13.5</v>
          </cell>
          <cell r="C43">
            <v>14.5</v>
          </cell>
        </row>
        <row r="44">
          <cell r="A44" t="str">
            <v>9030-005-1</v>
          </cell>
          <cell r="B44">
            <v>13.5</v>
          </cell>
          <cell r="C44">
            <v>14.5</v>
          </cell>
        </row>
        <row r="45">
          <cell r="A45" t="str">
            <v>9030-005-2</v>
          </cell>
          <cell r="B45">
            <v>13.5</v>
          </cell>
          <cell r="C45">
            <v>14.5</v>
          </cell>
        </row>
        <row r="46">
          <cell r="A46" t="str">
            <v>9030-005-3</v>
          </cell>
          <cell r="B46">
            <v>13.5</v>
          </cell>
          <cell r="C46">
            <v>14.5</v>
          </cell>
        </row>
        <row r="47">
          <cell r="A47" t="str">
            <v>9030-005-4</v>
          </cell>
          <cell r="B47">
            <v>13.5</v>
          </cell>
          <cell r="C47">
            <v>14.5</v>
          </cell>
        </row>
        <row r="48">
          <cell r="A48" t="str">
            <v>9030-006-0</v>
          </cell>
          <cell r="B48">
            <v>12.5</v>
          </cell>
          <cell r="C48">
            <v>13.5</v>
          </cell>
        </row>
        <row r="49">
          <cell r="A49" t="str">
            <v>9030-006-1</v>
          </cell>
          <cell r="B49">
            <v>12.5</v>
          </cell>
          <cell r="C49">
            <v>13.5</v>
          </cell>
        </row>
        <row r="50">
          <cell r="A50" t="str">
            <v>9030-006-2</v>
          </cell>
          <cell r="B50">
            <v>12.5</v>
          </cell>
          <cell r="C50">
            <v>13.5</v>
          </cell>
        </row>
        <row r="51">
          <cell r="A51" t="str">
            <v>9030-006-3</v>
          </cell>
          <cell r="B51">
            <v>12.5</v>
          </cell>
          <cell r="C51">
            <v>13.5</v>
          </cell>
        </row>
        <row r="52">
          <cell r="A52" t="str">
            <v>9030-006-4</v>
          </cell>
          <cell r="B52">
            <v>12.5</v>
          </cell>
          <cell r="C52">
            <v>13.5</v>
          </cell>
        </row>
        <row r="53">
          <cell r="A53" t="str">
            <v>9030-007-0</v>
          </cell>
          <cell r="B53">
            <v>13.5</v>
          </cell>
          <cell r="C53">
            <v>14.5</v>
          </cell>
        </row>
        <row r="54">
          <cell r="A54" t="str">
            <v>9030-007-1</v>
          </cell>
          <cell r="B54">
            <v>13.5</v>
          </cell>
          <cell r="C54">
            <v>14.5</v>
          </cell>
        </row>
        <row r="55">
          <cell r="A55" t="str">
            <v>9030-007-2</v>
          </cell>
          <cell r="B55">
            <v>13.5</v>
          </cell>
          <cell r="C55">
            <v>14.5</v>
          </cell>
        </row>
        <row r="56">
          <cell r="A56" t="str">
            <v>9030-007-3</v>
          </cell>
          <cell r="B56">
            <v>13.5</v>
          </cell>
          <cell r="C56">
            <v>14.5</v>
          </cell>
        </row>
        <row r="57">
          <cell r="A57" t="str">
            <v>9030-007-4</v>
          </cell>
          <cell r="B57">
            <v>13.5</v>
          </cell>
          <cell r="C57">
            <v>14.5</v>
          </cell>
        </row>
        <row r="58">
          <cell r="A58" t="str">
            <v>9030-008-0</v>
          </cell>
          <cell r="B58">
            <v>12.5</v>
          </cell>
          <cell r="C58">
            <v>13.5</v>
          </cell>
        </row>
        <row r="59">
          <cell r="A59" t="str">
            <v>9030-008-1</v>
          </cell>
          <cell r="B59">
            <v>12.5</v>
          </cell>
          <cell r="C59">
            <v>13.5</v>
          </cell>
        </row>
        <row r="60">
          <cell r="A60" t="str">
            <v>9030-008-2</v>
          </cell>
          <cell r="B60">
            <v>12.5</v>
          </cell>
          <cell r="C60">
            <v>13.5</v>
          </cell>
        </row>
        <row r="61">
          <cell r="A61" t="str">
            <v>9030-008-3</v>
          </cell>
          <cell r="B61">
            <v>12.5</v>
          </cell>
          <cell r="C61">
            <v>13.5</v>
          </cell>
        </row>
        <row r="62">
          <cell r="A62" t="str">
            <v>9030-008-4</v>
          </cell>
          <cell r="B62">
            <v>12.5</v>
          </cell>
          <cell r="C62">
            <v>13.5</v>
          </cell>
        </row>
        <row r="63">
          <cell r="A63" t="str">
            <v>9020-037</v>
          </cell>
          <cell r="B63">
            <v>10.5</v>
          </cell>
          <cell r="C63">
            <v>11.5</v>
          </cell>
        </row>
        <row r="64">
          <cell r="A64" t="str">
            <v>9010-043</v>
          </cell>
          <cell r="B64">
            <v>200</v>
          </cell>
          <cell r="C64">
            <v>231</v>
          </cell>
        </row>
        <row r="65">
          <cell r="A65" t="str">
            <v>9010-044</v>
          </cell>
          <cell r="B65">
            <v>200</v>
          </cell>
          <cell r="C65">
            <v>231</v>
          </cell>
        </row>
        <row r="66">
          <cell r="A66" t="str">
            <v>9010-045</v>
          </cell>
          <cell r="B66">
            <v>200</v>
          </cell>
          <cell r="C66">
            <v>231</v>
          </cell>
        </row>
        <row r="67">
          <cell r="A67" t="str">
            <v>9010-046</v>
          </cell>
          <cell r="B67">
            <v>200</v>
          </cell>
          <cell r="C67">
            <v>231</v>
          </cell>
        </row>
        <row r="68">
          <cell r="A68" t="str">
            <v>9010-047</v>
          </cell>
          <cell r="B68">
            <v>200</v>
          </cell>
          <cell r="C68">
            <v>231</v>
          </cell>
        </row>
        <row r="69">
          <cell r="A69" t="str">
            <v>9010-048</v>
          </cell>
          <cell r="B69">
            <v>200</v>
          </cell>
          <cell r="C69">
            <v>231</v>
          </cell>
        </row>
        <row r="70">
          <cell r="A70" t="str">
            <v>9010-049</v>
          </cell>
          <cell r="B70">
            <v>200</v>
          </cell>
          <cell r="C70">
            <v>231</v>
          </cell>
        </row>
        <row r="71">
          <cell r="A71" t="str">
            <v>9010-054</v>
          </cell>
          <cell r="B71">
            <v>165</v>
          </cell>
          <cell r="C71">
            <v>180</v>
          </cell>
        </row>
        <row r="72">
          <cell r="A72" t="str">
            <v>9010-055</v>
          </cell>
          <cell r="B72">
            <v>165</v>
          </cell>
          <cell r="C72">
            <v>180</v>
          </cell>
        </row>
        <row r="73">
          <cell r="A73" t="str">
            <v>9020-039</v>
          </cell>
          <cell r="B73">
            <v>30.75</v>
          </cell>
          <cell r="C73">
            <v>33.5</v>
          </cell>
        </row>
        <row r="74">
          <cell r="A74" t="str">
            <v>9030-009-0</v>
          </cell>
          <cell r="B74">
            <v>21.99</v>
          </cell>
          <cell r="C74">
            <v>23.99</v>
          </cell>
        </row>
        <row r="75">
          <cell r="A75" t="str">
            <v>9030-010-0</v>
          </cell>
          <cell r="B75">
            <v>18</v>
          </cell>
          <cell r="C75">
            <v>19.989999999999998</v>
          </cell>
        </row>
        <row r="76">
          <cell r="A76" t="str">
            <v>9030-011-0</v>
          </cell>
          <cell r="B76">
            <v>18</v>
          </cell>
          <cell r="C76">
            <v>19.989999999999998</v>
          </cell>
        </row>
        <row r="77">
          <cell r="A77" t="str">
            <v>9030-012-0</v>
          </cell>
          <cell r="B77">
            <v>5.35</v>
          </cell>
          <cell r="C77">
            <v>5.75</v>
          </cell>
        </row>
        <row r="78">
          <cell r="A78" t="str">
            <v>9030-013</v>
          </cell>
          <cell r="B78">
            <v>17.989999999999998</v>
          </cell>
          <cell r="C78">
            <v>18.989999999999998</v>
          </cell>
        </row>
        <row r="79">
          <cell r="A79" t="str">
            <v>9030-014</v>
          </cell>
          <cell r="B79">
            <v>23.5</v>
          </cell>
          <cell r="C79">
            <v>25</v>
          </cell>
        </row>
        <row r="80">
          <cell r="A80" t="str">
            <v>9030-015</v>
          </cell>
          <cell r="B80">
            <v>12.3</v>
          </cell>
          <cell r="C80">
            <v>13</v>
          </cell>
        </row>
        <row r="81">
          <cell r="A81" t="str">
            <v>9030-016</v>
          </cell>
          <cell r="B81" t="str">
            <v>n/a</v>
          </cell>
          <cell r="C81">
            <v>2.5</v>
          </cell>
        </row>
        <row r="82">
          <cell r="A82" t="str">
            <v>9030-017</v>
          </cell>
          <cell r="B82">
            <v>2.15</v>
          </cell>
          <cell r="C82" t="str">
            <v>n/a</v>
          </cell>
        </row>
        <row r="83">
          <cell r="A83" t="str">
            <v>9030-018</v>
          </cell>
          <cell r="B83">
            <v>2.15</v>
          </cell>
          <cell r="C83">
            <v>2.5</v>
          </cell>
        </row>
        <row r="84">
          <cell r="A84" t="str">
            <v>9030-019</v>
          </cell>
          <cell r="B84">
            <v>45</v>
          </cell>
          <cell r="C84">
            <v>49</v>
          </cell>
        </row>
        <row r="85">
          <cell r="A85" t="str">
            <v>9030-020</v>
          </cell>
          <cell r="B85">
            <v>176</v>
          </cell>
          <cell r="C85">
            <v>190.5</v>
          </cell>
        </row>
        <row r="86">
          <cell r="A86" t="str">
            <v>9010-056-0</v>
          </cell>
          <cell r="B86">
            <v>7</v>
          </cell>
          <cell r="C86">
            <v>7</v>
          </cell>
        </row>
        <row r="87">
          <cell r="A87" t="str">
            <v>9010-056-1</v>
          </cell>
          <cell r="B87">
            <v>7</v>
          </cell>
          <cell r="C87">
            <v>7</v>
          </cell>
        </row>
        <row r="88">
          <cell r="A88" t="str">
            <v>9010-056-2</v>
          </cell>
          <cell r="B88">
            <v>7</v>
          </cell>
          <cell r="C88">
            <v>7</v>
          </cell>
        </row>
        <row r="89">
          <cell r="A89" t="str">
            <v>9010-056-3</v>
          </cell>
          <cell r="B89">
            <v>7</v>
          </cell>
          <cell r="C89">
            <v>7</v>
          </cell>
        </row>
        <row r="90">
          <cell r="A90" t="str">
            <v>9010-057-0</v>
          </cell>
          <cell r="B90">
            <v>7</v>
          </cell>
          <cell r="C90">
            <v>7</v>
          </cell>
        </row>
        <row r="91">
          <cell r="A91" t="str">
            <v>9010-057-1</v>
          </cell>
          <cell r="B91">
            <v>7</v>
          </cell>
          <cell r="C91">
            <v>7</v>
          </cell>
        </row>
        <row r="92">
          <cell r="A92" t="str">
            <v>9010-057-2</v>
          </cell>
          <cell r="B92">
            <v>7</v>
          </cell>
          <cell r="C92">
            <v>7</v>
          </cell>
        </row>
        <row r="93">
          <cell r="A93" t="str">
            <v>9010-057-3</v>
          </cell>
          <cell r="B93">
            <v>7</v>
          </cell>
          <cell r="C93">
            <v>7</v>
          </cell>
        </row>
        <row r="94">
          <cell r="A94" t="str">
            <v>9010-057-4</v>
          </cell>
          <cell r="B94">
            <v>7</v>
          </cell>
          <cell r="C94">
            <v>7</v>
          </cell>
        </row>
        <row r="95">
          <cell r="A95" t="str">
            <v>9010-057-5</v>
          </cell>
          <cell r="B95">
            <v>7</v>
          </cell>
          <cell r="C95">
            <v>7</v>
          </cell>
        </row>
        <row r="96">
          <cell r="A96" t="str">
            <v>9010-057-6</v>
          </cell>
          <cell r="B96">
            <v>7</v>
          </cell>
          <cell r="C96">
            <v>7</v>
          </cell>
        </row>
        <row r="97">
          <cell r="A97" t="str">
            <v>9010-057-7</v>
          </cell>
          <cell r="B97">
            <v>7</v>
          </cell>
          <cell r="C97">
            <v>7</v>
          </cell>
        </row>
        <row r="98">
          <cell r="A98" t="str">
            <v>9010-058-0</v>
          </cell>
          <cell r="B98">
            <v>7</v>
          </cell>
          <cell r="C98">
            <v>7</v>
          </cell>
        </row>
        <row r="99">
          <cell r="A99" t="str">
            <v>9010-058-1</v>
          </cell>
          <cell r="B99">
            <v>7</v>
          </cell>
          <cell r="C99">
            <v>7</v>
          </cell>
        </row>
        <row r="100">
          <cell r="A100" t="str">
            <v>9010-058-2</v>
          </cell>
          <cell r="B100">
            <v>7</v>
          </cell>
          <cell r="C100">
            <v>7</v>
          </cell>
        </row>
        <row r="101">
          <cell r="A101" t="str">
            <v>9010-058-3</v>
          </cell>
          <cell r="B101">
            <v>7</v>
          </cell>
          <cell r="C101">
            <v>7</v>
          </cell>
        </row>
        <row r="102">
          <cell r="A102" t="str">
            <v>9010-058-4</v>
          </cell>
          <cell r="B102">
            <v>7</v>
          </cell>
          <cell r="C102">
            <v>7</v>
          </cell>
        </row>
        <row r="103">
          <cell r="A103" t="str">
            <v>9010-058-5</v>
          </cell>
          <cell r="B103">
            <v>7</v>
          </cell>
          <cell r="C103">
            <v>7</v>
          </cell>
        </row>
        <row r="104">
          <cell r="A104" t="str">
            <v>9010-059-0</v>
          </cell>
          <cell r="B104">
            <v>7</v>
          </cell>
          <cell r="C104">
            <v>7</v>
          </cell>
        </row>
        <row r="105">
          <cell r="A105" t="str">
            <v>9010-059-1</v>
          </cell>
          <cell r="B105">
            <v>7</v>
          </cell>
          <cell r="C105">
            <v>7</v>
          </cell>
        </row>
        <row r="106">
          <cell r="A106" t="str">
            <v>9010-059-2</v>
          </cell>
          <cell r="B106">
            <v>7</v>
          </cell>
          <cell r="C106">
            <v>7</v>
          </cell>
        </row>
        <row r="107">
          <cell r="A107" t="str">
            <v>9010-059-3</v>
          </cell>
          <cell r="B107">
            <v>7</v>
          </cell>
          <cell r="C107">
            <v>7</v>
          </cell>
        </row>
        <row r="108">
          <cell r="A108" t="str">
            <v>9010-060-0</v>
          </cell>
          <cell r="B108">
            <v>7</v>
          </cell>
          <cell r="C108">
            <v>7</v>
          </cell>
        </row>
        <row r="109">
          <cell r="A109" t="str">
            <v>9010-060-1</v>
          </cell>
          <cell r="B109">
            <v>7</v>
          </cell>
          <cell r="C109">
            <v>7</v>
          </cell>
        </row>
        <row r="110">
          <cell r="A110" t="str">
            <v>9010-060-2</v>
          </cell>
          <cell r="B110">
            <v>7</v>
          </cell>
          <cell r="C110">
            <v>7</v>
          </cell>
        </row>
        <row r="111">
          <cell r="A111" t="str">
            <v>9010-060-3</v>
          </cell>
          <cell r="B111">
            <v>7</v>
          </cell>
          <cell r="C111">
            <v>7</v>
          </cell>
        </row>
        <row r="112">
          <cell r="A112" t="str">
            <v>9010-060-4</v>
          </cell>
          <cell r="B112">
            <v>7</v>
          </cell>
          <cell r="C112">
            <v>7</v>
          </cell>
        </row>
        <row r="113">
          <cell r="A113" t="str">
            <v>9010-060-5</v>
          </cell>
          <cell r="B113">
            <v>7</v>
          </cell>
          <cell r="C113">
            <v>7</v>
          </cell>
        </row>
        <row r="114">
          <cell r="A114" t="str">
            <v>9010-060-6</v>
          </cell>
          <cell r="B114">
            <v>7</v>
          </cell>
          <cell r="C114">
            <v>7</v>
          </cell>
        </row>
        <row r="115">
          <cell r="A115" t="str">
            <v>9010-060-7</v>
          </cell>
          <cell r="B115">
            <v>7</v>
          </cell>
          <cell r="C115">
            <v>7</v>
          </cell>
        </row>
        <row r="116">
          <cell r="A116" t="str">
            <v>9010-060-8</v>
          </cell>
          <cell r="B116">
            <v>7</v>
          </cell>
          <cell r="C116">
            <v>7</v>
          </cell>
        </row>
        <row r="117">
          <cell r="A117" t="str">
            <v>9010-061-0</v>
          </cell>
          <cell r="B117">
            <v>2.7</v>
          </cell>
          <cell r="C117">
            <v>2.99</v>
          </cell>
        </row>
        <row r="118">
          <cell r="A118" t="str">
            <v>9020-040</v>
          </cell>
          <cell r="B118">
            <v>330</v>
          </cell>
          <cell r="C118">
            <v>390</v>
          </cell>
        </row>
        <row r="119">
          <cell r="A119" t="str">
            <v>9020-041</v>
          </cell>
          <cell r="B119">
            <v>1.9</v>
          </cell>
          <cell r="C119">
            <v>2</v>
          </cell>
        </row>
        <row r="120">
          <cell r="A120" t="str">
            <v>9020-042</v>
          </cell>
          <cell r="B120">
            <v>1.4</v>
          </cell>
          <cell r="C120">
            <v>1.5</v>
          </cell>
        </row>
        <row r="121">
          <cell r="A121" t="str">
            <v>9020-043</v>
          </cell>
          <cell r="B121">
            <v>0.8</v>
          </cell>
          <cell r="C121">
            <v>0.85</v>
          </cell>
        </row>
        <row r="122">
          <cell r="A122" t="str">
            <v>9020-044</v>
          </cell>
          <cell r="B122">
            <v>0.55000000000000004</v>
          </cell>
          <cell r="C122">
            <v>0.6</v>
          </cell>
        </row>
        <row r="123">
          <cell r="A123" t="str">
            <v>9030-021</v>
          </cell>
          <cell r="B123">
            <v>19</v>
          </cell>
          <cell r="C123">
            <v>20</v>
          </cell>
        </row>
        <row r="124">
          <cell r="A124" t="str">
            <v>9030-022</v>
          </cell>
          <cell r="B124">
            <v>23</v>
          </cell>
          <cell r="C124">
            <v>25.99</v>
          </cell>
        </row>
        <row r="125">
          <cell r="A125" t="str">
            <v>9020-045</v>
          </cell>
          <cell r="B125">
            <v>9</v>
          </cell>
          <cell r="C125">
            <v>9.99</v>
          </cell>
        </row>
        <row r="126">
          <cell r="A126" t="str">
            <v>9010-062-0</v>
          </cell>
          <cell r="B126">
            <v>220</v>
          </cell>
          <cell r="C126">
            <v>265</v>
          </cell>
        </row>
        <row r="127">
          <cell r="A127" t="str">
            <v>9010-062-1</v>
          </cell>
          <cell r="B127">
            <v>220</v>
          </cell>
          <cell r="C127">
            <v>265</v>
          </cell>
        </row>
        <row r="128">
          <cell r="A128" t="str">
            <v>9010-062-2</v>
          </cell>
          <cell r="B128">
            <v>220</v>
          </cell>
          <cell r="C128">
            <v>265</v>
          </cell>
        </row>
        <row r="129">
          <cell r="A129" t="str">
            <v>9010-062-3</v>
          </cell>
          <cell r="B129">
            <v>220</v>
          </cell>
          <cell r="C129">
            <v>265</v>
          </cell>
        </row>
        <row r="130">
          <cell r="A130" t="str">
            <v>9010-062-4</v>
          </cell>
          <cell r="B130">
            <v>220</v>
          </cell>
          <cell r="C130">
            <v>265</v>
          </cell>
        </row>
        <row r="131">
          <cell r="A131" t="str">
            <v>9010-062-5</v>
          </cell>
          <cell r="B131">
            <v>220</v>
          </cell>
          <cell r="C131">
            <v>265</v>
          </cell>
        </row>
        <row r="132">
          <cell r="A132" t="str">
            <v>9010-062-6</v>
          </cell>
          <cell r="B132">
            <v>220</v>
          </cell>
          <cell r="C132">
            <v>265</v>
          </cell>
        </row>
        <row r="133">
          <cell r="A133" t="str">
            <v>9010-062-7</v>
          </cell>
          <cell r="B133">
            <v>220</v>
          </cell>
          <cell r="C133">
            <v>265</v>
          </cell>
        </row>
        <row r="134">
          <cell r="A134" t="str">
            <v>9010-062-8</v>
          </cell>
          <cell r="B134">
            <v>220</v>
          </cell>
          <cell r="C134">
            <v>265</v>
          </cell>
        </row>
        <row r="135">
          <cell r="A135" t="str">
            <v>9010-062-9</v>
          </cell>
          <cell r="B135">
            <v>220</v>
          </cell>
          <cell r="C135">
            <v>265</v>
          </cell>
        </row>
        <row r="136">
          <cell r="A136" t="str">
            <v>9010-062-10</v>
          </cell>
          <cell r="B136">
            <v>220</v>
          </cell>
          <cell r="C136">
            <v>265</v>
          </cell>
        </row>
        <row r="137">
          <cell r="A137" t="str">
            <v>9010-063-0</v>
          </cell>
          <cell r="B137">
            <v>280</v>
          </cell>
          <cell r="C137">
            <v>330</v>
          </cell>
        </row>
        <row r="138">
          <cell r="A138" t="str">
            <v>9010-063-1</v>
          </cell>
          <cell r="B138">
            <v>280</v>
          </cell>
          <cell r="C138">
            <v>330</v>
          </cell>
        </row>
        <row r="139">
          <cell r="A139" t="str">
            <v>9010-063-2</v>
          </cell>
          <cell r="B139">
            <v>280</v>
          </cell>
          <cell r="C139">
            <v>330</v>
          </cell>
        </row>
        <row r="140">
          <cell r="A140" t="str">
            <v>9010-063-3</v>
          </cell>
          <cell r="B140">
            <v>280</v>
          </cell>
          <cell r="C140">
            <v>330</v>
          </cell>
        </row>
        <row r="141">
          <cell r="A141" t="str">
            <v>9010-063-4</v>
          </cell>
          <cell r="B141">
            <v>280</v>
          </cell>
          <cell r="C141">
            <v>330</v>
          </cell>
        </row>
        <row r="142">
          <cell r="A142" t="str">
            <v>9010-063-5</v>
          </cell>
          <cell r="B142">
            <v>280</v>
          </cell>
          <cell r="C142">
            <v>330</v>
          </cell>
        </row>
        <row r="143">
          <cell r="A143" t="str">
            <v>9010-063-6</v>
          </cell>
          <cell r="B143">
            <v>280</v>
          </cell>
          <cell r="C143">
            <v>330</v>
          </cell>
        </row>
        <row r="144">
          <cell r="A144" t="str">
            <v>9010-063-7</v>
          </cell>
          <cell r="B144">
            <v>280</v>
          </cell>
          <cell r="C144">
            <v>330</v>
          </cell>
        </row>
        <row r="145">
          <cell r="A145" t="str">
            <v>9010-063-8</v>
          </cell>
          <cell r="B145">
            <v>280</v>
          </cell>
          <cell r="C145">
            <v>330</v>
          </cell>
        </row>
        <row r="146">
          <cell r="A146" t="str">
            <v>9010-063-9</v>
          </cell>
          <cell r="B146">
            <v>280</v>
          </cell>
          <cell r="C146">
            <v>330</v>
          </cell>
        </row>
        <row r="147">
          <cell r="A147" t="str">
            <v>9010-063-10</v>
          </cell>
          <cell r="B147">
            <v>280</v>
          </cell>
          <cell r="C147">
            <v>330</v>
          </cell>
        </row>
        <row r="148">
          <cell r="A148" t="str">
            <v>9010-064-0</v>
          </cell>
          <cell r="B148">
            <v>25</v>
          </cell>
          <cell r="C148">
            <v>25</v>
          </cell>
        </row>
        <row r="149">
          <cell r="A149" t="str">
            <v>9010-064-1</v>
          </cell>
          <cell r="B149">
            <v>25</v>
          </cell>
          <cell r="C149">
            <v>25</v>
          </cell>
        </row>
        <row r="150">
          <cell r="A150" t="str">
            <v>9020-046-0</v>
          </cell>
          <cell r="B150">
            <v>0.3</v>
          </cell>
          <cell r="C150">
            <v>0.35</v>
          </cell>
        </row>
        <row r="151">
          <cell r="A151" t="str">
            <v>9020-046-1</v>
          </cell>
          <cell r="B151">
            <v>0.6</v>
          </cell>
          <cell r="C151">
            <v>0.7</v>
          </cell>
        </row>
        <row r="152">
          <cell r="A152" t="str">
            <v>9020-046-2</v>
          </cell>
          <cell r="B152">
            <v>0.56999999999999995</v>
          </cell>
          <cell r="C152">
            <v>0.66</v>
          </cell>
        </row>
        <row r="153">
          <cell r="A153" t="str">
            <v>9020-047-0</v>
          </cell>
          <cell r="B153">
            <v>2.5</v>
          </cell>
          <cell r="C153">
            <v>2.99</v>
          </cell>
        </row>
        <row r="154">
          <cell r="A154" t="str">
            <v>9010-071-0</v>
          </cell>
          <cell r="B154">
            <v>200</v>
          </cell>
          <cell r="C154">
            <v>231</v>
          </cell>
        </row>
        <row r="155">
          <cell r="A155" t="str">
            <v>9010-071-1</v>
          </cell>
          <cell r="B155">
            <v>200</v>
          </cell>
          <cell r="C155">
            <v>231</v>
          </cell>
        </row>
        <row r="156">
          <cell r="A156" t="str">
            <v>9010-071-2</v>
          </cell>
          <cell r="B156">
            <v>125</v>
          </cell>
          <cell r="C156">
            <v>145</v>
          </cell>
        </row>
        <row r="157">
          <cell r="A157" t="str">
            <v>9020-048-0</v>
          </cell>
          <cell r="B157">
            <v>34</v>
          </cell>
          <cell r="C157">
            <v>39</v>
          </cell>
        </row>
        <row r="158">
          <cell r="A158" t="str">
            <v>9020-049-0</v>
          </cell>
          <cell r="B158">
            <v>100</v>
          </cell>
          <cell r="C158">
            <v>109</v>
          </cell>
        </row>
        <row r="159">
          <cell r="A159" t="str">
            <v>9020-050-0</v>
          </cell>
          <cell r="B159">
            <v>10.5</v>
          </cell>
          <cell r="C159">
            <v>11.5</v>
          </cell>
        </row>
        <row r="160">
          <cell r="A160" t="str">
            <v>9010-068-0</v>
          </cell>
          <cell r="B160">
            <v>200</v>
          </cell>
          <cell r="C160">
            <v>231</v>
          </cell>
        </row>
        <row r="161">
          <cell r="A161" t="str">
            <v>9010-068-1</v>
          </cell>
          <cell r="B161">
            <v>200</v>
          </cell>
          <cell r="C161">
            <v>231</v>
          </cell>
        </row>
        <row r="162">
          <cell r="A162" t="str">
            <v>9010-068-2</v>
          </cell>
          <cell r="B162">
            <v>130</v>
          </cell>
          <cell r="C162">
            <v>155</v>
          </cell>
        </row>
        <row r="163">
          <cell r="A163" t="str">
            <v>9010-069-0</v>
          </cell>
          <cell r="B163">
            <v>200</v>
          </cell>
          <cell r="C163">
            <v>231</v>
          </cell>
        </row>
        <row r="164">
          <cell r="A164" t="str">
            <v>9010-069-1</v>
          </cell>
          <cell r="B164">
            <v>200</v>
          </cell>
          <cell r="C164">
            <v>231</v>
          </cell>
        </row>
        <row r="165">
          <cell r="A165" t="str">
            <v>9010-069-2</v>
          </cell>
          <cell r="B165">
            <v>130</v>
          </cell>
          <cell r="C165">
            <v>155</v>
          </cell>
        </row>
        <row r="166">
          <cell r="A166" t="str">
            <v>9010-070-0</v>
          </cell>
          <cell r="B166">
            <v>200</v>
          </cell>
          <cell r="C166">
            <v>231</v>
          </cell>
        </row>
        <row r="167">
          <cell r="A167" t="str">
            <v>9010-070-1</v>
          </cell>
          <cell r="B167">
            <v>200</v>
          </cell>
          <cell r="C167">
            <v>231</v>
          </cell>
        </row>
        <row r="168">
          <cell r="A168" t="str">
            <v>9010-070-2</v>
          </cell>
          <cell r="B168">
            <v>130</v>
          </cell>
          <cell r="C168">
            <v>155</v>
          </cell>
        </row>
        <row r="169">
          <cell r="A169" t="str">
            <v>9010-072-0</v>
          </cell>
          <cell r="B169">
            <v>200</v>
          </cell>
          <cell r="C169">
            <v>231</v>
          </cell>
        </row>
        <row r="170">
          <cell r="A170" t="str">
            <v>9010-072-1</v>
          </cell>
          <cell r="B170">
            <v>200</v>
          </cell>
          <cell r="C170">
            <v>231</v>
          </cell>
        </row>
        <row r="171">
          <cell r="A171" t="str">
            <v>9010-072-2</v>
          </cell>
          <cell r="B171">
            <v>130</v>
          </cell>
          <cell r="C171">
            <v>155</v>
          </cell>
        </row>
        <row r="172">
          <cell r="A172" t="str">
            <v>9010-073-0</v>
          </cell>
          <cell r="B172">
            <v>32</v>
          </cell>
          <cell r="C172">
            <v>35</v>
          </cell>
        </row>
        <row r="173">
          <cell r="A173" t="str">
            <v>9010-073-1</v>
          </cell>
          <cell r="B173">
            <v>32</v>
          </cell>
          <cell r="C173">
            <v>35</v>
          </cell>
        </row>
        <row r="174">
          <cell r="A174" t="str">
            <v>9010-073-2</v>
          </cell>
          <cell r="B174">
            <v>32</v>
          </cell>
          <cell r="C174">
            <v>35</v>
          </cell>
        </row>
        <row r="175">
          <cell r="A175" t="str">
            <v>9010-073-3</v>
          </cell>
          <cell r="B175">
            <v>32</v>
          </cell>
          <cell r="C175">
            <v>35</v>
          </cell>
        </row>
        <row r="176">
          <cell r="A176" t="str">
            <v>9010-073-4</v>
          </cell>
          <cell r="B176">
            <v>32</v>
          </cell>
          <cell r="C176">
            <v>35</v>
          </cell>
        </row>
        <row r="177">
          <cell r="A177" t="str">
            <v>9010-073-5</v>
          </cell>
          <cell r="B177">
            <v>32</v>
          </cell>
          <cell r="C177">
            <v>35</v>
          </cell>
        </row>
        <row r="178">
          <cell r="A178" t="str">
            <v>9010-073-6</v>
          </cell>
          <cell r="B178">
            <v>32</v>
          </cell>
          <cell r="C178">
            <v>35</v>
          </cell>
        </row>
        <row r="179">
          <cell r="A179" t="str">
            <v>9010-073-7</v>
          </cell>
          <cell r="B179">
            <v>32</v>
          </cell>
          <cell r="C179">
            <v>35</v>
          </cell>
        </row>
        <row r="180">
          <cell r="A180" t="str">
            <v>9010-074-0</v>
          </cell>
          <cell r="B180">
            <v>26.5</v>
          </cell>
          <cell r="C180">
            <v>29</v>
          </cell>
        </row>
        <row r="181">
          <cell r="A181" t="str">
            <v>9010-074-1</v>
          </cell>
          <cell r="B181">
            <v>26.5</v>
          </cell>
          <cell r="C181">
            <v>29</v>
          </cell>
        </row>
        <row r="182">
          <cell r="A182" t="str">
            <v>9010-074-2</v>
          </cell>
          <cell r="B182">
            <v>26.5</v>
          </cell>
          <cell r="C182">
            <v>29</v>
          </cell>
        </row>
        <row r="183">
          <cell r="A183" t="str">
            <v>9010-074-3</v>
          </cell>
          <cell r="B183">
            <v>26.5</v>
          </cell>
          <cell r="C183">
            <v>29</v>
          </cell>
        </row>
        <row r="184">
          <cell r="A184" t="str">
            <v>9010-074-4</v>
          </cell>
          <cell r="B184">
            <v>26.5</v>
          </cell>
          <cell r="C184">
            <v>29</v>
          </cell>
        </row>
        <row r="185">
          <cell r="A185" t="str">
            <v>9010-074-5</v>
          </cell>
          <cell r="B185">
            <v>26.5</v>
          </cell>
          <cell r="C185">
            <v>29</v>
          </cell>
        </row>
        <row r="186">
          <cell r="A186" t="str">
            <v>9010-074-6</v>
          </cell>
          <cell r="B186">
            <v>26.5</v>
          </cell>
          <cell r="C186">
            <v>29</v>
          </cell>
        </row>
        <row r="187">
          <cell r="A187" t="str">
            <v>9010-074-7</v>
          </cell>
          <cell r="B187">
            <v>26.5</v>
          </cell>
          <cell r="C187">
            <v>29</v>
          </cell>
        </row>
        <row r="188">
          <cell r="A188" t="str">
            <v>9020-051-0</v>
          </cell>
          <cell r="B188">
            <v>4.75</v>
          </cell>
          <cell r="C188">
            <v>5.25</v>
          </cell>
        </row>
        <row r="189">
          <cell r="A189" t="str">
            <v>9020-051-1</v>
          </cell>
          <cell r="B189">
            <v>4.75</v>
          </cell>
          <cell r="C189">
            <v>5.25</v>
          </cell>
        </row>
        <row r="190">
          <cell r="A190" t="str">
            <v>9020-051-2</v>
          </cell>
          <cell r="B190">
            <v>4.75</v>
          </cell>
          <cell r="C190">
            <v>5.25</v>
          </cell>
        </row>
        <row r="191">
          <cell r="A191" t="str">
            <v>9020-051-3</v>
          </cell>
          <cell r="B191">
            <v>4.75</v>
          </cell>
          <cell r="C191">
            <v>5.25</v>
          </cell>
        </row>
        <row r="192">
          <cell r="A192" t="str">
            <v>9020-051-4</v>
          </cell>
          <cell r="B192">
            <v>4.75</v>
          </cell>
          <cell r="C192">
            <v>5.25</v>
          </cell>
        </row>
        <row r="193">
          <cell r="A193" t="str">
            <v>9020-051-5</v>
          </cell>
          <cell r="B193">
            <v>4.75</v>
          </cell>
          <cell r="C193">
            <v>5.25</v>
          </cell>
        </row>
        <row r="194">
          <cell r="A194" t="str">
            <v>9020-051-6</v>
          </cell>
          <cell r="B194">
            <v>4.75</v>
          </cell>
          <cell r="C194">
            <v>5.25</v>
          </cell>
        </row>
        <row r="195">
          <cell r="A195" t="str">
            <v>9020-051-7</v>
          </cell>
          <cell r="B195">
            <v>4.75</v>
          </cell>
          <cell r="C195">
            <v>5.25</v>
          </cell>
        </row>
        <row r="196">
          <cell r="A196" t="str">
            <v>9020-051-8</v>
          </cell>
          <cell r="B196">
            <v>14</v>
          </cell>
          <cell r="C196">
            <v>15.5</v>
          </cell>
        </row>
        <row r="197">
          <cell r="A197" t="str">
            <v>9020-052-0</v>
          </cell>
          <cell r="B197">
            <v>9</v>
          </cell>
          <cell r="C197">
            <v>10</v>
          </cell>
        </row>
        <row r="198">
          <cell r="A198" t="str">
            <v>9020-052-1</v>
          </cell>
          <cell r="B198">
            <v>9</v>
          </cell>
          <cell r="C198">
            <v>10</v>
          </cell>
        </row>
        <row r="199">
          <cell r="A199" t="str">
            <v>9020-052-2</v>
          </cell>
          <cell r="B199">
            <v>9</v>
          </cell>
          <cell r="C199">
            <v>10</v>
          </cell>
        </row>
        <row r="200">
          <cell r="A200" t="str">
            <v>9020-052-3</v>
          </cell>
          <cell r="B200">
            <v>9</v>
          </cell>
          <cell r="C200">
            <v>10</v>
          </cell>
        </row>
        <row r="201">
          <cell r="A201" t="str">
            <v>9020-052-4</v>
          </cell>
          <cell r="B201">
            <v>9</v>
          </cell>
          <cell r="C201">
            <v>10</v>
          </cell>
        </row>
        <row r="202">
          <cell r="A202" t="str">
            <v>9020-052-5</v>
          </cell>
          <cell r="B202">
            <v>9</v>
          </cell>
          <cell r="C202">
            <v>10</v>
          </cell>
        </row>
        <row r="203">
          <cell r="A203" t="str">
            <v>9020-052-6</v>
          </cell>
          <cell r="B203">
            <v>9</v>
          </cell>
          <cell r="C203">
            <v>10</v>
          </cell>
        </row>
        <row r="204">
          <cell r="A204" t="str">
            <v>9020-052-7</v>
          </cell>
          <cell r="B204">
            <v>9</v>
          </cell>
          <cell r="C204">
            <v>10</v>
          </cell>
        </row>
        <row r="205">
          <cell r="A205" t="str">
            <v>9020-052-8</v>
          </cell>
          <cell r="B205">
            <v>18</v>
          </cell>
          <cell r="C205">
            <v>20</v>
          </cell>
        </row>
        <row r="206">
          <cell r="A206" t="str">
            <v>9020-053-0</v>
          </cell>
          <cell r="B206">
            <v>11.75</v>
          </cell>
          <cell r="C206">
            <v>13</v>
          </cell>
        </row>
        <row r="207">
          <cell r="A207" t="str">
            <v>9020-053-1</v>
          </cell>
          <cell r="B207">
            <v>11.75</v>
          </cell>
          <cell r="C207">
            <v>13</v>
          </cell>
        </row>
        <row r="208">
          <cell r="A208" t="str">
            <v>9020-053-2</v>
          </cell>
          <cell r="B208">
            <v>11.75</v>
          </cell>
          <cell r="C208">
            <v>13</v>
          </cell>
        </row>
        <row r="209">
          <cell r="A209" t="str">
            <v>9020-053-3</v>
          </cell>
          <cell r="B209">
            <v>11.75</v>
          </cell>
          <cell r="C209">
            <v>13</v>
          </cell>
        </row>
        <row r="210">
          <cell r="A210" t="str">
            <v>9020-053-4</v>
          </cell>
          <cell r="B210">
            <v>11.75</v>
          </cell>
          <cell r="C210">
            <v>13</v>
          </cell>
        </row>
        <row r="211">
          <cell r="A211" t="str">
            <v>9020-053-5</v>
          </cell>
          <cell r="B211">
            <v>11.75</v>
          </cell>
          <cell r="C211">
            <v>13</v>
          </cell>
        </row>
        <row r="212">
          <cell r="A212" t="str">
            <v>9020-053-6</v>
          </cell>
          <cell r="B212">
            <v>11.75</v>
          </cell>
          <cell r="C212">
            <v>13</v>
          </cell>
        </row>
        <row r="213">
          <cell r="A213" t="str">
            <v>9020-053-7</v>
          </cell>
          <cell r="B213">
            <v>11.75</v>
          </cell>
          <cell r="C213">
            <v>13</v>
          </cell>
        </row>
        <row r="214">
          <cell r="A214" t="str">
            <v>9020-053-8</v>
          </cell>
          <cell r="B214">
            <v>18.5</v>
          </cell>
          <cell r="C214">
            <v>20.25</v>
          </cell>
        </row>
        <row r="215">
          <cell r="A215" t="str">
            <v>9020-054-0</v>
          </cell>
          <cell r="B215">
            <v>2.25</v>
          </cell>
          <cell r="C215">
            <v>2.5</v>
          </cell>
        </row>
        <row r="216">
          <cell r="A216" t="str">
            <v>9020-054-1</v>
          </cell>
          <cell r="B216">
            <v>2.25</v>
          </cell>
          <cell r="C216">
            <v>2.5</v>
          </cell>
        </row>
        <row r="217">
          <cell r="A217" t="str">
            <v>9020-054-2</v>
          </cell>
          <cell r="B217">
            <v>2.25</v>
          </cell>
          <cell r="C217">
            <v>2.5</v>
          </cell>
        </row>
        <row r="218">
          <cell r="A218" t="str">
            <v>9020-054-3</v>
          </cell>
          <cell r="B218">
            <v>2.25</v>
          </cell>
          <cell r="C218">
            <v>2.5</v>
          </cell>
        </row>
        <row r="219">
          <cell r="A219" t="str">
            <v>9020-052-9</v>
          </cell>
          <cell r="B219">
            <v>2.25</v>
          </cell>
          <cell r="C219">
            <v>2.5</v>
          </cell>
        </row>
        <row r="220">
          <cell r="A220" t="str">
            <v>9020-054-6</v>
          </cell>
          <cell r="B220">
            <v>2.25</v>
          </cell>
          <cell r="C220">
            <v>2.5</v>
          </cell>
        </row>
        <row r="221">
          <cell r="A221" t="str">
            <v>9020-054-7</v>
          </cell>
          <cell r="B221">
            <v>2.25</v>
          </cell>
          <cell r="C221">
            <v>2.5</v>
          </cell>
        </row>
        <row r="222">
          <cell r="A222" t="str">
            <v>9020-054-8</v>
          </cell>
          <cell r="B222">
            <v>2.25</v>
          </cell>
          <cell r="C222">
            <v>2.5</v>
          </cell>
        </row>
        <row r="223">
          <cell r="A223" t="str">
            <v>9020-054-9</v>
          </cell>
          <cell r="B223">
            <v>2.25</v>
          </cell>
          <cell r="C223">
            <v>2.5</v>
          </cell>
        </row>
        <row r="224">
          <cell r="A224" t="str">
            <v>9020-055-0</v>
          </cell>
          <cell r="B224">
            <v>130.5</v>
          </cell>
          <cell r="C224">
            <v>145</v>
          </cell>
        </row>
        <row r="225">
          <cell r="A225" t="str">
            <v>9020-055-1</v>
          </cell>
          <cell r="B225">
            <v>2.25</v>
          </cell>
          <cell r="C225">
            <v>2.5</v>
          </cell>
        </row>
        <row r="226">
          <cell r="A226" t="str">
            <v>9010-073-9</v>
          </cell>
          <cell r="B226">
            <v>32</v>
          </cell>
          <cell r="C226">
            <v>35</v>
          </cell>
        </row>
        <row r="227">
          <cell r="A227" t="str">
            <v>9010-074-9</v>
          </cell>
          <cell r="B227">
            <v>26.5</v>
          </cell>
          <cell r="C227">
            <v>29</v>
          </cell>
        </row>
        <row r="228">
          <cell r="A228" t="str">
            <v>9020-056-0</v>
          </cell>
          <cell r="B228">
            <v>6</v>
          </cell>
          <cell r="C228">
            <v>6.54</v>
          </cell>
        </row>
        <row r="229">
          <cell r="A229" t="str">
            <v>9010-075-0</v>
          </cell>
          <cell r="B229">
            <v>20</v>
          </cell>
          <cell r="C229">
            <v>22.5</v>
          </cell>
        </row>
        <row r="230">
          <cell r="A230" t="str">
            <v>9010-075-1</v>
          </cell>
          <cell r="B230">
            <v>20</v>
          </cell>
          <cell r="C230">
            <v>22.5</v>
          </cell>
        </row>
        <row r="231">
          <cell r="A231" t="str">
            <v>9010-075-2</v>
          </cell>
          <cell r="B231">
            <v>20</v>
          </cell>
          <cell r="C231">
            <v>22.5</v>
          </cell>
        </row>
        <row r="232">
          <cell r="A232" t="str">
            <v>9010-076-0</v>
          </cell>
          <cell r="B232">
            <v>6.25</v>
          </cell>
          <cell r="C232">
            <v>7</v>
          </cell>
        </row>
        <row r="233">
          <cell r="A233" t="str">
            <v>9010-076-1</v>
          </cell>
          <cell r="B233">
            <v>6.25</v>
          </cell>
          <cell r="C233">
            <v>7</v>
          </cell>
        </row>
        <row r="234">
          <cell r="A234" t="str">
            <v>9020-057-0</v>
          </cell>
          <cell r="B234">
            <v>12</v>
          </cell>
          <cell r="C234">
            <v>14</v>
          </cell>
        </row>
        <row r="235">
          <cell r="A235" t="str">
            <v>9020-057-1</v>
          </cell>
          <cell r="B235">
            <v>11</v>
          </cell>
          <cell r="C235">
            <v>13</v>
          </cell>
        </row>
        <row r="236">
          <cell r="A236" t="str">
            <v>9020-057-2</v>
          </cell>
          <cell r="B236">
            <v>11</v>
          </cell>
          <cell r="C236">
            <v>13</v>
          </cell>
        </row>
        <row r="237">
          <cell r="A237" t="str">
            <v>9020-057-3</v>
          </cell>
          <cell r="B237">
            <v>11</v>
          </cell>
          <cell r="C237">
            <v>13</v>
          </cell>
        </row>
        <row r="238">
          <cell r="A238" t="str">
            <v>9020-058-0</v>
          </cell>
          <cell r="B238">
            <v>11</v>
          </cell>
          <cell r="C238">
            <v>13</v>
          </cell>
        </row>
        <row r="239">
          <cell r="A239" t="str">
            <v>9020-058-1</v>
          </cell>
          <cell r="B239">
            <v>11</v>
          </cell>
          <cell r="C239">
            <v>13</v>
          </cell>
        </row>
        <row r="240">
          <cell r="A240" t="str">
            <v>9020-058-2</v>
          </cell>
          <cell r="B240">
            <v>11</v>
          </cell>
          <cell r="C240">
            <v>13</v>
          </cell>
        </row>
        <row r="241">
          <cell r="A241" t="str">
            <v>9020-059-0</v>
          </cell>
          <cell r="B241">
            <v>12</v>
          </cell>
          <cell r="C241">
            <v>14</v>
          </cell>
        </row>
        <row r="242">
          <cell r="A242" t="str">
            <v>9020-059-1</v>
          </cell>
          <cell r="B242">
            <v>10</v>
          </cell>
          <cell r="C242">
            <v>12</v>
          </cell>
        </row>
        <row r="243">
          <cell r="A243" t="str">
            <v>9020-059-2</v>
          </cell>
          <cell r="B243">
            <v>10</v>
          </cell>
          <cell r="C243">
            <v>112</v>
          </cell>
        </row>
        <row r="244">
          <cell r="A244" t="str">
            <v>9020-060-0</v>
          </cell>
          <cell r="B244">
            <v>12</v>
          </cell>
          <cell r="C244">
            <v>14</v>
          </cell>
        </row>
        <row r="245">
          <cell r="A245" t="str">
            <v>9020-060-1</v>
          </cell>
          <cell r="B245">
            <v>11</v>
          </cell>
          <cell r="C245">
            <v>13</v>
          </cell>
        </row>
        <row r="246">
          <cell r="A246" t="str">
            <v>9020-060-2</v>
          </cell>
          <cell r="B246">
            <v>11</v>
          </cell>
          <cell r="C246">
            <v>13</v>
          </cell>
        </row>
        <row r="247">
          <cell r="A247" t="str">
            <v>9020-060-3</v>
          </cell>
          <cell r="B247">
            <v>11</v>
          </cell>
          <cell r="C247">
            <v>13</v>
          </cell>
        </row>
        <row r="248">
          <cell r="A248" t="str">
            <v>9020-061-0</v>
          </cell>
          <cell r="B248">
            <v>12</v>
          </cell>
          <cell r="C248">
            <v>14</v>
          </cell>
        </row>
        <row r="249">
          <cell r="A249" t="str">
            <v>9020-061-1</v>
          </cell>
          <cell r="B249">
            <v>11</v>
          </cell>
          <cell r="C249">
            <v>13</v>
          </cell>
        </row>
        <row r="250">
          <cell r="A250" t="str">
            <v>9020-061-2</v>
          </cell>
          <cell r="B250">
            <v>11</v>
          </cell>
          <cell r="C250">
            <v>13</v>
          </cell>
        </row>
        <row r="251">
          <cell r="A251" t="str">
            <v>9020-061-3</v>
          </cell>
          <cell r="B251">
            <v>11</v>
          </cell>
          <cell r="C251">
            <v>13</v>
          </cell>
        </row>
        <row r="252">
          <cell r="A252" t="str">
            <v>9020-062-0</v>
          </cell>
        </row>
        <row r="253">
          <cell r="A253" t="str">
            <v>9020-062-1</v>
          </cell>
        </row>
        <row r="254">
          <cell r="A254" t="str">
            <v>9020-062-2</v>
          </cell>
        </row>
        <row r="255">
          <cell r="A255" t="str">
            <v>9020-062-3</v>
          </cell>
        </row>
        <row r="256">
          <cell r="A256" t="str">
            <v>9020-063-0</v>
          </cell>
          <cell r="B256">
            <v>12</v>
          </cell>
          <cell r="C256">
            <v>14</v>
          </cell>
        </row>
        <row r="257">
          <cell r="A257" t="str">
            <v>9020-063-1</v>
          </cell>
          <cell r="B257">
            <v>11</v>
          </cell>
          <cell r="C257">
            <v>13</v>
          </cell>
        </row>
        <row r="258">
          <cell r="A258" t="str">
            <v>9020-063-2</v>
          </cell>
          <cell r="B258">
            <v>11</v>
          </cell>
          <cell r="C258">
            <v>13</v>
          </cell>
        </row>
        <row r="259">
          <cell r="A259" t="str">
            <v>9020-063-3</v>
          </cell>
          <cell r="B259">
            <v>11</v>
          </cell>
          <cell r="C259">
            <v>13</v>
          </cell>
        </row>
        <row r="260">
          <cell r="A260" t="str">
            <v>9020-064-0</v>
          </cell>
          <cell r="B260">
            <v>12</v>
          </cell>
          <cell r="C260">
            <v>14</v>
          </cell>
        </row>
        <row r="261">
          <cell r="A261" t="str">
            <v>9020-064-1</v>
          </cell>
          <cell r="B261">
            <v>11</v>
          </cell>
          <cell r="C261">
            <v>13</v>
          </cell>
        </row>
        <row r="262">
          <cell r="A262" t="str">
            <v>9020-064-2</v>
          </cell>
          <cell r="B262">
            <v>11</v>
          </cell>
          <cell r="C262">
            <v>13</v>
          </cell>
        </row>
        <row r="263">
          <cell r="A263" t="str">
            <v>9020-064-3</v>
          </cell>
          <cell r="B263">
            <v>11</v>
          </cell>
          <cell r="C263">
            <v>13</v>
          </cell>
        </row>
        <row r="264">
          <cell r="A264" t="str">
            <v>9020-065-0</v>
          </cell>
          <cell r="B264">
            <v>12</v>
          </cell>
          <cell r="C264">
            <v>14</v>
          </cell>
        </row>
        <row r="265">
          <cell r="A265" t="str">
            <v>9020-065-1</v>
          </cell>
          <cell r="B265">
            <v>11</v>
          </cell>
          <cell r="C265">
            <v>13</v>
          </cell>
        </row>
        <row r="266">
          <cell r="A266" t="str">
            <v>9020-065-2</v>
          </cell>
          <cell r="B266">
            <v>11</v>
          </cell>
          <cell r="C266">
            <v>13</v>
          </cell>
        </row>
        <row r="267">
          <cell r="A267" t="str">
            <v>9020-065-3</v>
          </cell>
          <cell r="B267">
            <v>11</v>
          </cell>
          <cell r="C267">
            <v>13</v>
          </cell>
        </row>
        <row r="268">
          <cell r="A268" t="str">
            <v>9020-066-0</v>
          </cell>
          <cell r="B268">
            <v>12</v>
          </cell>
          <cell r="C268">
            <v>14</v>
          </cell>
        </row>
        <row r="269">
          <cell r="A269" t="str">
            <v>9020-066-1</v>
          </cell>
          <cell r="B269">
            <v>11</v>
          </cell>
          <cell r="C269">
            <v>3</v>
          </cell>
        </row>
        <row r="270">
          <cell r="A270" t="str">
            <v>9020-066-2</v>
          </cell>
          <cell r="B270">
            <v>11</v>
          </cell>
          <cell r="C270">
            <v>13</v>
          </cell>
        </row>
        <row r="271">
          <cell r="A271" t="str">
            <v>9020-066-3</v>
          </cell>
          <cell r="B271">
            <v>11</v>
          </cell>
          <cell r="C271">
            <v>13</v>
          </cell>
        </row>
        <row r="272">
          <cell r="A272" t="str">
            <v>9020-67-0</v>
          </cell>
          <cell r="B272">
            <v>50</v>
          </cell>
          <cell r="C272">
            <v>50</v>
          </cell>
        </row>
        <row r="273">
          <cell r="A273" t="str">
            <v>9020-068-0</v>
          </cell>
          <cell r="B273">
            <v>299</v>
          </cell>
          <cell r="C273">
            <v>299</v>
          </cell>
        </row>
        <row r="274">
          <cell r="A274" t="str">
            <v>9020-068-1</v>
          </cell>
          <cell r="B274">
            <v>149</v>
          </cell>
          <cell r="C274">
            <v>149</v>
          </cell>
        </row>
        <row r="275">
          <cell r="A275" t="str">
            <v>9030-016-1</v>
          </cell>
          <cell r="B275">
            <v>1.3</v>
          </cell>
          <cell r="C275">
            <v>1.4</v>
          </cell>
        </row>
        <row r="276">
          <cell r="A276" t="str">
            <v>9030-017-1</v>
          </cell>
          <cell r="B276">
            <v>1.3</v>
          </cell>
          <cell r="C276">
            <v>1.4</v>
          </cell>
        </row>
        <row r="277">
          <cell r="A277" t="str">
            <v>9030-018-1</v>
          </cell>
          <cell r="B277">
            <v>1.3</v>
          </cell>
          <cell r="C277">
            <v>1.4</v>
          </cell>
        </row>
        <row r="278">
          <cell r="A278" t="str">
            <v>9010-077-0</v>
          </cell>
          <cell r="B278">
            <v>220</v>
          </cell>
          <cell r="C278">
            <v>265</v>
          </cell>
        </row>
        <row r="279">
          <cell r="A279" t="str">
            <v>9010-077-1</v>
          </cell>
          <cell r="B279">
            <v>220</v>
          </cell>
          <cell r="C279">
            <v>265</v>
          </cell>
        </row>
        <row r="280">
          <cell r="A280" t="str">
            <v>9010-077-2</v>
          </cell>
          <cell r="B280">
            <v>220</v>
          </cell>
          <cell r="C280">
            <v>265</v>
          </cell>
        </row>
        <row r="281">
          <cell r="A281" t="str">
            <v>9010-077-3</v>
          </cell>
          <cell r="B281">
            <v>220</v>
          </cell>
          <cell r="C281">
            <v>265</v>
          </cell>
        </row>
        <row r="282">
          <cell r="A282" t="str">
            <v>9010-077-4</v>
          </cell>
          <cell r="B282">
            <v>220</v>
          </cell>
          <cell r="C282">
            <v>265</v>
          </cell>
        </row>
        <row r="283">
          <cell r="A283" t="str">
            <v>9010-077-5</v>
          </cell>
          <cell r="B283">
            <v>220</v>
          </cell>
          <cell r="C283">
            <v>265</v>
          </cell>
        </row>
        <row r="284">
          <cell r="A284" t="str">
            <v>9010-077-6</v>
          </cell>
          <cell r="B284">
            <v>220</v>
          </cell>
          <cell r="C284">
            <v>265</v>
          </cell>
        </row>
        <row r="285">
          <cell r="A285" t="str">
            <v>9010-077-7</v>
          </cell>
          <cell r="B285">
            <v>220</v>
          </cell>
          <cell r="C285">
            <v>265</v>
          </cell>
        </row>
        <row r="286">
          <cell r="A286" t="str">
            <v>9010-055-1</v>
          </cell>
          <cell r="B286">
            <v>165</v>
          </cell>
          <cell r="C286">
            <v>180</v>
          </cell>
        </row>
        <row r="287">
          <cell r="A287" t="str">
            <v>26-20010</v>
          </cell>
          <cell r="B287">
            <v>112</v>
          </cell>
        </row>
        <row r="288">
          <cell r="A288" t="str">
            <v>26-20009</v>
          </cell>
          <cell r="B288">
            <v>59</v>
          </cell>
        </row>
        <row r="289">
          <cell r="A289" t="str">
            <v>26-20008</v>
          </cell>
          <cell r="B289">
            <v>41</v>
          </cell>
        </row>
        <row r="290">
          <cell r="A290" t="str">
            <v>26-20019</v>
          </cell>
          <cell r="B290">
            <v>5600</v>
          </cell>
        </row>
        <row r="291">
          <cell r="A291" t="str">
            <v>26-20015</v>
          </cell>
          <cell r="B291">
            <v>1025</v>
          </cell>
        </row>
        <row r="292">
          <cell r="A292" t="str">
            <v>26-20025</v>
          </cell>
          <cell r="B292">
            <v>1020</v>
          </cell>
        </row>
        <row r="293">
          <cell r="A293" t="str">
            <v>26-20026</v>
          </cell>
          <cell r="B293">
            <v>245</v>
          </cell>
        </row>
        <row r="294">
          <cell r="A294" t="str">
            <v>26-20041</v>
          </cell>
          <cell r="B294">
            <v>85</v>
          </cell>
        </row>
        <row r="295">
          <cell r="A295" t="str">
            <v xml:space="preserve">26-20042 </v>
          </cell>
          <cell r="B295">
            <v>70</v>
          </cell>
        </row>
        <row r="296">
          <cell r="A296" t="str">
            <v>26-20044</v>
          </cell>
          <cell r="B296">
            <v>203</v>
          </cell>
        </row>
        <row r="297">
          <cell r="A297" t="str">
            <v>26-20027</v>
          </cell>
          <cell r="B297">
            <v>175</v>
          </cell>
        </row>
        <row r="298">
          <cell r="A298" t="str">
            <v>26-20028</v>
          </cell>
          <cell r="B298">
            <v>175</v>
          </cell>
        </row>
        <row r="299">
          <cell r="A299" t="str">
            <v>26-20035</v>
          </cell>
          <cell r="B299">
            <v>16.5</v>
          </cell>
        </row>
        <row r="300">
          <cell r="A300" t="str">
            <v>26-20036</v>
          </cell>
          <cell r="B300">
            <v>11</v>
          </cell>
        </row>
        <row r="301">
          <cell r="A301" t="str">
            <v>26-20037</v>
          </cell>
          <cell r="B301">
            <v>4.45</v>
          </cell>
        </row>
        <row r="302">
          <cell r="A302" t="str">
            <v>26-20029</v>
          </cell>
          <cell r="B302">
            <v>17</v>
          </cell>
        </row>
        <row r="303">
          <cell r="A303" t="str">
            <v>26-20031</v>
          </cell>
          <cell r="B303">
            <v>8500</v>
          </cell>
        </row>
        <row r="304">
          <cell r="A304" t="str">
            <v>26-20032</v>
          </cell>
          <cell r="B304">
            <v>180</v>
          </cell>
        </row>
        <row r="305">
          <cell r="A305" t="str">
            <v>26-20033</v>
          </cell>
          <cell r="B305">
            <v>890</v>
          </cell>
        </row>
        <row r="306">
          <cell r="A306" t="str">
            <v>26-20034</v>
          </cell>
          <cell r="B306">
            <v>3570</v>
          </cell>
        </row>
        <row r="307">
          <cell r="A307" t="str">
            <v>26-20013</v>
          </cell>
          <cell r="B307">
            <v>73</v>
          </cell>
        </row>
        <row r="308">
          <cell r="A308" t="str">
            <v xml:space="preserve">26-20038 </v>
          </cell>
          <cell r="B308">
            <v>14</v>
          </cell>
        </row>
        <row r="309">
          <cell r="A309" t="str">
            <v xml:space="preserve">26-20039 </v>
          </cell>
          <cell r="B309">
            <v>10</v>
          </cell>
        </row>
        <row r="310">
          <cell r="A310" t="str">
            <v xml:space="preserve">26-20040 </v>
          </cell>
          <cell r="B310">
            <v>14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risten Streilein" id="{EEE9FC89-2F82-4413-96C3-764957DBCF2F}" userId="S::kstreilein@eq3.ca::e4d369bb-cd9a-4103-964c-6f8a449eb94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5" dT="2021-04-29T20:49:13.22" personId="{EEE9FC89-2F82-4413-96C3-764957DBCF2F}" id="{24F02C41-9D72-4940-8F97-B1C104A46B79}">
    <text>Increase 11/12 by $50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01D7C-E432-4F5A-A1EA-04FC97C98796}">
  <dimension ref="A1:AC40"/>
  <sheetViews>
    <sheetView zoomScale="90" zoomScaleNormal="90" workbookViewId="0">
      <pane xSplit="10" ySplit="1" topLeftCell="L2" activePane="bottomRight" state="frozen"/>
      <selection pane="topRight" activeCell="J1" sqref="J1"/>
      <selection pane="bottomLeft" activeCell="A2" sqref="A2"/>
      <selection pane="bottomRight" activeCell="G40" sqref="G40"/>
    </sheetView>
  </sheetViews>
  <sheetFormatPr defaultColWidth="8.77734375" defaultRowHeight="14.4" x14ac:dyDescent="0.3"/>
  <cols>
    <col min="1" max="1" width="23.21875" style="40" customWidth="1"/>
    <col min="2" max="2" width="11.109375" style="47" bestFit="1" customWidth="1"/>
    <col min="3" max="3" width="11.109375" style="47" customWidth="1"/>
    <col min="4" max="4" width="13.33203125" style="47" bestFit="1" customWidth="1"/>
    <col min="5" max="5" width="4.21875" style="47" customWidth="1"/>
    <col min="6" max="6" width="11.109375" style="47" bestFit="1" customWidth="1"/>
    <col min="7" max="7" width="11.109375" style="47" customWidth="1"/>
    <col min="8" max="8" width="15" style="47" bestFit="1" customWidth="1"/>
    <col min="9" max="9" width="11.109375" style="47" bestFit="1" customWidth="1"/>
    <col min="10" max="10" width="8.77734375" style="40"/>
    <col min="11" max="11" width="21.77734375" style="40" customWidth="1"/>
    <col min="12" max="12" width="10.109375" style="47" bestFit="1" customWidth="1"/>
    <col min="13" max="13" width="10.109375" style="47" customWidth="1"/>
    <col min="14" max="14" width="13.77734375" style="47" bestFit="1" customWidth="1"/>
    <col min="15" max="15" width="4.21875" style="47" customWidth="1"/>
    <col min="16" max="16" width="10.109375" style="47" bestFit="1" customWidth="1"/>
    <col min="17" max="17" width="10.109375" style="47" customWidth="1"/>
    <col min="18" max="18" width="15" style="47" bestFit="1" customWidth="1"/>
    <col min="19" max="19" width="11" style="47" bestFit="1" customWidth="1"/>
    <col min="20" max="21" width="8.77734375" style="40"/>
    <col min="22" max="22" width="10.109375" style="40" customWidth="1"/>
    <col min="23" max="23" width="10.88671875" style="40" customWidth="1"/>
    <col min="24" max="25" width="8.77734375" style="40"/>
    <col min="26" max="26" width="15.21875" style="40" customWidth="1"/>
    <col min="27" max="27" width="8.77734375" style="40"/>
    <col min="28" max="28" width="32.77734375" style="40" bestFit="1" customWidth="1"/>
    <col min="29" max="16384" width="8.77734375" style="40"/>
  </cols>
  <sheetData>
    <row r="1" spans="1:29" ht="34.950000000000003" customHeight="1" x14ac:dyDescent="0.5">
      <c r="A1" s="90" t="s">
        <v>2588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</row>
    <row r="2" spans="1:29" ht="15" thickBot="1" x14ac:dyDescent="0.35">
      <c r="A2" s="91" t="s">
        <v>2589</v>
      </c>
      <c r="B2" s="91"/>
      <c r="C2" s="91"/>
      <c r="D2" s="91"/>
      <c r="E2" s="91"/>
      <c r="F2" s="91"/>
      <c r="G2" s="91"/>
      <c r="H2" s="91"/>
      <c r="I2" s="91"/>
      <c r="K2" s="92" t="s">
        <v>2590</v>
      </c>
      <c r="L2" s="92"/>
      <c r="M2" s="92"/>
      <c r="N2" s="92"/>
      <c r="O2" s="92"/>
      <c r="P2" s="92"/>
      <c r="Q2" s="92"/>
      <c r="R2" s="92"/>
      <c r="S2" s="92"/>
      <c r="V2" s="93" t="s">
        <v>2591</v>
      </c>
      <c r="W2" s="93"/>
    </row>
    <row r="3" spans="1:29" ht="15" thickTop="1" x14ac:dyDescent="0.3">
      <c r="A3" s="41"/>
      <c r="B3" s="42" t="s">
        <v>29</v>
      </c>
      <c r="C3" s="42" t="s">
        <v>2592</v>
      </c>
      <c r="D3" s="43" t="s">
        <v>2593</v>
      </c>
      <c r="E3" s="42"/>
      <c r="F3" s="42" t="s">
        <v>30</v>
      </c>
      <c r="G3" s="42" t="s">
        <v>2592</v>
      </c>
      <c r="H3" s="44" t="s">
        <v>2594</v>
      </c>
      <c r="I3" s="42" t="s">
        <v>2595</v>
      </c>
      <c r="L3" s="42" t="s">
        <v>29</v>
      </c>
      <c r="M3" s="42" t="s">
        <v>2592</v>
      </c>
      <c r="N3" s="43" t="s">
        <v>2593</v>
      </c>
      <c r="O3" s="45"/>
      <c r="P3" s="42" t="s">
        <v>30</v>
      </c>
      <c r="Q3" s="42" t="s">
        <v>2592</v>
      </c>
      <c r="R3" s="43" t="s">
        <v>2594</v>
      </c>
      <c r="S3" s="42" t="s">
        <v>2595</v>
      </c>
      <c r="V3" s="42" t="s">
        <v>29</v>
      </c>
      <c r="W3" s="42" t="s">
        <v>30</v>
      </c>
    </row>
    <row r="4" spans="1:29" x14ac:dyDescent="0.3">
      <c r="A4" s="41" t="s">
        <v>2596</v>
      </c>
      <c r="B4" s="45">
        <v>999</v>
      </c>
      <c r="C4" s="45"/>
      <c r="D4" s="46">
        <f>C4+B4</f>
        <v>999</v>
      </c>
      <c r="E4" s="45"/>
      <c r="F4" s="45">
        <v>1799</v>
      </c>
      <c r="G4" s="45"/>
      <c r="H4" s="46">
        <f>G4+F4</f>
        <v>1799</v>
      </c>
      <c r="I4" s="47">
        <f>H4-D4</f>
        <v>800</v>
      </c>
      <c r="K4" s="40" t="s">
        <v>2596</v>
      </c>
      <c r="L4" s="45">
        <v>899</v>
      </c>
      <c r="M4" s="45"/>
      <c r="N4" s="48">
        <f>M4+L4</f>
        <v>899</v>
      </c>
      <c r="O4" s="45"/>
      <c r="P4" s="45">
        <v>1699</v>
      </c>
      <c r="Q4" s="45"/>
      <c r="R4" s="48">
        <f>Q4+P4</f>
        <v>1699</v>
      </c>
      <c r="S4" s="47">
        <f>R4-N4</f>
        <v>800</v>
      </c>
      <c r="V4" s="49">
        <f>D4-N4</f>
        <v>100</v>
      </c>
      <c r="W4" s="49">
        <f>H4-R4</f>
        <v>100</v>
      </c>
    </row>
    <row r="5" spans="1:29" ht="8.5500000000000007" customHeight="1" x14ac:dyDescent="0.3">
      <c r="A5" s="41"/>
      <c r="B5" s="45"/>
      <c r="C5" s="45"/>
      <c r="D5" s="46"/>
      <c r="E5" s="45"/>
      <c r="F5" s="45"/>
      <c r="G5" s="45"/>
      <c r="H5" s="46"/>
      <c r="L5" s="45"/>
      <c r="M5" s="45"/>
      <c r="N5" s="48"/>
      <c r="O5" s="45"/>
      <c r="P5" s="45"/>
      <c r="Q5" s="45"/>
      <c r="R5" s="48"/>
    </row>
    <row r="6" spans="1:29" x14ac:dyDescent="0.3">
      <c r="A6" s="41" t="s">
        <v>37</v>
      </c>
      <c r="B6" s="50">
        <v>1199</v>
      </c>
      <c r="C6" s="50">
        <v>100</v>
      </c>
      <c r="D6" s="51">
        <f>C6+B6</f>
        <v>1299</v>
      </c>
      <c r="E6" s="45"/>
      <c r="F6" s="45">
        <v>1999</v>
      </c>
      <c r="G6" s="45"/>
      <c r="H6" s="46">
        <f>G6+F6</f>
        <v>1999</v>
      </c>
      <c r="I6" s="47">
        <f>H6-D6</f>
        <v>700</v>
      </c>
      <c r="K6" s="40" t="s">
        <v>37</v>
      </c>
      <c r="L6" s="45">
        <v>999</v>
      </c>
      <c r="M6" s="45"/>
      <c r="N6" s="48">
        <f>M6+L6</f>
        <v>999</v>
      </c>
      <c r="O6" s="45"/>
      <c r="P6" s="50">
        <f>1799</f>
        <v>1799</v>
      </c>
      <c r="Q6" s="50">
        <v>100</v>
      </c>
      <c r="R6" s="52">
        <f>Q6+P6</f>
        <v>1899</v>
      </c>
      <c r="S6" s="47">
        <f>R6-N6</f>
        <v>900</v>
      </c>
      <c r="V6" s="49">
        <f>D6-N6</f>
        <v>300</v>
      </c>
      <c r="W6" s="49">
        <f>H6-R6</f>
        <v>100</v>
      </c>
    </row>
    <row r="7" spans="1:29" ht="8.5500000000000007" customHeight="1" x14ac:dyDescent="0.3">
      <c r="A7" s="41"/>
      <c r="B7" s="45"/>
      <c r="C7" s="45"/>
      <c r="D7" s="46"/>
      <c r="E7" s="45"/>
      <c r="F7" s="45"/>
      <c r="G7" s="45"/>
      <c r="H7" s="46"/>
      <c r="L7" s="45"/>
      <c r="M7" s="45"/>
      <c r="N7" s="48"/>
      <c r="O7" s="45"/>
      <c r="P7" s="45"/>
      <c r="Q7" s="45"/>
      <c r="R7" s="48"/>
    </row>
    <row r="8" spans="1:29" x14ac:dyDescent="0.3">
      <c r="A8" s="41" t="s">
        <v>31</v>
      </c>
      <c r="B8" s="53">
        <v>1299</v>
      </c>
      <c r="C8" s="53"/>
      <c r="D8" s="46">
        <f>C8+B8</f>
        <v>1299</v>
      </c>
      <c r="E8" s="45"/>
      <c r="F8" s="54">
        <v>2199</v>
      </c>
      <c r="G8" s="50">
        <v>100</v>
      </c>
      <c r="H8" s="55">
        <f>G8+F8</f>
        <v>2299</v>
      </c>
      <c r="I8" s="47">
        <f>H8-D8</f>
        <v>1000</v>
      </c>
      <c r="K8" s="40" t="s">
        <v>31</v>
      </c>
      <c r="L8" s="53">
        <v>1199</v>
      </c>
      <c r="M8" s="53"/>
      <c r="N8" s="56">
        <f>M8+L8</f>
        <v>1199</v>
      </c>
      <c r="O8" s="53"/>
      <c r="P8" s="54">
        <v>2099</v>
      </c>
      <c r="Q8" s="50">
        <v>100</v>
      </c>
      <c r="R8" s="57">
        <f>Q8+P8</f>
        <v>2199</v>
      </c>
      <c r="S8" s="47">
        <f>R8-N8</f>
        <v>1000</v>
      </c>
      <c r="V8" s="49">
        <f>D8-N8</f>
        <v>100</v>
      </c>
      <c r="W8" s="49">
        <f>H8-R8</f>
        <v>100</v>
      </c>
    </row>
    <row r="9" spans="1:29" x14ac:dyDescent="0.3">
      <c r="A9" s="41" t="s">
        <v>2597</v>
      </c>
      <c r="B9" s="45">
        <v>1299</v>
      </c>
      <c r="C9" s="45"/>
      <c r="D9" s="46">
        <f>C9+B9</f>
        <v>1299</v>
      </c>
      <c r="E9" s="45"/>
      <c r="F9" s="50">
        <v>2199</v>
      </c>
      <c r="G9" s="50">
        <v>100</v>
      </c>
      <c r="H9" s="51">
        <f>G9+F9</f>
        <v>2299</v>
      </c>
      <c r="I9" s="47">
        <f>H9-D9</f>
        <v>1000</v>
      </c>
      <c r="K9" s="40" t="s">
        <v>2597</v>
      </c>
      <c r="L9" s="45">
        <v>1199</v>
      </c>
      <c r="M9" s="45"/>
      <c r="N9" s="48">
        <f>M9+L9</f>
        <v>1199</v>
      </c>
      <c r="O9" s="45"/>
      <c r="P9" s="50">
        <v>2099</v>
      </c>
      <c r="Q9" s="50">
        <v>100</v>
      </c>
      <c r="R9" s="52">
        <f>Q9+P9</f>
        <v>2199</v>
      </c>
      <c r="S9" s="47">
        <f>R9-N9</f>
        <v>1000</v>
      </c>
      <c r="V9" s="49">
        <f>D9-N9</f>
        <v>100</v>
      </c>
      <c r="W9" s="49">
        <f>H9-R9</f>
        <v>100</v>
      </c>
    </row>
    <row r="10" spans="1:29" ht="8.5500000000000007" customHeight="1" x14ac:dyDescent="0.3">
      <c r="A10" s="41"/>
      <c r="B10" s="45"/>
      <c r="C10" s="45"/>
      <c r="D10" s="46"/>
      <c r="E10" s="45"/>
      <c r="F10" s="45"/>
      <c r="G10" s="45"/>
      <c r="H10" s="46"/>
      <c r="L10" s="45"/>
      <c r="M10" s="45"/>
      <c r="N10" s="48"/>
      <c r="O10" s="45"/>
      <c r="P10" s="45"/>
      <c r="Q10" s="45"/>
      <c r="R10" s="48"/>
    </row>
    <row r="11" spans="1:29" x14ac:dyDescent="0.3">
      <c r="A11" s="41" t="s">
        <v>2598</v>
      </c>
      <c r="B11" s="45">
        <v>1499</v>
      </c>
      <c r="C11" s="45"/>
      <c r="D11" s="46">
        <f>C11+B11</f>
        <v>1499</v>
      </c>
      <c r="E11" s="45"/>
      <c r="F11" s="50">
        <v>2399</v>
      </c>
      <c r="G11" s="50">
        <v>100</v>
      </c>
      <c r="H11" s="51">
        <f>G11+F11</f>
        <v>2499</v>
      </c>
      <c r="I11" s="47">
        <f>H11-D11</f>
        <v>1000</v>
      </c>
      <c r="K11" s="40" t="s">
        <v>2598</v>
      </c>
      <c r="L11" s="45">
        <v>1399</v>
      </c>
      <c r="M11" s="45"/>
      <c r="N11" s="48">
        <f>M11+L11</f>
        <v>1399</v>
      </c>
      <c r="O11" s="45"/>
      <c r="P11" s="50">
        <v>2299</v>
      </c>
      <c r="Q11" s="50">
        <v>100</v>
      </c>
      <c r="R11" s="52">
        <f>Q11+P11</f>
        <v>2399</v>
      </c>
      <c r="S11" s="47">
        <f>R11-N11</f>
        <v>1000</v>
      </c>
      <c r="V11" s="49">
        <f>D11-N11</f>
        <v>100</v>
      </c>
      <c r="W11" s="49">
        <f>H11-R11</f>
        <v>100</v>
      </c>
    </row>
    <row r="12" spans="1:29" s="41" customFormat="1" x14ac:dyDescent="0.3">
      <c r="A12" s="41" t="s">
        <v>32</v>
      </c>
      <c r="B12" s="58">
        <v>1499</v>
      </c>
      <c r="C12" s="58"/>
      <c r="D12" s="46">
        <f>C12+B12</f>
        <v>1499</v>
      </c>
      <c r="E12" s="45"/>
      <c r="F12" s="59">
        <v>2399</v>
      </c>
      <c r="G12" s="50">
        <v>100</v>
      </c>
      <c r="H12" s="60">
        <f>G12+F12</f>
        <v>2499</v>
      </c>
      <c r="I12" s="47">
        <f>H12-D12</f>
        <v>1000</v>
      </c>
      <c r="K12" s="41" t="s">
        <v>32</v>
      </c>
      <c r="L12" s="58">
        <f>1399</f>
        <v>1399</v>
      </c>
      <c r="M12" s="58"/>
      <c r="N12" s="61">
        <f>M12+L12</f>
        <v>1399</v>
      </c>
      <c r="O12" s="58"/>
      <c r="P12" s="59">
        <f>2299</f>
        <v>2299</v>
      </c>
      <c r="Q12" s="50">
        <v>100</v>
      </c>
      <c r="R12" s="62">
        <f>Q12+P12</f>
        <v>2399</v>
      </c>
      <c r="S12" s="47">
        <f>R12-N12</f>
        <v>1000</v>
      </c>
      <c r="V12" s="49">
        <f>D12-N12</f>
        <v>100</v>
      </c>
      <c r="W12" s="49">
        <f>H12-R12</f>
        <v>100</v>
      </c>
      <c r="AB12" s="63"/>
      <c r="AC12" s="47"/>
    </row>
    <row r="13" spans="1:29" ht="8.5500000000000007" customHeight="1" x14ac:dyDescent="0.3">
      <c r="A13" s="41"/>
      <c r="B13" s="45"/>
      <c r="C13" s="45"/>
      <c r="D13" s="46"/>
      <c r="E13" s="45"/>
      <c r="F13" s="45"/>
      <c r="G13" s="45"/>
      <c r="H13" s="46"/>
      <c r="L13" s="45"/>
      <c r="M13" s="45"/>
      <c r="N13" s="48"/>
      <c r="O13" s="45"/>
      <c r="P13" s="45"/>
      <c r="Q13" s="45"/>
      <c r="R13" s="48"/>
    </row>
    <row r="14" spans="1:29" x14ac:dyDescent="0.3">
      <c r="A14" s="41" t="s">
        <v>2599</v>
      </c>
      <c r="B14" s="45">
        <v>1799</v>
      </c>
      <c r="C14" s="45"/>
      <c r="D14" s="46">
        <f>C14+B14</f>
        <v>1799</v>
      </c>
      <c r="E14" s="45"/>
      <c r="F14" s="50">
        <v>2699</v>
      </c>
      <c r="G14" s="50">
        <v>100</v>
      </c>
      <c r="H14" s="51">
        <f>G14+F14</f>
        <v>2799</v>
      </c>
      <c r="I14" s="47">
        <f>H14-D14</f>
        <v>1000</v>
      </c>
      <c r="K14" s="40" t="s">
        <v>2599</v>
      </c>
      <c r="L14" s="45">
        <v>1699</v>
      </c>
      <c r="M14" s="45"/>
      <c r="N14" s="48">
        <f>M14+L14</f>
        <v>1699</v>
      </c>
      <c r="O14" s="45"/>
      <c r="P14" s="50">
        <f>2599</f>
        <v>2599</v>
      </c>
      <c r="Q14" s="50">
        <v>100</v>
      </c>
      <c r="R14" s="52">
        <f>Q14+P14</f>
        <v>2699</v>
      </c>
      <c r="S14" s="47">
        <f>R14-N14</f>
        <v>1000</v>
      </c>
      <c r="V14" s="49">
        <f>D14-N14</f>
        <v>100</v>
      </c>
      <c r="W14" s="49">
        <f>H14-R14</f>
        <v>100</v>
      </c>
    </row>
    <row r="15" spans="1:29" ht="8.5500000000000007" customHeight="1" x14ac:dyDescent="0.3">
      <c r="A15" s="41"/>
      <c r="B15" s="45"/>
      <c r="C15" s="45"/>
      <c r="D15" s="46"/>
      <c r="E15" s="45"/>
      <c r="F15" s="45"/>
      <c r="G15" s="45"/>
      <c r="H15" s="46"/>
      <c r="L15" s="45"/>
      <c r="M15" s="45"/>
      <c r="N15" s="48"/>
      <c r="O15" s="45"/>
      <c r="P15" s="45"/>
      <c r="Q15" s="45"/>
      <c r="R15" s="48"/>
    </row>
    <row r="16" spans="1:29" s="41" customFormat="1" x14ac:dyDescent="0.3">
      <c r="A16" s="41" t="s">
        <v>34</v>
      </c>
      <c r="B16" s="58">
        <v>1899</v>
      </c>
      <c r="C16" s="58"/>
      <c r="D16" s="46">
        <f>C16+B16</f>
        <v>1899</v>
      </c>
      <c r="E16" s="45"/>
      <c r="F16" s="59">
        <v>2799</v>
      </c>
      <c r="G16" s="50">
        <v>100</v>
      </c>
      <c r="H16" s="60">
        <f>G16+F16</f>
        <v>2899</v>
      </c>
      <c r="I16" s="47">
        <f>H16-D16</f>
        <v>1000</v>
      </c>
      <c r="K16" s="41" t="s">
        <v>34</v>
      </c>
      <c r="L16" s="58">
        <f>1799</f>
        <v>1799</v>
      </c>
      <c r="M16" s="58"/>
      <c r="N16" s="61">
        <f>M16+L16</f>
        <v>1799</v>
      </c>
      <c r="O16" s="58"/>
      <c r="P16" s="59">
        <f>2699</f>
        <v>2699</v>
      </c>
      <c r="Q16" s="50">
        <v>100</v>
      </c>
      <c r="R16" s="62">
        <f>Q16+P16</f>
        <v>2799</v>
      </c>
      <c r="S16" s="47">
        <f>R16-N16</f>
        <v>1000</v>
      </c>
      <c r="V16" s="49">
        <f>D16-N16</f>
        <v>100</v>
      </c>
      <c r="W16" s="49">
        <f>H16-R16</f>
        <v>100</v>
      </c>
    </row>
    <row r="17" spans="1:23" ht="8.5500000000000007" customHeight="1" x14ac:dyDescent="0.3">
      <c r="A17" s="41"/>
      <c r="B17" s="45"/>
      <c r="C17" s="45"/>
      <c r="D17" s="46"/>
      <c r="E17" s="45"/>
      <c r="F17" s="45"/>
      <c r="G17" s="45"/>
      <c r="H17" s="46"/>
      <c r="L17" s="45"/>
      <c r="M17" s="45"/>
      <c r="N17" s="48"/>
      <c r="O17" s="45"/>
      <c r="P17" s="45"/>
      <c r="Q17" s="45"/>
      <c r="R17" s="48"/>
    </row>
    <row r="18" spans="1:23" x14ac:dyDescent="0.3">
      <c r="A18" s="41" t="s">
        <v>2600</v>
      </c>
      <c r="B18" s="50">
        <v>1899</v>
      </c>
      <c r="C18" s="50">
        <v>100</v>
      </c>
      <c r="D18" s="51">
        <f>C18+B18</f>
        <v>1999</v>
      </c>
      <c r="E18" s="45"/>
      <c r="F18" s="64">
        <v>2799</v>
      </c>
      <c r="G18" s="64">
        <v>200</v>
      </c>
      <c r="H18" s="65">
        <f>G18+F18</f>
        <v>2999</v>
      </c>
      <c r="I18" s="45">
        <f>H18-D18</f>
        <v>1000</v>
      </c>
      <c r="K18" s="40" t="s">
        <v>2600</v>
      </c>
      <c r="L18" s="50">
        <v>1799</v>
      </c>
      <c r="M18" s="50">
        <v>100</v>
      </c>
      <c r="N18" s="52">
        <f>M18+L18</f>
        <v>1899</v>
      </c>
      <c r="O18" s="45"/>
      <c r="P18" s="64">
        <f>2699</f>
        <v>2699</v>
      </c>
      <c r="Q18" s="64">
        <v>200</v>
      </c>
      <c r="R18" s="66">
        <f>Q18+P18</f>
        <v>2899</v>
      </c>
      <c r="S18" s="47">
        <f>R18-N18</f>
        <v>1000</v>
      </c>
      <c r="V18" s="49">
        <f>D18-N18</f>
        <v>100</v>
      </c>
      <c r="W18" s="49">
        <f>H18-R18</f>
        <v>100</v>
      </c>
    </row>
    <row r="19" spans="1:23" x14ac:dyDescent="0.3">
      <c r="A19" s="41" t="s">
        <v>33</v>
      </c>
      <c r="B19" s="45">
        <v>1999</v>
      </c>
      <c r="C19" s="45"/>
      <c r="D19" s="46">
        <f>C19+B19</f>
        <v>1999</v>
      </c>
      <c r="E19" s="45"/>
      <c r="F19" s="50">
        <v>2899</v>
      </c>
      <c r="G19" s="50">
        <v>100</v>
      </c>
      <c r="H19" s="51">
        <f>G19+F19</f>
        <v>2999</v>
      </c>
      <c r="I19" s="47">
        <f>H19-D19</f>
        <v>1000</v>
      </c>
      <c r="K19" s="40" t="s">
        <v>33</v>
      </c>
      <c r="L19" s="45">
        <v>1899</v>
      </c>
      <c r="M19" s="45"/>
      <c r="N19" s="48">
        <f>M19+L19</f>
        <v>1899</v>
      </c>
      <c r="O19" s="45"/>
      <c r="P19" s="50">
        <f>2799</f>
        <v>2799</v>
      </c>
      <c r="Q19" s="50">
        <v>100</v>
      </c>
      <c r="R19" s="52">
        <f>Q19+P19</f>
        <v>2899</v>
      </c>
      <c r="S19" s="47">
        <f>R19-N19</f>
        <v>1000</v>
      </c>
      <c r="V19" s="49">
        <f>D19-N19</f>
        <v>100</v>
      </c>
      <c r="W19" s="49">
        <f>H19-R19</f>
        <v>100</v>
      </c>
    </row>
    <row r="20" spans="1:23" x14ac:dyDescent="0.3">
      <c r="A20" s="41" t="s">
        <v>2601</v>
      </c>
      <c r="B20" s="45">
        <v>1999</v>
      </c>
      <c r="C20" s="45"/>
      <c r="D20" s="46">
        <f>C20+B20</f>
        <v>1999</v>
      </c>
      <c r="E20" s="45"/>
      <c r="F20" s="50">
        <v>2899</v>
      </c>
      <c r="G20" s="50">
        <v>100</v>
      </c>
      <c r="H20" s="51">
        <f>G20+F20</f>
        <v>2999</v>
      </c>
      <c r="I20" s="47">
        <f>H20-D20</f>
        <v>1000</v>
      </c>
      <c r="K20" s="40" t="s">
        <v>2601</v>
      </c>
      <c r="L20" s="45">
        <v>1899</v>
      </c>
      <c r="M20" s="45"/>
      <c r="N20" s="48">
        <f>M20+L20</f>
        <v>1899</v>
      </c>
      <c r="O20" s="45"/>
      <c r="P20" s="50">
        <f>2799</f>
        <v>2799</v>
      </c>
      <c r="Q20" s="50">
        <v>100</v>
      </c>
      <c r="R20" s="52">
        <f>Q20+P20</f>
        <v>2899</v>
      </c>
      <c r="S20" s="47">
        <f>R20-N20</f>
        <v>1000</v>
      </c>
      <c r="V20" s="49">
        <f>D20-N20</f>
        <v>100</v>
      </c>
      <c r="W20" s="49">
        <f>H20-R20</f>
        <v>100</v>
      </c>
    </row>
    <row r="21" spans="1:23" s="41" customFormat="1" x14ac:dyDescent="0.3">
      <c r="A21" s="41" t="s">
        <v>1790</v>
      </c>
      <c r="B21" s="58">
        <v>1999</v>
      </c>
      <c r="C21" s="58"/>
      <c r="D21" s="46">
        <f>C21+B21</f>
        <v>1999</v>
      </c>
      <c r="E21" s="45"/>
      <c r="F21" s="50">
        <v>2899</v>
      </c>
      <c r="G21" s="50">
        <v>100</v>
      </c>
      <c r="H21" s="51">
        <f>G21+F21</f>
        <v>2999</v>
      </c>
      <c r="I21" s="47">
        <f>H21-D21</f>
        <v>1000</v>
      </c>
      <c r="K21" s="41" t="s">
        <v>1790</v>
      </c>
      <c r="L21" s="58">
        <f>1899</f>
        <v>1899</v>
      </c>
      <c r="M21" s="58"/>
      <c r="N21" s="61">
        <f>M21+L21</f>
        <v>1899</v>
      </c>
      <c r="O21" s="58"/>
      <c r="P21" s="50">
        <f>2799</f>
        <v>2799</v>
      </c>
      <c r="Q21" s="50">
        <v>100</v>
      </c>
      <c r="R21" s="52">
        <f>Q21+P21</f>
        <v>2899</v>
      </c>
      <c r="S21" s="47">
        <f>R21-N21</f>
        <v>1000</v>
      </c>
      <c r="V21" s="49">
        <f>D21-N21</f>
        <v>100</v>
      </c>
      <c r="W21" s="49">
        <f>H21-R21</f>
        <v>100</v>
      </c>
    </row>
    <row r="22" spans="1:23" ht="8.5500000000000007" customHeight="1" x14ac:dyDescent="0.3">
      <c r="A22" s="41"/>
      <c r="B22" s="45"/>
      <c r="C22" s="45"/>
      <c r="D22" s="46"/>
      <c r="E22" s="45"/>
      <c r="F22" s="45"/>
      <c r="G22" s="45"/>
      <c r="H22" s="46"/>
      <c r="L22" s="45"/>
      <c r="M22" s="45"/>
      <c r="N22" s="48"/>
      <c r="O22" s="45"/>
      <c r="P22" s="45"/>
      <c r="Q22" s="45"/>
      <c r="R22" s="48"/>
    </row>
    <row r="23" spans="1:23" x14ac:dyDescent="0.3">
      <c r="A23" s="41" t="s">
        <v>1738</v>
      </c>
      <c r="B23" s="50">
        <v>2099</v>
      </c>
      <c r="C23" s="50">
        <v>100</v>
      </c>
      <c r="D23" s="51">
        <f>C23+B23</f>
        <v>2199</v>
      </c>
      <c r="E23" s="45"/>
      <c r="F23" s="64">
        <v>2999</v>
      </c>
      <c r="G23" s="64">
        <v>200</v>
      </c>
      <c r="H23" s="65">
        <f>G23+F23</f>
        <v>3199</v>
      </c>
      <c r="I23" s="47">
        <f>H23-D23</f>
        <v>1000</v>
      </c>
      <c r="K23" s="40" t="s">
        <v>1738</v>
      </c>
      <c r="L23" s="50">
        <v>1999</v>
      </c>
      <c r="M23" s="50">
        <v>100</v>
      </c>
      <c r="N23" s="52">
        <f>M23+L23</f>
        <v>2099</v>
      </c>
      <c r="O23" s="45"/>
      <c r="P23" s="64">
        <f>2899</f>
        <v>2899</v>
      </c>
      <c r="Q23" s="64">
        <v>200</v>
      </c>
      <c r="R23" s="66">
        <f>Q23+P23</f>
        <v>3099</v>
      </c>
      <c r="S23" s="47">
        <f>R23-N23</f>
        <v>1000</v>
      </c>
      <c r="V23" s="49">
        <f>D23-N23</f>
        <v>100</v>
      </c>
      <c r="W23" s="49">
        <f>H23-R23</f>
        <v>100</v>
      </c>
    </row>
    <row r="24" spans="1:23" x14ac:dyDescent="0.3">
      <c r="A24" s="41" t="s">
        <v>1757</v>
      </c>
      <c r="B24" s="45">
        <v>2199</v>
      </c>
      <c r="C24" s="45"/>
      <c r="D24" s="46">
        <f>C24+B24</f>
        <v>2199</v>
      </c>
      <c r="E24" s="45"/>
      <c r="F24" s="45">
        <v>3199</v>
      </c>
      <c r="G24" s="45"/>
      <c r="H24" s="46">
        <f>G24+F24</f>
        <v>3199</v>
      </c>
      <c r="I24" s="47">
        <f>H24-D24</f>
        <v>1000</v>
      </c>
      <c r="K24" s="40" t="s">
        <v>1757</v>
      </c>
      <c r="L24" s="45">
        <v>2099</v>
      </c>
      <c r="M24" s="45"/>
      <c r="N24" s="48">
        <f>M24+L24</f>
        <v>2099</v>
      </c>
      <c r="O24" s="45"/>
      <c r="P24" s="45">
        <v>3099</v>
      </c>
      <c r="Q24" s="45"/>
      <c r="R24" s="48">
        <f>Q24+P24</f>
        <v>3099</v>
      </c>
      <c r="S24" s="47">
        <f>R24-N24</f>
        <v>1000</v>
      </c>
      <c r="V24" s="49">
        <f>D24-N24</f>
        <v>100</v>
      </c>
      <c r="W24" s="49">
        <f>H24-R24</f>
        <v>100</v>
      </c>
    </row>
    <row r="25" spans="1:23" ht="8.5500000000000007" customHeight="1" x14ac:dyDescent="0.3">
      <c r="A25" s="41"/>
      <c r="B25" s="45"/>
      <c r="C25" s="45"/>
      <c r="D25" s="46"/>
      <c r="E25" s="45"/>
      <c r="F25" s="45"/>
      <c r="G25" s="45"/>
      <c r="H25" s="46"/>
      <c r="L25" s="45"/>
      <c r="M25" s="45"/>
      <c r="N25" s="48"/>
      <c r="O25" s="45"/>
      <c r="P25" s="45"/>
      <c r="Q25" s="45"/>
      <c r="R25" s="48"/>
    </row>
    <row r="26" spans="1:23" x14ac:dyDescent="0.3">
      <c r="A26" s="41" t="s">
        <v>1784</v>
      </c>
      <c r="B26" s="50">
        <v>2199</v>
      </c>
      <c r="C26" s="50">
        <v>100</v>
      </c>
      <c r="D26" s="51">
        <f>C26+B26</f>
        <v>2299</v>
      </c>
      <c r="E26" s="45"/>
      <c r="F26" s="64">
        <v>3099</v>
      </c>
      <c r="G26" s="64">
        <v>200</v>
      </c>
      <c r="H26" s="65">
        <f>G26+F26</f>
        <v>3299</v>
      </c>
      <c r="I26" s="47">
        <f>H26-D26</f>
        <v>1000</v>
      </c>
      <c r="K26" s="41" t="s">
        <v>1784</v>
      </c>
      <c r="L26" s="50">
        <v>2099</v>
      </c>
      <c r="M26" s="50">
        <v>100</v>
      </c>
      <c r="N26" s="52">
        <f>M26+L26</f>
        <v>2199</v>
      </c>
      <c r="O26" s="45"/>
      <c r="P26" s="64">
        <f>2999</f>
        <v>2999</v>
      </c>
      <c r="Q26" s="64">
        <v>200</v>
      </c>
      <c r="R26" s="66">
        <f>Q26+P26</f>
        <v>3199</v>
      </c>
      <c r="S26" s="47">
        <f>R26-N26</f>
        <v>1000</v>
      </c>
      <c r="V26" s="49">
        <f>D26-N26</f>
        <v>100</v>
      </c>
      <c r="W26" s="49">
        <f>H26-R26</f>
        <v>100</v>
      </c>
    </row>
    <row r="27" spans="1:23" ht="8.5500000000000007" customHeight="1" x14ac:dyDescent="0.3">
      <c r="A27" s="41"/>
      <c r="B27" s="45"/>
      <c r="C27" s="45"/>
      <c r="D27" s="46"/>
      <c r="E27" s="45"/>
      <c r="F27" s="45"/>
      <c r="G27" s="45"/>
      <c r="H27" s="46"/>
      <c r="L27" s="45"/>
      <c r="M27" s="45"/>
      <c r="N27" s="48"/>
      <c r="O27" s="45"/>
      <c r="P27" s="45"/>
      <c r="Q27" s="45"/>
      <c r="R27" s="48"/>
    </row>
    <row r="28" spans="1:23" s="41" customFormat="1" x14ac:dyDescent="0.3">
      <c r="A28" s="41" t="s">
        <v>2602</v>
      </c>
      <c r="B28" s="59">
        <v>2399</v>
      </c>
      <c r="C28" s="59">
        <v>100</v>
      </c>
      <c r="D28" s="60">
        <f>C28+B28</f>
        <v>2499</v>
      </c>
      <c r="E28" s="58"/>
      <c r="F28" s="67">
        <v>3399</v>
      </c>
      <c r="G28" s="67">
        <v>300</v>
      </c>
      <c r="H28" s="68">
        <f>G28+F28</f>
        <v>3699</v>
      </c>
      <c r="I28" s="47">
        <f>H28-D28</f>
        <v>1200</v>
      </c>
      <c r="K28" s="41" t="s">
        <v>2602</v>
      </c>
      <c r="L28" s="69">
        <f>2199</f>
        <v>2199</v>
      </c>
      <c r="M28" s="69">
        <v>200</v>
      </c>
      <c r="N28" s="70">
        <f>M28+L28</f>
        <v>2399</v>
      </c>
      <c r="O28" s="58"/>
      <c r="P28" s="71">
        <f>3199</f>
        <v>3199</v>
      </c>
      <c r="Q28" s="71">
        <v>400</v>
      </c>
      <c r="R28" s="72">
        <f>Q28+P28</f>
        <v>3599</v>
      </c>
      <c r="S28" s="47">
        <f>R28-N28</f>
        <v>1200</v>
      </c>
      <c r="V28" s="49">
        <f>D28-N28</f>
        <v>100</v>
      </c>
      <c r="W28" s="49">
        <f>H28-R28</f>
        <v>100</v>
      </c>
    </row>
    <row r="29" spans="1:23" s="41" customFormat="1" ht="9.4499999999999993" customHeight="1" x14ac:dyDescent="0.3">
      <c r="B29" s="58"/>
      <c r="C29" s="58"/>
      <c r="D29" s="73"/>
      <c r="E29" s="58"/>
      <c r="F29" s="58"/>
      <c r="G29" s="58"/>
      <c r="H29" s="73"/>
      <c r="I29" s="74"/>
      <c r="L29" s="58"/>
      <c r="M29" s="58"/>
      <c r="N29" s="61"/>
      <c r="O29" s="58"/>
      <c r="P29" s="58"/>
      <c r="Q29" s="58"/>
      <c r="R29" s="61"/>
      <c r="S29" s="74"/>
    </row>
    <row r="30" spans="1:23" s="41" customFormat="1" x14ac:dyDescent="0.3">
      <c r="A30" s="41" t="s">
        <v>2603</v>
      </c>
      <c r="B30" s="69">
        <v>2599</v>
      </c>
      <c r="C30" s="69">
        <v>200</v>
      </c>
      <c r="D30" s="75">
        <f>C30+B30</f>
        <v>2799</v>
      </c>
      <c r="E30" s="58"/>
      <c r="F30" s="71">
        <v>3599</v>
      </c>
      <c r="G30" s="71">
        <v>400</v>
      </c>
      <c r="H30" s="72">
        <f>G30+F30</f>
        <v>3999</v>
      </c>
      <c r="I30" s="47">
        <f>H30-D30</f>
        <v>1200</v>
      </c>
      <c r="K30" s="41" t="s">
        <v>2603</v>
      </c>
      <c r="L30" s="67">
        <f>2399</f>
        <v>2399</v>
      </c>
      <c r="M30" s="67">
        <v>300</v>
      </c>
      <c r="N30" s="68">
        <f>M30+L30</f>
        <v>2699</v>
      </c>
      <c r="O30" s="58"/>
      <c r="P30" s="71">
        <f>3399</f>
        <v>3399</v>
      </c>
      <c r="Q30" s="71">
        <v>500</v>
      </c>
      <c r="R30" s="72">
        <f>Q30+P30</f>
        <v>3899</v>
      </c>
      <c r="S30" s="47">
        <f>R30-N30</f>
        <v>1200</v>
      </c>
      <c r="V30" s="49">
        <f>D30-N30</f>
        <v>100</v>
      </c>
      <c r="W30" s="49">
        <f>H30-R30</f>
        <v>100</v>
      </c>
    </row>
    <row r="31" spans="1:23" s="41" customFormat="1" x14ac:dyDescent="0.3">
      <c r="A31" s="41" t="s">
        <v>35</v>
      </c>
      <c r="B31" s="59">
        <v>2699</v>
      </c>
      <c r="C31" s="59">
        <v>100</v>
      </c>
      <c r="D31" s="51">
        <f>C31+B31</f>
        <v>2799</v>
      </c>
      <c r="E31" s="45"/>
      <c r="F31" s="59">
        <v>3899</v>
      </c>
      <c r="G31" s="59">
        <v>100</v>
      </c>
      <c r="H31" s="60">
        <f>G31+F31</f>
        <v>3999</v>
      </c>
      <c r="I31" s="47">
        <f>H31-D31</f>
        <v>1200</v>
      </c>
      <c r="K31" s="41" t="s">
        <v>35</v>
      </c>
      <c r="L31" s="69">
        <f>2499</f>
        <v>2499</v>
      </c>
      <c r="M31" s="69">
        <v>200</v>
      </c>
      <c r="N31" s="70">
        <f>M31+L31</f>
        <v>2699</v>
      </c>
      <c r="O31" s="45"/>
      <c r="P31" s="69">
        <f>3699</f>
        <v>3699</v>
      </c>
      <c r="Q31" s="69">
        <v>200</v>
      </c>
      <c r="R31" s="70">
        <f>Q31+P31</f>
        <v>3899</v>
      </c>
      <c r="S31" s="47">
        <f>R31-N31</f>
        <v>1200</v>
      </c>
      <c r="V31" s="49">
        <f>D31-N31</f>
        <v>100</v>
      </c>
      <c r="W31" s="49">
        <f>H31-R31</f>
        <v>100</v>
      </c>
    </row>
    <row r="32" spans="1:23" s="41" customFormat="1" ht="15" thickBot="1" x14ac:dyDescent="0.35">
      <c r="A32" s="41" t="s">
        <v>36</v>
      </c>
      <c r="B32" s="58">
        <v>2799</v>
      </c>
      <c r="C32" s="58"/>
      <c r="D32" s="76">
        <f>C32+B32</f>
        <v>2799</v>
      </c>
      <c r="E32" s="45"/>
      <c r="F32" s="58">
        <v>3999</v>
      </c>
      <c r="G32" s="58"/>
      <c r="H32" s="77">
        <f>G32+F32</f>
        <v>3999</v>
      </c>
      <c r="I32" s="47">
        <f>H32-D32</f>
        <v>1200</v>
      </c>
      <c r="K32" s="41" t="s">
        <v>36</v>
      </c>
      <c r="L32" s="50">
        <f>2599</f>
        <v>2599</v>
      </c>
      <c r="M32" s="50">
        <v>100</v>
      </c>
      <c r="N32" s="78">
        <f>M32+L32</f>
        <v>2699</v>
      </c>
      <c r="O32" s="45"/>
      <c r="P32" s="50">
        <f>3799</f>
        <v>3799</v>
      </c>
      <c r="Q32" s="50">
        <v>100</v>
      </c>
      <c r="R32" s="78">
        <f>Q32+P32</f>
        <v>3899</v>
      </c>
      <c r="S32" s="47">
        <f>R32-N32</f>
        <v>1200</v>
      </c>
      <c r="V32" s="49">
        <f>D32-N32</f>
        <v>100</v>
      </c>
      <c r="W32" s="49">
        <f>H32-R32</f>
        <v>100</v>
      </c>
    </row>
    <row r="33" spans="1:23" ht="15" thickTop="1" x14ac:dyDescent="0.3"/>
    <row r="35" spans="1:23" x14ac:dyDescent="0.3">
      <c r="A35" s="79" t="s">
        <v>2604</v>
      </c>
      <c r="B35" s="47">
        <v>1800</v>
      </c>
      <c r="C35" s="47">
        <v>100</v>
      </c>
      <c r="D35" s="47">
        <f>B35+C35</f>
        <v>1900</v>
      </c>
      <c r="F35" s="47">
        <v>3000</v>
      </c>
      <c r="G35" s="47">
        <v>100</v>
      </c>
      <c r="H35" s="47">
        <f>F35+G35</f>
        <v>3100</v>
      </c>
      <c r="I35" s="47">
        <f>H35-D35</f>
        <v>1200</v>
      </c>
      <c r="K35" s="40" t="s">
        <v>2604</v>
      </c>
      <c r="L35" s="47">
        <v>1600</v>
      </c>
      <c r="M35" s="47">
        <v>100</v>
      </c>
      <c r="N35" s="47">
        <f>L35+M35</f>
        <v>1700</v>
      </c>
      <c r="P35" s="47">
        <v>2800</v>
      </c>
      <c r="Q35" s="47">
        <v>100</v>
      </c>
      <c r="R35" s="47">
        <f>P35+Q35</f>
        <v>2900</v>
      </c>
      <c r="S35" s="47">
        <f>R35-N35</f>
        <v>1200</v>
      </c>
      <c r="V35" s="49">
        <f>D35-N35</f>
        <v>200</v>
      </c>
      <c r="W35" s="49">
        <f>H35-R35</f>
        <v>200</v>
      </c>
    </row>
    <row r="36" spans="1:23" x14ac:dyDescent="0.3">
      <c r="A36" s="79" t="s">
        <v>2605</v>
      </c>
      <c r="B36" s="47">
        <v>2399</v>
      </c>
      <c r="C36" s="47">
        <v>100</v>
      </c>
      <c r="D36" s="47">
        <f>B36+C36</f>
        <v>2499</v>
      </c>
      <c r="F36" s="47">
        <v>3899</v>
      </c>
      <c r="G36" s="47">
        <v>100</v>
      </c>
      <c r="H36" s="47">
        <f>F36+G36</f>
        <v>3999</v>
      </c>
      <c r="I36" s="47">
        <f>H36-D36</f>
        <v>1500</v>
      </c>
      <c r="K36" s="40" t="s">
        <v>2605</v>
      </c>
      <c r="L36" s="47">
        <v>2099</v>
      </c>
      <c r="M36" s="47">
        <v>100</v>
      </c>
      <c r="N36" s="47">
        <f>L36+M36</f>
        <v>2199</v>
      </c>
      <c r="P36" s="47">
        <v>3599</v>
      </c>
      <c r="Q36" s="47">
        <v>100</v>
      </c>
      <c r="R36" s="47">
        <f>P36+Q36</f>
        <v>3699</v>
      </c>
      <c r="S36" s="47">
        <f>R36-N36</f>
        <v>1500</v>
      </c>
      <c r="V36" s="49">
        <f>D36-N36</f>
        <v>300</v>
      </c>
      <c r="W36" s="49">
        <f>H36-R36</f>
        <v>300</v>
      </c>
    </row>
    <row r="37" spans="1:23" x14ac:dyDescent="0.3">
      <c r="B37" s="40"/>
      <c r="C37" s="40"/>
      <c r="D37" s="40"/>
      <c r="E37" s="40"/>
    </row>
    <row r="39" spans="1:23" x14ac:dyDescent="0.3">
      <c r="A39" s="40" t="s">
        <v>2606</v>
      </c>
    </row>
    <row r="40" spans="1:23" x14ac:dyDescent="0.3">
      <c r="A40" s="40" t="s">
        <v>2607</v>
      </c>
    </row>
  </sheetData>
  <mergeCells count="4">
    <mergeCell ref="A1:W1"/>
    <mergeCell ref="A2:I2"/>
    <mergeCell ref="K2:S2"/>
    <mergeCell ref="V2:W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C8A26-C3E5-4B87-B278-587DB93BC04D}">
  <sheetPr>
    <tabColor rgb="FF7030A0"/>
    <pageSetUpPr fitToPage="1"/>
  </sheetPr>
  <dimension ref="A1:BZ1336"/>
  <sheetViews>
    <sheetView zoomScale="70" zoomScaleNormal="70" zoomScaleSheetLayoutView="50" workbookViewId="0">
      <pane xSplit="4" ySplit="1" topLeftCell="E2" activePane="bottomRight" state="frozen"/>
      <selection pane="topRight" activeCell="E1" sqref="E1"/>
      <selection pane="bottomLeft" activeCell="A5" sqref="A5"/>
      <selection pane="bottomRight" sqref="A1:XFD1"/>
    </sheetView>
  </sheetViews>
  <sheetFormatPr defaultColWidth="9.109375" defaultRowHeight="15.6" x14ac:dyDescent="0.3"/>
  <cols>
    <col min="1" max="1" width="15.6640625" style="1" customWidth="1"/>
    <col min="2" max="2" width="48" style="1" bestFit="1" customWidth="1"/>
    <col min="3" max="3" width="34.77734375" style="1" customWidth="1"/>
    <col min="4" max="4" width="21.33203125" style="1" customWidth="1"/>
    <col min="5" max="6" width="13.5546875" style="1" customWidth="1"/>
    <col min="7" max="7" width="6" style="1" customWidth="1"/>
    <col min="8" max="8" width="7.77734375" style="9" customWidth="1"/>
    <col min="9" max="19" width="7.77734375" style="10" customWidth="1"/>
    <col min="20" max="20" width="7.77734375" style="1" customWidth="1"/>
    <col min="21" max="21" width="7.77734375" style="9" customWidth="1"/>
    <col min="22" max="22" width="10" style="10" bestFit="1" customWidth="1"/>
    <col min="23" max="24" width="8.33203125" style="10" bestFit="1" customWidth="1"/>
    <col min="25" max="27" width="7.77734375" style="10" customWidth="1"/>
    <col min="28" max="28" width="8.33203125" style="10" bestFit="1" customWidth="1"/>
    <col min="29" max="30" width="7.77734375" style="10" customWidth="1"/>
    <col min="31" max="31" width="7.77734375" style="1" customWidth="1"/>
    <col min="32" max="32" width="7.77734375" style="9" customWidth="1"/>
    <col min="33" max="43" width="7.77734375" style="10" customWidth="1"/>
    <col min="44" max="44" width="7.77734375" style="1" customWidth="1"/>
    <col min="45" max="45" width="7.77734375" style="9" customWidth="1"/>
    <col min="46" max="46" width="10" style="10" bestFit="1" customWidth="1"/>
    <col min="47" max="53" width="8.33203125" style="10" bestFit="1" customWidth="1"/>
    <col min="54" max="54" width="7.77734375" style="10" customWidth="1"/>
    <col min="55" max="55" width="7.77734375" style="1" customWidth="1"/>
    <col min="56" max="56" width="7.77734375" style="9" customWidth="1"/>
    <col min="57" max="67" width="7.77734375" style="10" customWidth="1"/>
    <col min="68" max="68" width="7.77734375" style="1" customWidth="1"/>
    <col min="69" max="69" width="7.77734375" style="9" customWidth="1"/>
    <col min="70" max="70" width="10" style="10" bestFit="1" customWidth="1"/>
    <col min="71" max="77" width="8.33203125" style="10" bestFit="1" customWidth="1"/>
    <col min="78" max="78" width="7.77734375" style="10" customWidth="1"/>
    <col min="79" max="16384" width="9.109375" style="1"/>
  </cols>
  <sheetData>
    <row r="1" spans="1:78" ht="18.600000000000001" x14ac:dyDescent="0.4">
      <c r="A1" s="1" t="s">
        <v>0</v>
      </c>
      <c r="B1" s="1" t="s">
        <v>2670</v>
      </c>
      <c r="C1" s="1" t="s">
        <v>2671</v>
      </c>
      <c r="I1" s="87" t="s">
        <v>2610</v>
      </c>
      <c r="J1" s="87" t="s">
        <v>2611</v>
      </c>
      <c r="K1" s="87" t="s">
        <v>2612</v>
      </c>
      <c r="L1" s="87" t="s">
        <v>2613</v>
      </c>
      <c r="M1" s="87" t="s">
        <v>2614</v>
      </c>
      <c r="N1" s="87" t="s">
        <v>2615</v>
      </c>
      <c r="O1" s="87" t="s">
        <v>2616</v>
      </c>
      <c r="P1" s="87" t="s">
        <v>2617</v>
      </c>
      <c r="Q1" s="87" t="s">
        <v>2618</v>
      </c>
      <c r="R1" s="87" t="s">
        <v>2619</v>
      </c>
      <c r="S1" s="87" t="s">
        <v>2620</v>
      </c>
      <c r="V1" s="88" t="s">
        <v>2621</v>
      </c>
      <c r="W1" s="83" t="s">
        <v>2622</v>
      </c>
      <c r="X1" s="89" t="s">
        <v>2623</v>
      </c>
      <c r="Y1" s="89" t="s">
        <v>2624</v>
      </c>
      <c r="Z1" s="89" t="s">
        <v>2625</v>
      </c>
      <c r="AA1" s="89" t="s">
        <v>2626</v>
      </c>
      <c r="AB1" s="89" t="s">
        <v>2627</v>
      </c>
      <c r="AC1" s="84" t="s">
        <v>2628</v>
      </c>
      <c r="AD1" s="84" t="s">
        <v>2629</v>
      </c>
      <c r="AG1" s="87" t="s">
        <v>2630</v>
      </c>
      <c r="AH1" s="87" t="s">
        <v>2631</v>
      </c>
      <c r="AI1" s="87" t="s">
        <v>2632</v>
      </c>
      <c r="AJ1" s="87" t="s">
        <v>2633</v>
      </c>
      <c r="AK1" s="87" t="s">
        <v>2634</v>
      </c>
      <c r="AL1" s="87" t="s">
        <v>2635</v>
      </c>
      <c r="AM1" s="87" t="s">
        <v>2636</v>
      </c>
      <c r="AN1" s="87" t="s">
        <v>2637</v>
      </c>
      <c r="AO1" s="87" t="s">
        <v>2638</v>
      </c>
      <c r="AP1" s="87" t="s">
        <v>2639</v>
      </c>
      <c r="AQ1" s="87" t="s">
        <v>2640</v>
      </c>
      <c r="AT1" s="88" t="s">
        <v>2641</v>
      </c>
      <c r="AU1" s="83" t="s">
        <v>2642</v>
      </c>
      <c r="AV1" s="89" t="s">
        <v>2643</v>
      </c>
      <c r="AW1" s="89" t="s">
        <v>2644</v>
      </c>
      <c r="AX1" s="89" t="s">
        <v>2645</v>
      </c>
      <c r="AY1" s="89" t="s">
        <v>2646</v>
      </c>
      <c r="AZ1" s="89" t="s">
        <v>2647</v>
      </c>
      <c r="BA1" s="85" t="s">
        <v>2648</v>
      </c>
      <c r="BB1" s="85" t="s">
        <v>2649</v>
      </c>
      <c r="BE1" s="87" t="s">
        <v>2650</v>
      </c>
      <c r="BF1" s="83" t="s">
        <v>2651</v>
      </c>
      <c r="BG1" s="83" t="s">
        <v>2652</v>
      </c>
      <c r="BH1" s="83" t="s">
        <v>2653</v>
      </c>
      <c r="BI1" s="83" t="s">
        <v>2654</v>
      </c>
      <c r="BJ1" s="83" t="s">
        <v>2655</v>
      </c>
      <c r="BK1" s="83" t="s">
        <v>2656</v>
      </c>
      <c r="BL1" s="83" t="s">
        <v>2657</v>
      </c>
      <c r="BM1" s="83" t="s">
        <v>2658</v>
      </c>
      <c r="BN1" s="83" t="s">
        <v>2659</v>
      </c>
      <c r="BO1" s="83" t="s">
        <v>2660</v>
      </c>
      <c r="BR1" s="88" t="s">
        <v>2661</v>
      </c>
      <c r="BS1" s="83" t="s">
        <v>2662</v>
      </c>
      <c r="BT1" s="83" t="s">
        <v>2663</v>
      </c>
      <c r="BU1" s="83" t="s">
        <v>2664</v>
      </c>
      <c r="BV1" s="83" t="s">
        <v>2665</v>
      </c>
      <c r="BW1" s="86" t="s">
        <v>2666</v>
      </c>
      <c r="BX1" s="86" t="s">
        <v>2667</v>
      </c>
      <c r="BY1" s="85" t="s">
        <v>2668</v>
      </c>
      <c r="BZ1" s="85" t="s">
        <v>2669</v>
      </c>
    </row>
    <row r="2" spans="1:78" x14ac:dyDescent="0.3">
      <c r="A2" s="24" t="s">
        <v>38</v>
      </c>
      <c r="B2" s="11" t="s">
        <v>1533</v>
      </c>
      <c r="C2" s="11" t="s">
        <v>2570</v>
      </c>
      <c r="D2" s="11"/>
      <c r="E2" s="15" t="s">
        <v>29</v>
      </c>
      <c r="F2" s="15" t="s">
        <v>2608</v>
      </c>
      <c r="G2" s="8"/>
      <c r="H2" s="4">
        <v>530</v>
      </c>
      <c r="I2" s="2">
        <v>530</v>
      </c>
      <c r="J2" s="3">
        <v>570</v>
      </c>
      <c r="K2" s="3">
        <v>600</v>
      </c>
      <c r="L2" s="3">
        <v>630</v>
      </c>
      <c r="M2" s="3">
        <v>680</v>
      </c>
      <c r="N2" s="3">
        <v>730</v>
      </c>
      <c r="O2" s="3">
        <v>780</v>
      </c>
      <c r="P2" s="3"/>
      <c r="Q2" s="3"/>
      <c r="R2" s="3">
        <v>1380</v>
      </c>
      <c r="S2" s="3">
        <v>1530</v>
      </c>
      <c r="T2" s="8"/>
      <c r="AE2" s="8"/>
      <c r="AF2" s="4">
        <v>473</v>
      </c>
      <c r="AG2" s="2">
        <v>473</v>
      </c>
      <c r="AH2" s="3">
        <v>513</v>
      </c>
      <c r="AI2" s="3">
        <v>543</v>
      </c>
      <c r="AJ2" s="3">
        <v>573</v>
      </c>
      <c r="AK2" s="3">
        <v>623</v>
      </c>
      <c r="AL2" s="3">
        <v>673</v>
      </c>
      <c r="AM2" s="3">
        <v>723</v>
      </c>
      <c r="AN2" s="3"/>
      <c r="AO2" s="3"/>
      <c r="AP2" s="3">
        <v>1323</v>
      </c>
      <c r="AQ2" s="3">
        <v>1473</v>
      </c>
      <c r="AR2" s="8"/>
      <c r="BC2" s="8"/>
      <c r="BD2" s="4">
        <v>999</v>
      </c>
      <c r="BE2" s="2">
        <v>999</v>
      </c>
      <c r="BF2" s="3">
        <v>1099</v>
      </c>
      <c r="BG2" s="3">
        <v>1199</v>
      </c>
      <c r="BH2" s="3">
        <v>1299</v>
      </c>
      <c r="BI2" s="3">
        <v>1399</v>
      </c>
      <c r="BJ2" s="3">
        <v>1499</v>
      </c>
      <c r="BK2" s="3">
        <v>1599</v>
      </c>
      <c r="BL2" s="3"/>
      <c r="BM2" s="3"/>
      <c r="BN2" s="3">
        <v>2699</v>
      </c>
      <c r="BO2" s="3">
        <v>2999</v>
      </c>
      <c r="BP2" s="8"/>
    </row>
    <row r="3" spans="1:78" x14ac:dyDescent="0.3">
      <c r="A3" s="24" t="s">
        <v>39</v>
      </c>
      <c r="B3" s="11" t="s">
        <v>1534</v>
      </c>
      <c r="C3" s="11" t="s">
        <v>2570</v>
      </c>
      <c r="D3" s="11"/>
      <c r="E3" s="15" t="s">
        <v>29</v>
      </c>
      <c r="F3" s="15" t="s">
        <v>2608</v>
      </c>
      <c r="G3" s="8"/>
      <c r="H3" s="4">
        <v>350</v>
      </c>
      <c r="I3" s="2">
        <v>350</v>
      </c>
      <c r="J3" s="3">
        <v>370</v>
      </c>
      <c r="K3" s="3">
        <v>385</v>
      </c>
      <c r="L3" s="3">
        <v>405</v>
      </c>
      <c r="M3" s="3">
        <v>425</v>
      </c>
      <c r="N3" s="3">
        <v>445</v>
      </c>
      <c r="O3" s="3">
        <v>465</v>
      </c>
      <c r="P3" s="3"/>
      <c r="Q3" s="3"/>
      <c r="R3" s="3">
        <v>775</v>
      </c>
      <c r="S3" s="3">
        <v>850</v>
      </c>
      <c r="T3" s="8"/>
      <c r="AE3" s="8"/>
      <c r="AF3" s="4">
        <v>325</v>
      </c>
      <c r="AG3" s="2">
        <v>325</v>
      </c>
      <c r="AH3" s="3">
        <v>345</v>
      </c>
      <c r="AI3" s="3">
        <v>360</v>
      </c>
      <c r="AJ3" s="3">
        <v>380</v>
      </c>
      <c r="AK3" s="3">
        <v>400</v>
      </c>
      <c r="AL3" s="3">
        <v>420</v>
      </c>
      <c r="AM3" s="3">
        <v>440</v>
      </c>
      <c r="AN3" s="3"/>
      <c r="AO3" s="3"/>
      <c r="AP3" s="3">
        <v>750</v>
      </c>
      <c r="AQ3" s="3">
        <v>825</v>
      </c>
      <c r="AR3" s="8"/>
      <c r="BC3" s="8"/>
      <c r="BD3" s="4">
        <v>699</v>
      </c>
      <c r="BE3" s="2">
        <v>699</v>
      </c>
      <c r="BF3" s="3">
        <v>749</v>
      </c>
      <c r="BG3" s="3">
        <v>799</v>
      </c>
      <c r="BH3" s="3">
        <v>849</v>
      </c>
      <c r="BI3" s="3">
        <v>899</v>
      </c>
      <c r="BJ3" s="3">
        <v>949</v>
      </c>
      <c r="BK3" s="3">
        <v>999</v>
      </c>
      <c r="BL3" s="3"/>
      <c r="BM3" s="3"/>
      <c r="BN3" s="3">
        <v>1549</v>
      </c>
      <c r="BO3" s="3">
        <v>1699</v>
      </c>
      <c r="BP3" s="8"/>
    </row>
    <row r="4" spans="1:78" x14ac:dyDescent="0.3">
      <c r="A4" s="24" t="s">
        <v>40</v>
      </c>
      <c r="B4" s="11" t="s">
        <v>1535</v>
      </c>
      <c r="C4" s="11" t="s">
        <v>2570</v>
      </c>
      <c r="D4" s="11"/>
      <c r="E4" s="15" t="s">
        <v>29</v>
      </c>
      <c r="F4" s="15" t="s">
        <v>2608</v>
      </c>
      <c r="G4" s="8"/>
      <c r="H4" s="4">
        <v>430</v>
      </c>
      <c r="I4" s="2">
        <v>430</v>
      </c>
      <c r="J4" s="3">
        <v>470</v>
      </c>
      <c r="K4" s="3">
        <v>500</v>
      </c>
      <c r="L4" s="3">
        <v>530</v>
      </c>
      <c r="M4" s="3">
        <v>580</v>
      </c>
      <c r="N4" s="3">
        <v>630</v>
      </c>
      <c r="O4" s="3">
        <v>680</v>
      </c>
      <c r="P4" s="3"/>
      <c r="Q4" s="3"/>
      <c r="R4" s="3">
        <v>1280</v>
      </c>
      <c r="S4" s="3">
        <v>1430</v>
      </c>
      <c r="T4" s="8"/>
      <c r="AE4" s="8"/>
      <c r="AF4" s="4">
        <v>389</v>
      </c>
      <c r="AG4" s="2">
        <v>389</v>
      </c>
      <c r="AH4" s="3">
        <v>429</v>
      </c>
      <c r="AI4" s="3">
        <v>459</v>
      </c>
      <c r="AJ4" s="3">
        <v>489</v>
      </c>
      <c r="AK4" s="3">
        <v>539</v>
      </c>
      <c r="AL4" s="3">
        <v>589</v>
      </c>
      <c r="AM4" s="3">
        <v>639</v>
      </c>
      <c r="AN4" s="3"/>
      <c r="AO4" s="3"/>
      <c r="AP4" s="3">
        <v>1239</v>
      </c>
      <c r="AQ4" s="3">
        <v>1389</v>
      </c>
      <c r="AR4" s="8"/>
      <c r="BC4" s="8"/>
      <c r="BD4" s="4">
        <v>849</v>
      </c>
      <c r="BE4" s="2">
        <v>849</v>
      </c>
      <c r="BF4" s="3">
        <v>949</v>
      </c>
      <c r="BG4" s="3">
        <v>1049</v>
      </c>
      <c r="BH4" s="3">
        <v>1149</v>
      </c>
      <c r="BI4" s="3">
        <v>1249</v>
      </c>
      <c r="BJ4" s="3">
        <v>1349</v>
      </c>
      <c r="BK4" s="3">
        <v>1449</v>
      </c>
      <c r="BL4" s="3"/>
      <c r="BM4" s="3"/>
      <c r="BN4" s="3">
        <v>2549</v>
      </c>
      <c r="BO4" s="3">
        <v>2849</v>
      </c>
      <c r="BP4" s="8"/>
    </row>
    <row r="5" spans="1:78" x14ac:dyDescent="0.3">
      <c r="A5" s="24" t="s">
        <v>672</v>
      </c>
      <c r="B5" s="11" t="s">
        <v>1536</v>
      </c>
      <c r="C5" s="11" t="s">
        <v>2570</v>
      </c>
      <c r="D5" s="11"/>
      <c r="E5" s="15" t="s">
        <v>29</v>
      </c>
      <c r="F5" s="15" t="s">
        <v>2608</v>
      </c>
      <c r="G5" s="8"/>
      <c r="H5" s="4">
        <v>185</v>
      </c>
      <c r="I5" s="2">
        <v>185</v>
      </c>
      <c r="J5" s="3">
        <v>205</v>
      </c>
      <c r="K5" s="3">
        <v>220</v>
      </c>
      <c r="L5" s="3">
        <v>240</v>
      </c>
      <c r="M5" s="3">
        <v>260</v>
      </c>
      <c r="N5" s="3">
        <v>280</v>
      </c>
      <c r="O5" s="3">
        <v>300</v>
      </c>
      <c r="P5" s="3"/>
      <c r="Q5" s="3"/>
      <c r="R5" s="3">
        <v>460</v>
      </c>
      <c r="S5" s="3">
        <v>520</v>
      </c>
      <c r="T5" s="8"/>
      <c r="AE5" s="8"/>
      <c r="AF5" s="4">
        <v>175</v>
      </c>
      <c r="AG5" s="2">
        <v>175</v>
      </c>
      <c r="AH5" s="3">
        <v>195</v>
      </c>
      <c r="AI5" s="3">
        <v>210</v>
      </c>
      <c r="AJ5" s="3">
        <v>230</v>
      </c>
      <c r="AK5" s="3">
        <v>250</v>
      </c>
      <c r="AL5" s="3">
        <v>270</v>
      </c>
      <c r="AM5" s="3">
        <v>290</v>
      </c>
      <c r="AN5" s="3"/>
      <c r="AO5" s="3"/>
      <c r="AP5" s="3">
        <v>450</v>
      </c>
      <c r="AQ5" s="3">
        <v>510</v>
      </c>
      <c r="AR5" s="8"/>
      <c r="BC5" s="8"/>
      <c r="BD5" s="4">
        <v>399</v>
      </c>
      <c r="BE5" s="2">
        <v>399</v>
      </c>
      <c r="BF5" s="3">
        <v>449</v>
      </c>
      <c r="BG5" s="3">
        <v>499</v>
      </c>
      <c r="BH5" s="3">
        <v>549</v>
      </c>
      <c r="BI5" s="3">
        <v>599</v>
      </c>
      <c r="BJ5" s="3">
        <v>649</v>
      </c>
      <c r="BK5" s="3">
        <v>699</v>
      </c>
      <c r="BL5" s="3"/>
      <c r="BM5" s="3"/>
      <c r="BN5" s="3">
        <v>949</v>
      </c>
      <c r="BO5" s="3">
        <v>1099</v>
      </c>
      <c r="BP5" s="8"/>
    </row>
    <row r="6" spans="1:78" x14ac:dyDescent="0.3">
      <c r="A6" s="24" t="s">
        <v>41</v>
      </c>
      <c r="B6" s="11" t="s">
        <v>1533</v>
      </c>
      <c r="C6" s="11" t="s">
        <v>2570</v>
      </c>
      <c r="D6" s="11"/>
      <c r="E6" s="15" t="s">
        <v>30</v>
      </c>
      <c r="F6" s="15" t="s">
        <v>2608</v>
      </c>
      <c r="G6" s="8"/>
      <c r="H6" s="6"/>
      <c r="I6" s="6"/>
      <c r="J6" s="7"/>
      <c r="K6" s="7"/>
      <c r="L6" s="7"/>
      <c r="M6" s="7"/>
      <c r="N6" s="7"/>
      <c r="O6" s="7"/>
      <c r="P6" s="7"/>
      <c r="Q6" s="7"/>
      <c r="R6" s="7"/>
      <c r="S6" s="7"/>
      <c r="T6" s="8"/>
      <c r="U6" s="4">
        <v>850</v>
      </c>
      <c r="V6" s="2">
        <v>850</v>
      </c>
      <c r="W6" s="5">
        <v>890</v>
      </c>
      <c r="X6" s="5">
        <v>940</v>
      </c>
      <c r="Y6" s="5">
        <v>985</v>
      </c>
      <c r="Z6" s="5">
        <v>1030</v>
      </c>
      <c r="AA6" s="5">
        <v>1075</v>
      </c>
      <c r="AB6" s="5">
        <v>1120</v>
      </c>
      <c r="AC6" s="5">
        <v>1170</v>
      </c>
      <c r="AD6" s="5">
        <v>1660</v>
      </c>
      <c r="AE6" s="8"/>
      <c r="AF6" s="6"/>
      <c r="AG6" s="6"/>
      <c r="AH6" s="7"/>
      <c r="AI6" s="7"/>
      <c r="AJ6" s="7"/>
      <c r="AK6" s="7"/>
      <c r="AL6" s="7"/>
      <c r="AM6" s="7"/>
      <c r="AN6" s="7"/>
      <c r="AO6" s="7"/>
      <c r="AP6" s="7"/>
      <c r="AQ6" s="7"/>
      <c r="AR6" s="8"/>
      <c r="AS6" s="4">
        <v>793</v>
      </c>
      <c r="AT6" s="2">
        <v>793</v>
      </c>
      <c r="AU6" s="5">
        <v>833</v>
      </c>
      <c r="AV6" s="5">
        <v>883</v>
      </c>
      <c r="AW6" s="5">
        <v>928</v>
      </c>
      <c r="AX6" s="5">
        <v>973</v>
      </c>
      <c r="AY6" s="5">
        <v>1018</v>
      </c>
      <c r="AZ6" s="5">
        <v>1063</v>
      </c>
      <c r="BA6" s="5">
        <v>1113</v>
      </c>
      <c r="BB6" s="5">
        <v>1603</v>
      </c>
      <c r="BC6" s="8"/>
      <c r="BD6" s="6"/>
      <c r="BE6" s="6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4">
        <v>1799</v>
      </c>
      <c r="BR6" s="2">
        <v>1799</v>
      </c>
      <c r="BS6" s="5">
        <v>1899</v>
      </c>
      <c r="BT6" s="5">
        <v>1999</v>
      </c>
      <c r="BU6" s="5">
        <v>2099</v>
      </c>
      <c r="BV6" s="5">
        <v>2199</v>
      </c>
      <c r="BW6" s="5">
        <v>2299</v>
      </c>
      <c r="BX6" s="5">
        <v>2399</v>
      </c>
      <c r="BY6" s="5">
        <v>2499</v>
      </c>
      <c r="BZ6" s="5">
        <v>3599</v>
      </c>
    </row>
    <row r="7" spans="1:78" x14ac:dyDescent="0.3">
      <c r="A7" s="24" t="s">
        <v>42</v>
      </c>
      <c r="B7" s="11" t="s">
        <v>1534</v>
      </c>
      <c r="C7" s="11" t="s">
        <v>2570</v>
      </c>
      <c r="D7" s="11"/>
      <c r="E7" s="15" t="s">
        <v>30</v>
      </c>
      <c r="F7" s="15" t="s">
        <v>2608</v>
      </c>
      <c r="G7" s="8"/>
      <c r="H7" s="6"/>
      <c r="I7" s="6"/>
      <c r="J7" s="7"/>
      <c r="K7" s="7"/>
      <c r="L7" s="7"/>
      <c r="M7" s="7"/>
      <c r="N7" s="7"/>
      <c r="O7" s="7"/>
      <c r="P7" s="7"/>
      <c r="Q7" s="7"/>
      <c r="R7" s="7"/>
      <c r="S7" s="7"/>
      <c r="T7" s="8"/>
      <c r="U7" s="4">
        <v>550</v>
      </c>
      <c r="V7" s="2">
        <v>550</v>
      </c>
      <c r="W7" s="5">
        <v>590</v>
      </c>
      <c r="X7" s="5">
        <v>640</v>
      </c>
      <c r="Y7" s="5">
        <v>685</v>
      </c>
      <c r="Z7" s="5">
        <v>730</v>
      </c>
      <c r="AA7" s="5">
        <v>775</v>
      </c>
      <c r="AB7" s="5">
        <v>820</v>
      </c>
      <c r="AC7" s="5">
        <v>870</v>
      </c>
      <c r="AD7" s="5">
        <v>1225</v>
      </c>
      <c r="AE7" s="8"/>
      <c r="AF7" s="6"/>
      <c r="AG7" s="6"/>
      <c r="AH7" s="7"/>
      <c r="AI7" s="7"/>
      <c r="AJ7" s="7"/>
      <c r="AK7" s="7"/>
      <c r="AL7" s="7"/>
      <c r="AM7" s="7"/>
      <c r="AN7" s="7"/>
      <c r="AO7" s="7"/>
      <c r="AP7" s="7"/>
      <c r="AQ7" s="7"/>
      <c r="AR7" s="8"/>
      <c r="AS7" s="4">
        <v>525</v>
      </c>
      <c r="AT7" s="2">
        <v>525</v>
      </c>
      <c r="AU7" s="5">
        <v>565</v>
      </c>
      <c r="AV7" s="5">
        <v>615</v>
      </c>
      <c r="AW7" s="5">
        <v>660</v>
      </c>
      <c r="AX7" s="5">
        <v>705</v>
      </c>
      <c r="AY7" s="5">
        <v>750</v>
      </c>
      <c r="AZ7" s="5">
        <v>795</v>
      </c>
      <c r="BA7" s="5">
        <v>845</v>
      </c>
      <c r="BB7" s="5">
        <v>1200</v>
      </c>
      <c r="BC7" s="8"/>
      <c r="BD7" s="6"/>
      <c r="BE7" s="6"/>
      <c r="BF7" s="7"/>
      <c r="BG7" s="7"/>
      <c r="BH7" s="7"/>
      <c r="BI7" s="7"/>
      <c r="BJ7" s="7"/>
      <c r="BK7" s="7"/>
      <c r="BL7" s="7"/>
      <c r="BM7" s="7"/>
      <c r="BN7" s="7"/>
      <c r="BO7" s="7"/>
      <c r="BP7" s="8"/>
      <c r="BQ7" s="4">
        <v>1199</v>
      </c>
      <c r="BR7" s="2">
        <v>1199</v>
      </c>
      <c r="BS7" s="5">
        <v>1249</v>
      </c>
      <c r="BT7" s="5">
        <v>1299</v>
      </c>
      <c r="BU7" s="5">
        <v>1349</v>
      </c>
      <c r="BV7" s="5">
        <v>1399</v>
      </c>
      <c r="BW7" s="5">
        <v>1499</v>
      </c>
      <c r="BX7" s="5">
        <v>1599</v>
      </c>
      <c r="BY7" s="5">
        <v>1699</v>
      </c>
      <c r="BZ7" s="5">
        <v>2599</v>
      </c>
    </row>
    <row r="8" spans="1:78" x14ac:dyDescent="0.3">
      <c r="A8" s="24" t="s">
        <v>43</v>
      </c>
      <c r="B8" s="11" t="s">
        <v>1535</v>
      </c>
      <c r="C8" s="11" t="s">
        <v>2570</v>
      </c>
      <c r="D8" s="11"/>
      <c r="E8" s="15" t="s">
        <v>30</v>
      </c>
      <c r="F8" s="15" t="s">
        <v>2608</v>
      </c>
      <c r="G8" s="8"/>
      <c r="H8" s="6"/>
      <c r="I8" s="6"/>
      <c r="J8" s="7"/>
      <c r="K8" s="7"/>
      <c r="L8" s="7"/>
      <c r="M8" s="7"/>
      <c r="N8" s="7"/>
      <c r="O8" s="7"/>
      <c r="P8" s="7"/>
      <c r="Q8" s="7"/>
      <c r="R8" s="7"/>
      <c r="S8" s="7"/>
      <c r="T8" s="8"/>
      <c r="U8" s="4">
        <v>750</v>
      </c>
      <c r="V8" s="2">
        <v>750</v>
      </c>
      <c r="W8" s="5">
        <v>790</v>
      </c>
      <c r="X8" s="5">
        <v>840</v>
      </c>
      <c r="Y8" s="5">
        <v>885</v>
      </c>
      <c r="Z8" s="5">
        <v>930</v>
      </c>
      <c r="AA8" s="5">
        <v>975</v>
      </c>
      <c r="AB8" s="5">
        <v>1020</v>
      </c>
      <c r="AC8" s="5">
        <v>1070</v>
      </c>
      <c r="AD8" s="5">
        <v>1425</v>
      </c>
      <c r="AE8" s="8"/>
      <c r="AF8" s="6"/>
      <c r="AG8" s="6"/>
      <c r="AH8" s="7"/>
      <c r="AI8" s="7"/>
      <c r="AJ8" s="7"/>
      <c r="AK8" s="7"/>
      <c r="AL8" s="7"/>
      <c r="AM8" s="7"/>
      <c r="AN8" s="7"/>
      <c r="AO8" s="7"/>
      <c r="AP8" s="7"/>
      <c r="AQ8" s="7"/>
      <c r="AR8" s="8"/>
      <c r="AS8" s="4">
        <v>709</v>
      </c>
      <c r="AT8" s="2">
        <v>709</v>
      </c>
      <c r="AU8" s="5">
        <v>749</v>
      </c>
      <c r="AV8" s="5">
        <v>799</v>
      </c>
      <c r="AW8" s="5">
        <v>844</v>
      </c>
      <c r="AX8" s="5">
        <v>889</v>
      </c>
      <c r="AY8" s="5">
        <v>934</v>
      </c>
      <c r="AZ8" s="5">
        <v>979</v>
      </c>
      <c r="BA8" s="5">
        <v>1029</v>
      </c>
      <c r="BB8" s="5">
        <v>1384</v>
      </c>
      <c r="BC8" s="8"/>
      <c r="BD8" s="6"/>
      <c r="BE8" s="6"/>
      <c r="BF8" s="7"/>
      <c r="BG8" s="7"/>
      <c r="BH8" s="7"/>
      <c r="BI8" s="7"/>
      <c r="BJ8" s="7"/>
      <c r="BK8" s="7"/>
      <c r="BL8" s="7"/>
      <c r="BM8" s="7"/>
      <c r="BN8" s="7"/>
      <c r="BO8" s="7"/>
      <c r="BP8" s="8"/>
      <c r="BQ8" s="4">
        <v>1649</v>
      </c>
      <c r="BR8" s="2">
        <v>1649</v>
      </c>
      <c r="BS8" s="5">
        <v>1749</v>
      </c>
      <c r="BT8" s="5">
        <v>1849</v>
      </c>
      <c r="BU8" s="5">
        <v>1949</v>
      </c>
      <c r="BV8" s="5">
        <v>2049</v>
      </c>
      <c r="BW8" s="5">
        <v>2149</v>
      </c>
      <c r="BX8" s="5">
        <v>2249</v>
      </c>
      <c r="BY8" s="5">
        <v>2349</v>
      </c>
      <c r="BZ8" s="5">
        <v>3249</v>
      </c>
    </row>
    <row r="9" spans="1:78" x14ac:dyDescent="0.3">
      <c r="A9" s="24" t="s">
        <v>673</v>
      </c>
      <c r="B9" s="11" t="s">
        <v>1536</v>
      </c>
      <c r="C9" s="11" t="s">
        <v>2570</v>
      </c>
      <c r="D9" s="11"/>
      <c r="E9" s="15" t="s">
        <v>30</v>
      </c>
      <c r="F9" s="15" t="s">
        <v>2608</v>
      </c>
      <c r="G9" s="8"/>
      <c r="H9" s="6"/>
      <c r="I9" s="6"/>
      <c r="J9" s="7"/>
      <c r="K9" s="7"/>
      <c r="L9" s="7"/>
      <c r="M9" s="7"/>
      <c r="N9" s="7"/>
      <c r="O9" s="7"/>
      <c r="P9" s="7"/>
      <c r="Q9" s="7"/>
      <c r="R9" s="7"/>
      <c r="S9" s="7"/>
      <c r="T9" s="8"/>
      <c r="U9" s="4">
        <v>300</v>
      </c>
      <c r="V9" s="2">
        <v>300</v>
      </c>
      <c r="W9" s="5">
        <v>320</v>
      </c>
      <c r="X9" s="5">
        <v>335</v>
      </c>
      <c r="Y9" s="5">
        <v>350</v>
      </c>
      <c r="Z9" s="5">
        <v>360</v>
      </c>
      <c r="AA9" s="5">
        <v>370</v>
      </c>
      <c r="AB9" s="5">
        <v>380</v>
      </c>
      <c r="AC9" s="5">
        <v>390</v>
      </c>
      <c r="AD9" s="5">
        <v>520</v>
      </c>
      <c r="AE9" s="8"/>
      <c r="AF9" s="6"/>
      <c r="AG9" s="6"/>
      <c r="AH9" s="7"/>
      <c r="AI9" s="7"/>
      <c r="AJ9" s="7"/>
      <c r="AK9" s="7"/>
      <c r="AL9" s="7"/>
      <c r="AM9" s="7"/>
      <c r="AN9" s="7"/>
      <c r="AO9" s="7"/>
      <c r="AP9" s="7"/>
      <c r="AQ9" s="7"/>
      <c r="AR9" s="8"/>
      <c r="AS9" s="4">
        <v>290</v>
      </c>
      <c r="AT9" s="2">
        <v>290</v>
      </c>
      <c r="AU9" s="5">
        <v>310</v>
      </c>
      <c r="AV9" s="5">
        <v>325</v>
      </c>
      <c r="AW9" s="5">
        <v>340</v>
      </c>
      <c r="AX9" s="5">
        <v>350</v>
      </c>
      <c r="AY9" s="5">
        <v>360</v>
      </c>
      <c r="AZ9" s="5">
        <v>370</v>
      </c>
      <c r="BA9" s="5">
        <v>380</v>
      </c>
      <c r="BB9" s="5">
        <v>510</v>
      </c>
      <c r="BC9" s="8"/>
      <c r="BD9" s="6"/>
      <c r="BE9" s="6"/>
      <c r="BF9" s="7"/>
      <c r="BG9" s="7"/>
      <c r="BH9" s="7"/>
      <c r="BI9" s="7"/>
      <c r="BJ9" s="7"/>
      <c r="BK9" s="7"/>
      <c r="BL9" s="7"/>
      <c r="BM9" s="7"/>
      <c r="BN9" s="7"/>
      <c r="BO9" s="7"/>
      <c r="BP9" s="8"/>
      <c r="BQ9" s="4">
        <v>599</v>
      </c>
      <c r="BR9" s="2">
        <v>599</v>
      </c>
      <c r="BS9" s="5">
        <v>649</v>
      </c>
      <c r="BT9" s="5">
        <v>699</v>
      </c>
      <c r="BU9" s="5">
        <v>749</v>
      </c>
      <c r="BV9" s="5">
        <v>799</v>
      </c>
      <c r="BW9" s="5">
        <v>849</v>
      </c>
      <c r="BX9" s="5">
        <v>899</v>
      </c>
      <c r="BY9" s="5">
        <v>949</v>
      </c>
      <c r="BZ9" s="5">
        <v>1399</v>
      </c>
    </row>
    <row r="10" spans="1:78" x14ac:dyDescent="0.3">
      <c r="A10" s="24" t="s">
        <v>44</v>
      </c>
      <c r="B10" s="11" t="s">
        <v>1537</v>
      </c>
      <c r="C10" s="11" t="s">
        <v>31</v>
      </c>
      <c r="D10" s="11"/>
      <c r="E10" s="15" t="s">
        <v>29</v>
      </c>
      <c r="F10" s="81" t="s">
        <v>2609</v>
      </c>
      <c r="G10" s="8"/>
      <c r="H10" s="4">
        <v>615</v>
      </c>
      <c r="I10" s="2">
        <v>700</v>
      </c>
      <c r="J10" s="3">
        <v>740</v>
      </c>
      <c r="K10" s="3">
        <v>770</v>
      </c>
      <c r="L10" s="3">
        <v>800</v>
      </c>
      <c r="M10" s="3">
        <v>850</v>
      </c>
      <c r="N10" s="3">
        <v>900</v>
      </c>
      <c r="O10" s="3">
        <v>950</v>
      </c>
      <c r="P10" s="3"/>
      <c r="Q10" s="3"/>
      <c r="R10" s="3">
        <v>1550</v>
      </c>
      <c r="S10" s="3">
        <v>1700</v>
      </c>
      <c r="T10" s="8"/>
      <c r="AE10" s="8"/>
      <c r="AF10" s="4">
        <v>570</v>
      </c>
      <c r="AG10" s="2">
        <v>655</v>
      </c>
      <c r="AH10" s="3">
        <v>695</v>
      </c>
      <c r="AI10" s="3">
        <v>725</v>
      </c>
      <c r="AJ10" s="3">
        <v>755</v>
      </c>
      <c r="AK10" s="3">
        <v>805</v>
      </c>
      <c r="AL10" s="3">
        <v>855</v>
      </c>
      <c r="AM10" s="3">
        <v>905</v>
      </c>
      <c r="AN10" s="3"/>
      <c r="AO10" s="3"/>
      <c r="AP10" s="3">
        <v>1505</v>
      </c>
      <c r="AQ10" s="3">
        <v>1655</v>
      </c>
      <c r="AR10" s="8"/>
      <c r="BC10" s="8"/>
      <c r="BD10" s="4">
        <v>1299</v>
      </c>
      <c r="BE10" s="2">
        <v>1499</v>
      </c>
      <c r="BF10" s="3">
        <v>1599</v>
      </c>
      <c r="BG10" s="3">
        <v>1699</v>
      </c>
      <c r="BH10" s="3">
        <v>1799</v>
      </c>
      <c r="BI10" s="3">
        <v>1899</v>
      </c>
      <c r="BJ10" s="3">
        <v>1999</v>
      </c>
      <c r="BK10" s="3">
        <v>2099</v>
      </c>
      <c r="BL10" s="3"/>
      <c r="BM10" s="3"/>
      <c r="BN10" s="3">
        <v>3199</v>
      </c>
      <c r="BO10" s="3">
        <v>3499</v>
      </c>
      <c r="BP10" s="8"/>
    </row>
    <row r="11" spans="1:78" x14ac:dyDescent="0.3">
      <c r="A11" s="24" t="s">
        <v>45</v>
      </c>
      <c r="B11" s="11" t="s">
        <v>1538</v>
      </c>
      <c r="C11" s="11" t="s">
        <v>31</v>
      </c>
      <c r="D11" s="11"/>
      <c r="E11" s="15" t="s">
        <v>29</v>
      </c>
      <c r="F11" s="81" t="s">
        <v>2609</v>
      </c>
      <c r="G11" s="8"/>
      <c r="H11" s="4">
        <v>375</v>
      </c>
      <c r="I11" s="2">
        <v>450</v>
      </c>
      <c r="J11" s="3">
        <v>470</v>
      </c>
      <c r="K11" s="3">
        <v>485</v>
      </c>
      <c r="L11" s="3">
        <v>505</v>
      </c>
      <c r="M11" s="3">
        <v>525</v>
      </c>
      <c r="N11" s="3">
        <v>545</v>
      </c>
      <c r="O11" s="3">
        <v>565</v>
      </c>
      <c r="P11" s="3"/>
      <c r="Q11" s="3"/>
      <c r="R11" s="3">
        <v>875</v>
      </c>
      <c r="S11" s="3">
        <v>950</v>
      </c>
      <c r="T11" s="8"/>
      <c r="AE11" s="8"/>
      <c r="AF11" s="4">
        <v>355</v>
      </c>
      <c r="AG11" s="2">
        <v>430</v>
      </c>
      <c r="AH11" s="3">
        <v>450</v>
      </c>
      <c r="AI11" s="3">
        <v>465</v>
      </c>
      <c r="AJ11" s="3">
        <v>485</v>
      </c>
      <c r="AK11" s="3">
        <v>505</v>
      </c>
      <c r="AL11" s="3">
        <v>525</v>
      </c>
      <c r="AM11" s="3">
        <v>545</v>
      </c>
      <c r="AN11" s="3"/>
      <c r="AO11" s="3"/>
      <c r="AP11" s="3">
        <v>855</v>
      </c>
      <c r="AQ11" s="3">
        <v>930</v>
      </c>
      <c r="AR11" s="8"/>
      <c r="BC11" s="8"/>
      <c r="BD11" s="4">
        <v>799</v>
      </c>
      <c r="BE11" s="2">
        <v>999</v>
      </c>
      <c r="BF11" s="3">
        <v>1049</v>
      </c>
      <c r="BG11" s="3">
        <v>1099</v>
      </c>
      <c r="BH11" s="3">
        <v>1149</v>
      </c>
      <c r="BI11" s="3">
        <v>1199</v>
      </c>
      <c r="BJ11" s="3">
        <v>1249</v>
      </c>
      <c r="BK11" s="3">
        <v>1299</v>
      </c>
      <c r="BL11" s="3"/>
      <c r="BM11" s="3"/>
      <c r="BN11" s="3">
        <v>1849</v>
      </c>
      <c r="BO11" s="3">
        <v>1999</v>
      </c>
      <c r="BP11" s="8"/>
    </row>
    <row r="12" spans="1:78" x14ac:dyDescent="0.3">
      <c r="A12" s="24" t="s">
        <v>46</v>
      </c>
      <c r="B12" s="11" t="s">
        <v>1539</v>
      </c>
      <c r="C12" s="11" t="s">
        <v>31</v>
      </c>
      <c r="D12" s="11"/>
      <c r="E12" s="15" t="s">
        <v>29</v>
      </c>
      <c r="F12" s="81" t="s">
        <v>2609</v>
      </c>
      <c r="G12" s="8"/>
      <c r="H12" s="4">
        <v>475</v>
      </c>
      <c r="I12" s="2">
        <v>550</v>
      </c>
      <c r="J12" s="3">
        <v>590</v>
      </c>
      <c r="K12" s="3">
        <v>620</v>
      </c>
      <c r="L12" s="3">
        <v>650</v>
      </c>
      <c r="M12" s="3">
        <v>700</v>
      </c>
      <c r="N12" s="3">
        <v>750</v>
      </c>
      <c r="O12" s="3">
        <v>800</v>
      </c>
      <c r="P12" s="3"/>
      <c r="Q12" s="3"/>
      <c r="R12" s="3">
        <v>1400</v>
      </c>
      <c r="S12" s="3">
        <v>1550</v>
      </c>
      <c r="T12" s="8"/>
      <c r="AE12" s="8"/>
      <c r="AF12" s="4">
        <v>443</v>
      </c>
      <c r="AG12" s="2">
        <v>518</v>
      </c>
      <c r="AH12" s="3">
        <v>558</v>
      </c>
      <c r="AI12" s="3">
        <v>588</v>
      </c>
      <c r="AJ12" s="3">
        <v>618</v>
      </c>
      <c r="AK12" s="3">
        <v>668</v>
      </c>
      <c r="AL12" s="3">
        <v>718</v>
      </c>
      <c r="AM12" s="3">
        <v>768</v>
      </c>
      <c r="AN12" s="3"/>
      <c r="AO12" s="3"/>
      <c r="AP12" s="3">
        <v>1368</v>
      </c>
      <c r="AQ12" s="3">
        <v>1518</v>
      </c>
      <c r="AR12" s="8"/>
      <c r="BC12" s="8"/>
      <c r="BD12" s="4">
        <v>1049</v>
      </c>
      <c r="BE12" s="2">
        <v>1249</v>
      </c>
      <c r="BF12" s="3">
        <v>1349</v>
      </c>
      <c r="BG12" s="3">
        <v>1449</v>
      </c>
      <c r="BH12" s="3">
        <v>1549</v>
      </c>
      <c r="BI12" s="3">
        <v>1649</v>
      </c>
      <c r="BJ12" s="3">
        <v>1749</v>
      </c>
      <c r="BK12" s="3">
        <v>1849</v>
      </c>
      <c r="BL12" s="3"/>
      <c r="BM12" s="3"/>
      <c r="BN12" s="3">
        <v>2949</v>
      </c>
      <c r="BO12" s="3">
        <v>3249</v>
      </c>
      <c r="BP12" s="8"/>
    </row>
    <row r="13" spans="1:78" x14ac:dyDescent="0.3">
      <c r="A13" s="24" t="s">
        <v>47</v>
      </c>
      <c r="B13" s="11" t="s">
        <v>2317</v>
      </c>
      <c r="C13" s="11" t="s">
        <v>31</v>
      </c>
      <c r="D13" s="11"/>
      <c r="E13" s="15" t="s">
        <v>29</v>
      </c>
      <c r="F13" s="81" t="s">
        <v>2609</v>
      </c>
      <c r="G13" s="8"/>
      <c r="H13" s="4">
        <v>440</v>
      </c>
      <c r="I13" s="2">
        <v>525</v>
      </c>
      <c r="J13" s="3">
        <v>565</v>
      </c>
      <c r="K13" s="3">
        <v>595</v>
      </c>
      <c r="L13" s="3">
        <v>625</v>
      </c>
      <c r="M13" s="3">
        <v>675</v>
      </c>
      <c r="N13" s="3">
        <v>725</v>
      </c>
      <c r="O13" s="3">
        <v>775</v>
      </c>
      <c r="P13" s="3"/>
      <c r="Q13" s="3"/>
      <c r="R13" s="3">
        <v>1375</v>
      </c>
      <c r="S13" s="3">
        <v>1525</v>
      </c>
      <c r="T13" s="8"/>
      <c r="AE13" s="8"/>
      <c r="AF13" s="4">
        <v>411</v>
      </c>
      <c r="AG13" s="2">
        <v>496</v>
      </c>
      <c r="AH13" s="3">
        <v>536</v>
      </c>
      <c r="AI13" s="3">
        <v>566</v>
      </c>
      <c r="AJ13" s="3">
        <v>596</v>
      </c>
      <c r="AK13" s="3">
        <v>646</v>
      </c>
      <c r="AL13" s="3">
        <v>696</v>
      </c>
      <c r="AM13" s="3">
        <v>746</v>
      </c>
      <c r="AN13" s="3"/>
      <c r="AO13" s="3"/>
      <c r="AP13" s="3">
        <v>1346</v>
      </c>
      <c r="AQ13" s="3">
        <v>1496</v>
      </c>
      <c r="AR13" s="8"/>
      <c r="BC13" s="8"/>
      <c r="BD13" s="4">
        <v>900</v>
      </c>
      <c r="BE13" s="2">
        <v>1100</v>
      </c>
      <c r="BF13" s="3">
        <v>1200</v>
      </c>
      <c r="BG13" s="3">
        <v>1300</v>
      </c>
      <c r="BH13" s="3">
        <v>1400</v>
      </c>
      <c r="BI13" s="3">
        <v>1500</v>
      </c>
      <c r="BJ13" s="3">
        <v>1600</v>
      </c>
      <c r="BK13" s="3">
        <v>1700</v>
      </c>
      <c r="BL13" s="3"/>
      <c r="BM13" s="3"/>
      <c r="BN13" s="3">
        <v>2800</v>
      </c>
      <c r="BO13" s="3">
        <v>3100</v>
      </c>
      <c r="BP13" s="8"/>
    </row>
    <row r="14" spans="1:78" x14ac:dyDescent="0.3">
      <c r="A14" s="24" t="s">
        <v>48</v>
      </c>
      <c r="B14" s="11" t="s">
        <v>1540</v>
      </c>
      <c r="C14" s="11" t="s">
        <v>31</v>
      </c>
      <c r="D14" s="11"/>
      <c r="E14" s="15" t="s">
        <v>29</v>
      </c>
      <c r="F14" s="81" t="s">
        <v>2609</v>
      </c>
      <c r="G14" s="8"/>
      <c r="H14" s="4">
        <v>440</v>
      </c>
      <c r="I14" s="2">
        <v>525</v>
      </c>
      <c r="J14" s="3">
        <v>565</v>
      </c>
      <c r="K14" s="3">
        <v>595</v>
      </c>
      <c r="L14" s="3">
        <v>625</v>
      </c>
      <c r="M14" s="3">
        <v>675</v>
      </c>
      <c r="N14" s="3">
        <v>725</v>
      </c>
      <c r="O14" s="3">
        <v>775</v>
      </c>
      <c r="P14" s="3"/>
      <c r="Q14" s="3"/>
      <c r="R14" s="3">
        <v>1375</v>
      </c>
      <c r="S14" s="3">
        <v>1525</v>
      </c>
      <c r="T14" s="8"/>
      <c r="AE14" s="8"/>
      <c r="AF14" s="4">
        <v>411</v>
      </c>
      <c r="AG14" s="2">
        <v>496</v>
      </c>
      <c r="AH14" s="3">
        <v>536</v>
      </c>
      <c r="AI14" s="3">
        <v>566</v>
      </c>
      <c r="AJ14" s="3">
        <v>596</v>
      </c>
      <c r="AK14" s="3">
        <v>646</v>
      </c>
      <c r="AL14" s="3">
        <v>696</v>
      </c>
      <c r="AM14" s="3">
        <v>746</v>
      </c>
      <c r="AN14" s="3"/>
      <c r="AO14" s="3"/>
      <c r="AP14" s="3">
        <v>1346</v>
      </c>
      <c r="AQ14" s="3">
        <v>1496</v>
      </c>
      <c r="AR14" s="8"/>
      <c r="BC14" s="8"/>
      <c r="BD14" s="4">
        <v>900</v>
      </c>
      <c r="BE14" s="2">
        <v>1100</v>
      </c>
      <c r="BF14" s="3">
        <v>1200</v>
      </c>
      <c r="BG14" s="3">
        <v>1300</v>
      </c>
      <c r="BH14" s="3">
        <v>1400</v>
      </c>
      <c r="BI14" s="3">
        <v>1500</v>
      </c>
      <c r="BJ14" s="3">
        <v>1600</v>
      </c>
      <c r="BK14" s="3">
        <v>1700</v>
      </c>
      <c r="BL14" s="3"/>
      <c r="BM14" s="3"/>
      <c r="BN14" s="3">
        <v>2800</v>
      </c>
      <c r="BO14" s="3">
        <v>3100</v>
      </c>
      <c r="BP14" s="8"/>
    </row>
    <row r="15" spans="1:78" x14ac:dyDescent="0.3">
      <c r="A15" s="24" t="s">
        <v>49</v>
      </c>
      <c r="B15" s="11" t="s">
        <v>1541</v>
      </c>
      <c r="C15" s="11" t="s">
        <v>31</v>
      </c>
      <c r="D15" s="11"/>
      <c r="E15" s="15" t="s">
        <v>29</v>
      </c>
      <c r="F15" s="81" t="s">
        <v>2609</v>
      </c>
      <c r="G15" s="8"/>
      <c r="H15" s="4">
        <v>300</v>
      </c>
      <c r="I15" s="2">
        <v>400</v>
      </c>
      <c r="J15" s="3">
        <v>420</v>
      </c>
      <c r="K15" s="3">
        <v>435</v>
      </c>
      <c r="L15" s="3">
        <v>455</v>
      </c>
      <c r="M15" s="3">
        <v>475</v>
      </c>
      <c r="N15" s="3">
        <v>495</v>
      </c>
      <c r="O15" s="3">
        <v>515</v>
      </c>
      <c r="P15" s="3"/>
      <c r="Q15" s="3"/>
      <c r="R15" s="3">
        <v>740</v>
      </c>
      <c r="S15" s="3">
        <v>800</v>
      </c>
      <c r="T15" s="8"/>
      <c r="AE15" s="8"/>
      <c r="AF15" s="4">
        <v>287</v>
      </c>
      <c r="AG15" s="2">
        <v>387</v>
      </c>
      <c r="AH15" s="3">
        <v>407</v>
      </c>
      <c r="AI15" s="3">
        <v>422</v>
      </c>
      <c r="AJ15" s="3">
        <v>442</v>
      </c>
      <c r="AK15" s="3">
        <v>462</v>
      </c>
      <c r="AL15" s="3">
        <v>482</v>
      </c>
      <c r="AM15" s="3">
        <v>502</v>
      </c>
      <c r="AN15" s="3"/>
      <c r="AO15" s="3"/>
      <c r="AP15" s="3">
        <v>727</v>
      </c>
      <c r="AQ15" s="3">
        <v>787</v>
      </c>
      <c r="AR15" s="8"/>
      <c r="BC15" s="8"/>
      <c r="BD15" s="4">
        <v>649</v>
      </c>
      <c r="BE15" s="2">
        <v>849</v>
      </c>
      <c r="BF15" s="3">
        <v>899</v>
      </c>
      <c r="BG15" s="3">
        <v>949</v>
      </c>
      <c r="BH15" s="3">
        <v>999</v>
      </c>
      <c r="BI15" s="3">
        <v>1049</v>
      </c>
      <c r="BJ15" s="3">
        <v>1099</v>
      </c>
      <c r="BK15" s="3">
        <v>1149</v>
      </c>
      <c r="BL15" s="3"/>
      <c r="BM15" s="3"/>
      <c r="BN15" s="3">
        <v>1699</v>
      </c>
      <c r="BO15" s="3">
        <v>1849</v>
      </c>
      <c r="BP15" s="8"/>
    </row>
    <row r="16" spans="1:78" x14ac:dyDescent="0.3">
      <c r="A16" s="24" t="s">
        <v>50</v>
      </c>
      <c r="B16" s="11" t="s">
        <v>1542</v>
      </c>
      <c r="C16" s="11" t="s">
        <v>31</v>
      </c>
      <c r="D16" s="11"/>
      <c r="E16" s="15" t="s">
        <v>29</v>
      </c>
      <c r="F16" s="81" t="s">
        <v>2609</v>
      </c>
      <c r="G16" s="8"/>
      <c r="H16" s="4">
        <v>440</v>
      </c>
      <c r="I16" s="2">
        <v>525</v>
      </c>
      <c r="J16" s="3">
        <v>565</v>
      </c>
      <c r="K16" s="3">
        <v>595</v>
      </c>
      <c r="L16" s="3">
        <v>625</v>
      </c>
      <c r="M16" s="3">
        <v>675</v>
      </c>
      <c r="N16" s="3">
        <v>725</v>
      </c>
      <c r="O16" s="3">
        <v>775</v>
      </c>
      <c r="P16" s="3"/>
      <c r="Q16" s="3"/>
      <c r="R16" s="3">
        <v>1375</v>
      </c>
      <c r="S16" s="3">
        <v>1525</v>
      </c>
      <c r="T16" s="8"/>
      <c r="AE16" s="8"/>
      <c r="AF16" s="4">
        <v>413</v>
      </c>
      <c r="AG16" s="2">
        <v>498</v>
      </c>
      <c r="AH16" s="3">
        <v>538</v>
      </c>
      <c r="AI16" s="3">
        <v>568</v>
      </c>
      <c r="AJ16" s="3">
        <v>598</v>
      </c>
      <c r="AK16" s="3">
        <v>648</v>
      </c>
      <c r="AL16" s="3">
        <v>698</v>
      </c>
      <c r="AM16" s="3">
        <v>748</v>
      </c>
      <c r="AN16" s="3"/>
      <c r="AO16" s="3"/>
      <c r="AP16" s="3">
        <v>1348</v>
      </c>
      <c r="AQ16" s="3">
        <v>1498</v>
      </c>
      <c r="AR16" s="8"/>
      <c r="BC16" s="8"/>
      <c r="BD16" s="4">
        <v>899</v>
      </c>
      <c r="BE16" s="2">
        <v>1099</v>
      </c>
      <c r="BF16" s="3">
        <v>1199</v>
      </c>
      <c r="BG16" s="3">
        <v>1299</v>
      </c>
      <c r="BH16" s="3">
        <v>1399</v>
      </c>
      <c r="BI16" s="3">
        <v>1499</v>
      </c>
      <c r="BJ16" s="3">
        <v>1599</v>
      </c>
      <c r="BK16" s="3">
        <v>1699</v>
      </c>
      <c r="BL16" s="3"/>
      <c r="BM16" s="3"/>
      <c r="BN16" s="3">
        <v>2799</v>
      </c>
      <c r="BO16" s="3">
        <v>3099</v>
      </c>
      <c r="BP16" s="8"/>
    </row>
    <row r="17" spans="1:78" x14ac:dyDescent="0.3">
      <c r="A17" s="24" t="s">
        <v>51</v>
      </c>
      <c r="B17" s="11" t="s">
        <v>1543</v>
      </c>
      <c r="C17" s="11" t="s">
        <v>31</v>
      </c>
      <c r="D17" s="11"/>
      <c r="E17" s="15" t="s">
        <v>29</v>
      </c>
      <c r="F17" s="81" t="s">
        <v>2609</v>
      </c>
      <c r="G17" s="8"/>
      <c r="H17" s="4">
        <v>440</v>
      </c>
      <c r="I17" s="2">
        <v>525</v>
      </c>
      <c r="J17" s="3">
        <v>565</v>
      </c>
      <c r="K17" s="3">
        <v>595</v>
      </c>
      <c r="L17" s="3">
        <v>625</v>
      </c>
      <c r="M17" s="3">
        <v>675</v>
      </c>
      <c r="N17" s="3">
        <v>725</v>
      </c>
      <c r="O17" s="3">
        <v>775</v>
      </c>
      <c r="P17" s="3"/>
      <c r="Q17" s="3"/>
      <c r="R17" s="3">
        <v>1375</v>
      </c>
      <c r="S17" s="3">
        <v>1525</v>
      </c>
      <c r="T17" s="8"/>
      <c r="AE17" s="8"/>
      <c r="AF17" s="4">
        <v>413</v>
      </c>
      <c r="AG17" s="2">
        <v>498</v>
      </c>
      <c r="AH17" s="3">
        <v>538</v>
      </c>
      <c r="AI17" s="3">
        <v>568</v>
      </c>
      <c r="AJ17" s="3">
        <v>598</v>
      </c>
      <c r="AK17" s="3">
        <v>648</v>
      </c>
      <c r="AL17" s="3">
        <v>698</v>
      </c>
      <c r="AM17" s="3">
        <v>748</v>
      </c>
      <c r="AN17" s="3"/>
      <c r="AO17" s="3"/>
      <c r="AP17" s="3">
        <v>1348</v>
      </c>
      <c r="AQ17" s="3">
        <v>1498</v>
      </c>
      <c r="AR17" s="8"/>
      <c r="BC17" s="8"/>
      <c r="BD17" s="4">
        <v>899</v>
      </c>
      <c r="BE17" s="2">
        <v>1099</v>
      </c>
      <c r="BF17" s="3">
        <v>1199</v>
      </c>
      <c r="BG17" s="3">
        <v>1299</v>
      </c>
      <c r="BH17" s="3">
        <v>1399</v>
      </c>
      <c r="BI17" s="3">
        <v>1499</v>
      </c>
      <c r="BJ17" s="3">
        <v>1599</v>
      </c>
      <c r="BK17" s="3">
        <v>1699</v>
      </c>
      <c r="BL17" s="3"/>
      <c r="BM17" s="3"/>
      <c r="BN17" s="3">
        <v>2799</v>
      </c>
      <c r="BO17" s="3">
        <v>3099</v>
      </c>
      <c r="BP17" s="8"/>
    </row>
    <row r="18" spans="1:78" x14ac:dyDescent="0.3">
      <c r="A18" s="24" t="s">
        <v>52</v>
      </c>
      <c r="B18" s="11" t="s">
        <v>1544</v>
      </c>
      <c r="C18" s="11" t="s">
        <v>31</v>
      </c>
      <c r="D18" s="11"/>
      <c r="E18" s="15" t="s">
        <v>29</v>
      </c>
      <c r="F18" s="81" t="s">
        <v>2609</v>
      </c>
      <c r="G18" s="8"/>
      <c r="H18" s="4">
        <v>900</v>
      </c>
      <c r="I18" s="2">
        <v>1000</v>
      </c>
      <c r="J18" s="3">
        <v>1040</v>
      </c>
      <c r="K18" s="3">
        <v>1070</v>
      </c>
      <c r="L18" s="3">
        <v>1100</v>
      </c>
      <c r="M18" s="3">
        <v>1150</v>
      </c>
      <c r="N18" s="3">
        <v>1200</v>
      </c>
      <c r="O18" s="3">
        <v>1250</v>
      </c>
      <c r="P18" s="3"/>
      <c r="Q18" s="3"/>
      <c r="R18" s="3">
        <v>1850</v>
      </c>
      <c r="S18" s="3">
        <v>2000</v>
      </c>
      <c r="T18" s="8"/>
      <c r="AE18" s="8"/>
      <c r="AF18" s="4">
        <v>854</v>
      </c>
      <c r="AG18" s="2">
        <v>954</v>
      </c>
      <c r="AH18" s="3">
        <v>994</v>
      </c>
      <c r="AI18" s="3">
        <v>1024</v>
      </c>
      <c r="AJ18" s="3">
        <v>1054</v>
      </c>
      <c r="AK18" s="3">
        <v>1104</v>
      </c>
      <c r="AL18" s="3">
        <v>1154</v>
      </c>
      <c r="AM18" s="3">
        <v>1204</v>
      </c>
      <c r="AN18" s="3"/>
      <c r="AO18" s="3"/>
      <c r="AP18" s="3">
        <v>1804</v>
      </c>
      <c r="AQ18" s="3">
        <v>1954</v>
      </c>
      <c r="AR18" s="8"/>
      <c r="BC18" s="8"/>
      <c r="BD18" s="4">
        <v>1799</v>
      </c>
      <c r="BE18" s="2">
        <v>1999</v>
      </c>
      <c r="BF18" s="3">
        <v>2099</v>
      </c>
      <c r="BG18" s="3">
        <v>2199</v>
      </c>
      <c r="BH18" s="3">
        <v>2299</v>
      </c>
      <c r="BI18" s="3">
        <v>2399</v>
      </c>
      <c r="BJ18" s="3">
        <v>2499</v>
      </c>
      <c r="BK18" s="3">
        <v>2599</v>
      </c>
      <c r="BL18" s="3"/>
      <c r="BM18" s="3"/>
      <c r="BN18" s="3">
        <v>3699</v>
      </c>
      <c r="BO18" s="3">
        <v>3999</v>
      </c>
      <c r="BP18" s="8"/>
    </row>
    <row r="19" spans="1:78" x14ac:dyDescent="0.3">
      <c r="A19" s="24" t="s">
        <v>53</v>
      </c>
      <c r="B19" s="11" t="s">
        <v>1545</v>
      </c>
      <c r="C19" s="11" t="s">
        <v>31</v>
      </c>
      <c r="D19" s="11"/>
      <c r="E19" s="15" t="s">
        <v>29</v>
      </c>
      <c r="F19" s="81" t="s">
        <v>2609</v>
      </c>
      <c r="G19" s="8"/>
      <c r="H19" s="4">
        <v>675</v>
      </c>
      <c r="I19" s="2">
        <v>775</v>
      </c>
      <c r="J19" s="3">
        <v>815</v>
      </c>
      <c r="K19" s="3">
        <v>845</v>
      </c>
      <c r="L19" s="3">
        <v>875</v>
      </c>
      <c r="M19" s="3">
        <v>925</v>
      </c>
      <c r="N19" s="3">
        <v>975</v>
      </c>
      <c r="O19" s="3">
        <v>1025</v>
      </c>
      <c r="P19" s="3"/>
      <c r="Q19" s="3"/>
      <c r="R19" s="3">
        <v>1625</v>
      </c>
      <c r="S19" s="3">
        <v>1775</v>
      </c>
      <c r="T19" s="8"/>
      <c r="AE19" s="8"/>
      <c r="AF19" s="4">
        <v>627</v>
      </c>
      <c r="AG19" s="2">
        <v>727</v>
      </c>
      <c r="AH19" s="3">
        <v>767</v>
      </c>
      <c r="AI19" s="3">
        <v>797</v>
      </c>
      <c r="AJ19" s="3">
        <v>827</v>
      </c>
      <c r="AK19" s="3">
        <v>877</v>
      </c>
      <c r="AL19" s="3">
        <v>927</v>
      </c>
      <c r="AM19" s="3">
        <v>977</v>
      </c>
      <c r="AN19" s="3"/>
      <c r="AO19" s="3"/>
      <c r="AP19" s="3">
        <v>1577</v>
      </c>
      <c r="AQ19" s="3">
        <v>1727</v>
      </c>
      <c r="AR19" s="8"/>
      <c r="BC19" s="8"/>
      <c r="BD19" s="4">
        <v>1399</v>
      </c>
      <c r="BE19" s="2">
        <v>1599</v>
      </c>
      <c r="BF19" s="3">
        <v>1699</v>
      </c>
      <c r="BG19" s="3">
        <v>1799</v>
      </c>
      <c r="BH19" s="3">
        <v>1899</v>
      </c>
      <c r="BI19" s="3">
        <v>1999</v>
      </c>
      <c r="BJ19" s="3">
        <v>2099</v>
      </c>
      <c r="BK19" s="3">
        <v>2199</v>
      </c>
      <c r="BL19" s="3"/>
      <c r="BM19" s="3"/>
      <c r="BN19" s="3">
        <v>3299</v>
      </c>
      <c r="BO19" s="3">
        <v>3599</v>
      </c>
      <c r="BP19" s="8"/>
    </row>
    <row r="20" spans="1:78" x14ac:dyDescent="0.3">
      <c r="A20" s="24" t="s">
        <v>54</v>
      </c>
      <c r="B20" s="11" t="s">
        <v>1546</v>
      </c>
      <c r="C20" s="11" t="s">
        <v>31</v>
      </c>
      <c r="D20" s="11"/>
      <c r="E20" s="15" t="s">
        <v>29</v>
      </c>
      <c r="F20" s="81" t="s">
        <v>2609</v>
      </c>
      <c r="G20" s="8"/>
      <c r="H20" s="4">
        <v>675</v>
      </c>
      <c r="I20" s="2">
        <v>775</v>
      </c>
      <c r="J20" s="3">
        <v>815</v>
      </c>
      <c r="K20" s="3">
        <v>845</v>
      </c>
      <c r="L20" s="3">
        <v>875</v>
      </c>
      <c r="M20" s="3">
        <v>925</v>
      </c>
      <c r="N20" s="3">
        <v>975</v>
      </c>
      <c r="O20" s="3">
        <v>1025</v>
      </c>
      <c r="P20" s="3"/>
      <c r="Q20" s="3"/>
      <c r="R20" s="3">
        <v>1625</v>
      </c>
      <c r="S20" s="3">
        <v>1775</v>
      </c>
      <c r="T20" s="8"/>
      <c r="AE20" s="8"/>
      <c r="AF20" s="4">
        <v>627</v>
      </c>
      <c r="AG20" s="2">
        <v>727</v>
      </c>
      <c r="AH20" s="3">
        <v>767</v>
      </c>
      <c r="AI20" s="3">
        <v>797</v>
      </c>
      <c r="AJ20" s="3">
        <v>827</v>
      </c>
      <c r="AK20" s="3">
        <v>877</v>
      </c>
      <c r="AL20" s="3">
        <v>927</v>
      </c>
      <c r="AM20" s="3">
        <v>977</v>
      </c>
      <c r="AN20" s="3"/>
      <c r="AO20" s="3"/>
      <c r="AP20" s="3">
        <v>1577</v>
      </c>
      <c r="AQ20" s="3">
        <v>1727</v>
      </c>
      <c r="AR20" s="8"/>
      <c r="BC20" s="8"/>
      <c r="BD20" s="4">
        <v>1399</v>
      </c>
      <c r="BE20" s="2">
        <v>1599</v>
      </c>
      <c r="BF20" s="3">
        <v>1699</v>
      </c>
      <c r="BG20" s="3">
        <v>1799</v>
      </c>
      <c r="BH20" s="3">
        <v>1899</v>
      </c>
      <c r="BI20" s="3">
        <v>1999</v>
      </c>
      <c r="BJ20" s="3">
        <v>2099</v>
      </c>
      <c r="BK20" s="3">
        <v>2199</v>
      </c>
      <c r="BL20" s="3"/>
      <c r="BM20" s="3"/>
      <c r="BN20" s="3">
        <v>3299</v>
      </c>
      <c r="BO20" s="3">
        <v>3599</v>
      </c>
      <c r="BP20" s="8"/>
    </row>
    <row r="21" spans="1:78" x14ac:dyDescent="0.3">
      <c r="A21" s="24" t="s">
        <v>55</v>
      </c>
      <c r="B21" s="11" t="s">
        <v>1547</v>
      </c>
      <c r="C21" s="11" t="s">
        <v>31</v>
      </c>
      <c r="D21" s="11"/>
      <c r="E21" s="15" t="s">
        <v>29</v>
      </c>
      <c r="F21" s="81" t="s">
        <v>2609</v>
      </c>
      <c r="G21" s="8"/>
      <c r="H21" s="4">
        <v>665</v>
      </c>
      <c r="I21" s="2">
        <v>775</v>
      </c>
      <c r="J21" s="3">
        <v>815</v>
      </c>
      <c r="K21" s="3">
        <v>845</v>
      </c>
      <c r="L21" s="3">
        <v>875</v>
      </c>
      <c r="M21" s="3">
        <v>925</v>
      </c>
      <c r="N21" s="3">
        <v>975</v>
      </c>
      <c r="O21" s="3">
        <v>1025</v>
      </c>
      <c r="P21" s="3"/>
      <c r="Q21" s="3"/>
      <c r="R21" s="3">
        <v>1625</v>
      </c>
      <c r="S21" s="3">
        <v>1775</v>
      </c>
      <c r="T21" s="8"/>
      <c r="AE21" s="8"/>
      <c r="AF21" s="4">
        <v>624</v>
      </c>
      <c r="AG21" s="2">
        <v>734</v>
      </c>
      <c r="AH21" s="3">
        <v>774</v>
      </c>
      <c r="AI21" s="3">
        <v>804</v>
      </c>
      <c r="AJ21" s="3">
        <v>834</v>
      </c>
      <c r="AK21" s="3">
        <v>884</v>
      </c>
      <c r="AL21" s="3">
        <v>934</v>
      </c>
      <c r="AM21" s="3">
        <v>984</v>
      </c>
      <c r="AN21" s="3"/>
      <c r="AO21" s="3"/>
      <c r="AP21" s="3">
        <v>1584</v>
      </c>
      <c r="AQ21" s="3">
        <v>1734</v>
      </c>
      <c r="AR21" s="8"/>
      <c r="BC21" s="8"/>
      <c r="BD21" s="4">
        <v>1399</v>
      </c>
      <c r="BE21" s="2">
        <v>1599</v>
      </c>
      <c r="BF21" s="3">
        <v>1699</v>
      </c>
      <c r="BG21" s="3">
        <v>1799</v>
      </c>
      <c r="BH21" s="3">
        <v>1899</v>
      </c>
      <c r="BI21" s="3">
        <v>1999</v>
      </c>
      <c r="BJ21" s="3">
        <v>2099</v>
      </c>
      <c r="BK21" s="3">
        <v>2199</v>
      </c>
      <c r="BL21" s="3"/>
      <c r="BM21" s="3"/>
      <c r="BN21" s="3">
        <v>3299</v>
      </c>
      <c r="BO21" s="3">
        <v>3599</v>
      </c>
      <c r="BP21" s="8"/>
    </row>
    <row r="22" spans="1:78" x14ac:dyDescent="0.3">
      <c r="A22" s="24" t="s">
        <v>56</v>
      </c>
      <c r="B22" s="11" t="s">
        <v>1548</v>
      </c>
      <c r="C22" s="11" t="s">
        <v>31</v>
      </c>
      <c r="D22" s="11"/>
      <c r="E22" s="15" t="s">
        <v>29</v>
      </c>
      <c r="F22" s="81" t="s">
        <v>2609</v>
      </c>
      <c r="G22" s="8"/>
      <c r="H22" s="4">
        <v>665</v>
      </c>
      <c r="I22" s="2">
        <v>775</v>
      </c>
      <c r="J22" s="3">
        <v>815</v>
      </c>
      <c r="K22" s="3">
        <v>845</v>
      </c>
      <c r="L22" s="3">
        <v>875</v>
      </c>
      <c r="M22" s="3">
        <v>925</v>
      </c>
      <c r="N22" s="3">
        <v>975</v>
      </c>
      <c r="O22" s="3">
        <v>1025</v>
      </c>
      <c r="P22" s="3"/>
      <c r="Q22" s="3"/>
      <c r="R22" s="3">
        <v>1625</v>
      </c>
      <c r="S22" s="3">
        <v>1775</v>
      </c>
      <c r="T22" s="8"/>
      <c r="AE22" s="8"/>
      <c r="AF22" s="4">
        <v>624</v>
      </c>
      <c r="AG22" s="2">
        <v>734</v>
      </c>
      <c r="AH22" s="3">
        <v>774</v>
      </c>
      <c r="AI22" s="3">
        <v>804</v>
      </c>
      <c r="AJ22" s="3">
        <v>834</v>
      </c>
      <c r="AK22" s="3">
        <v>884</v>
      </c>
      <c r="AL22" s="3">
        <v>934</v>
      </c>
      <c r="AM22" s="3">
        <v>984</v>
      </c>
      <c r="AN22" s="3"/>
      <c r="AO22" s="3"/>
      <c r="AP22" s="3">
        <v>1584</v>
      </c>
      <c r="AQ22" s="3">
        <v>1734</v>
      </c>
      <c r="AR22" s="8"/>
      <c r="BC22" s="8"/>
      <c r="BD22" s="4">
        <v>1399</v>
      </c>
      <c r="BE22" s="2">
        <v>1599</v>
      </c>
      <c r="BF22" s="3">
        <v>1699</v>
      </c>
      <c r="BG22" s="3">
        <v>1799</v>
      </c>
      <c r="BH22" s="3">
        <v>1899</v>
      </c>
      <c r="BI22" s="3">
        <v>1999</v>
      </c>
      <c r="BJ22" s="3">
        <v>2099</v>
      </c>
      <c r="BK22" s="3">
        <v>2199</v>
      </c>
      <c r="BL22" s="3"/>
      <c r="BM22" s="3"/>
      <c r="BN22" s="3">
        <v>3299</v>
      </c>
      <c r="BO22" s="3">
        <v>3599</v>
      </c>
      <c r="BP22" s="8"/>
    </row>
    <row r="23" spans="1:78" x14ac:dyDescent="0.3">
      <c r="A23" s="24" t="s">
        <v>57</v>
      </c>
      <c r="B23" s="11" t="s">
        <v>1537</v>
      </c>
      <c r="C23" s="11" t="s">
        <v>31</v>
      </c>
      <c r="D23" s="11"/>
      <c r="E23" s="15" t="s">
        <v>30</v>
      </c>
      <c r="F23" s="81" t="s">
        <v>2609</v>
      </c>
      <c r="G23" s="8"/>
      <c r="H23" s="6"/>
      <c r="I23" s="6"/>
      <c r="J23" s="7"/>
      <c r="K23" s="7"/>
      <c r="L23" s="7"/>
      <c r="M23" s="7"/>
      <c r="N23" s="7"/>
      <c r="O23" s="7"/>
      <c r="P23" s="7"/>
      <c r="Q23" s="7"/>
      <c r="R23" s="7"/>
      <c r="S23" s="7"/>
      <c r="T23" s="8"/>
      <c r="U23" s="4">
        <v>1125</v>
      </c>
      <c r="V23" s="2">
        <v>1200</v>
      </c>
      <c r="W23" s="5">
        <v>1240</v>
      </c>
      <c r="X23" s="5">
        <v>1290</v>
      </c>
      <c r="Y23" s="5">
        <v>1335</v>
      </c>
      <c r="Z23" s="5">
        <v>1380</v>
      </c>
      <c r="AA23" s="5">
        <v>1425</v>
      </c>
      <c r="AB23" s="5">
        <v>1470</v>
      </c>
      <c r="AC23" s="5">
        <v>1520</v>
      </c>
      <c r="AD23" s="5">
        <v>2010</v>
      </c>
      <c r="AE23" s="8"/>
      <c r="AF23" s="6"/>
      <c r="AG23" s="6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8"/>
      <c r="AS23" s="4">
        <v>1080</v>
      </c>
      <c r="AT23" s="2">
        <v>1155</v>
      </c>
      <c r="AU23" s="5">
        <v>1195</v>
      </c>
      <c r="AV23" s="5">
        <v>1245</v>
      </c>
      <c r="AW23" s="5">
        <v>1290</v>
      </c>
      <c r="AX23" s="5">
        <v>1335</v>
      </c>
      <c r="AY23" s="5">
        <v>1380</v>
      </c>
      <c r="AZ23" s="5">
        <v>1425</v>
      </c>
      <c r="BA23" s="5">
        <v>1475</v>
      </c>
      <c r="BB23" s="5">
        <v>1965</v>
      </c>
      <c r="BC23" s="8"/>
      <c r="BD23" s="6"/>
      <c r="BE23" s="6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8"/>
      <c r="BQ23" s="4">
        <v>2299</v>
      </c>
      <c r="BR23" s="2">
        <v>2499</v>
      </c>
      <c r="BS23" s="5">
        <v>2599</v>
      </c>
      <c r="BT23" s="5">
        <v>2699</v>
      </c>
      <c r="BU23" s="5">
        <v>2799</v>
      </c>
      <c r="BV23" s="5">
        <v>2899</v>
      </c>
      <c r="BW23" s="5">
        <v>2999</v>
      </c>
      <c r="BX23" s="5">
        <v>3099</v>
      </c>
      <c r="BY23" s="5">
        <v>3199</v>
      </c>
      <c r="BZ23" s="5">
        <v>4299</v>
      </c>
    </row>
    <row r="24" spans="1:78" x14ac:dyDescent="0.3">
      <c r="A24" s="24" t="s">
        <v>58</v>
      </c>
      <c r="B24" s="11" t="s">
        <v>1538</v>
      </c>
      <c r="C24" s="11" t="s">
        <v>31</v>
      </c>
      <c r="D24" s="11"/>
      <c r="E24" s="15" t="s">
        <v>30</v>
      </c>
      <c r="F24" s="81" t="s">
        <v>2609</v>
      </c>
      <c r="G24" s="8"/>
      <c r="H24" s="6"/>
      <c r="I24" s="6"/>
      <c r="J24" s="7"/>
      <c r="K24" s="7"/>
      <c r="L24" s="7"/>
      <c r="M24" s="7"/>
      <c r="N24" s="7"/>
      <c r="O24" s="7"/>
      <c r="P24" s="7"/>
      <c r="Q24" s="7"/>
      <c r="R24" s="7"/>
      <c r="S24" s="7"/>
      <c r="T24" s="8"/>
      <c r="U24" s="4">
        <v>625</v>
      </c>
      <c r="V24" s="2">
        <v>675</v>
      </c>
      <c r="W24" s="5">
        <v>715</v>
      </c>
      <c r="X24" s="5">
        <v>765</v>
      </c>
      <c r="Y24" s="5">
        <v>810</v>
      </c>
      <c r="Z24" s="5">
        <v>855</v>
      </c>
      <c r="AA24" s="5">
        <v>900</v>
      </c>
      <c r="AB24" s="5">
        <v>945</v>
      </c>
      <c r="AC24" s="5">
        <v>995</v>
      </c>
      <c r="AD24" s="5">
        <v>1350</v>
      </c>
      <c r="AE24" s="8"/>
      <c r="AF24" s="6"/>
      <c r="AG24" s="6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8"/>
      <c r="AS24" s="4">
        <v>605</v>
      </c>
      <c r="AT24" s="2">
        <v>655</v>
      </c>
      <c r="AU24" s="5">
        <v>695</v>
      </c>
      <c r="AV24" s="5">
        <v>745</v>
      </c>
      <c r="AW24" s="5">
        <v>790</v>
      </c>
      <c r="AX24" s="5">
        <v>835</v>
      </c>
      <c r="AY24" s="5">
        <v>880</v>
      </c>
      <c r="AZ24" s="5">
        <v>925</v>
      </c>
      <c r="BA24" s="5">
        <v>975</v>
      </c>
      <c r="BB24" s="5">
        <v>1330</v>
      </c>
      <c r="BC24" s="8"/>
      <c r="BD24" s="6"/>
      <c r="BE24" s="6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8"/>
      <c r="BQ24" s="4">
        <v>1299</v>
      </c>
      <c r="BR24" s="2">
        <v>1499</v>
      </c>
      <c r="BS24" s="5">
        <v>1549</v>
      </c>
      <c r="BT24" s="5">
        <v>1599</v>
      </c>
      <c r="BU24" s="5">
        <v>1649</v>
      </c>
      <c r="BV24" s="5">
        <v>1699</v>
      </c>
      <c r="BW24" s="5">
        <v>1799</v>
      </c>
      <c r="BX24" s="5">
        <v>1899</v>
      </c>
      <c r="BY24" s="5">
        <v>1999</v>
      </c>
      <c r="BZ24" s="5">
        <v>2899</v>
      </c>
    </row>
    <row r="25" spans="1:78" x14ac:dyDescent="0.3">
      <c r="A25" s="24" t="s">
        <v>59</v>
      </c>
      <c r="B25" s="11" t="s">
        <v>1539</v>
      </c>
      <c r="C25" s="11" t="s">
        <v>31</v>
      </c>
      <c r="D25" s="11"/>
      <c r="E25" s="15" t="s">
        <v>30</v>
      </c>
      <c r="F25" s="81" t="s">
        <v>2609</v>
      </c>
      <c r="G25" s="8"/>
      <c r="H25" s="6"/>
      <c r="I25" s="6"/>
      <c r="J25" s="7"/>
      <c r="K25" s="7"/>
      <c r="L25" s="7"/>
      <c r="M25" s="7"/>
      <c r="N25" s="7"/>
      <c r="O25" s="7"/>
      <c r="P25" s="7"/>
      <c r="Q25" s="7"/>
      <c r="R25" s="7"/>
      <c r="S25" s="7"/>
      <c r="T25" s="8"/>
      <c r="U25" s="4">
        <v>1025</v>
      </c>
      <c r="V25" s="2">
        <v>1075</v>
      </c>
      <c r="W25" s="5">
        <v>1115</v>
      </c>
      <c r="X25" s="5">
        <v>1165</v>
      </c>
      <c r="Y25" s="5">
        <v>1210</v>
      </c>
      <c r="Z25" s="5">
        <v>1255</v>
      </c>
      <c r="AA25" s="5">
        <v>1300</v>
      </c>
      <c r="AB25" s="5">
        <v>1345</v>
      </c>
      <c r="AC25" s="5">
        <v>1395</v>
      </c>
      <c r="AD25" s="5">
        <v>1750</v>
      </c>
      <c r="AE25" s="8"/>
      <c r="AF25" s="6"/>
      <c r="AG25" s="6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8"/>
      <c r="AS25" s="4">
        <v>993</v>
      </c>
      <c r="AT25" s="2">
        <v>1043</v>
      </c>
      <c r="AU25" s="5">
        <v>1083</v>
      </c>
      <c r="AV25" s="5">
        <v>1133</v>
      </c>
      <c r="AW25" s="5">
        <v>1178</v>
      </c>
      <c r="AX25" s="5">
        <v>1223</v>
      </c>
      <c r="AY25" s="5">
        <v>1268</v>
      </c>
      <c r="AZ25" s="5">
        <v>1313</v>
      </c>
      <c r="BA25" s="5">
        <v>1363</v>
      </c>
      <c r="BB25" s="5">
        <v>1718</v>
      </c>
      <c r="BC25" s="8"/>
      <c r="BD25" s="6"/>
      <c r="BE25" s="6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8"/>
      <c r="BQ25" s="4">
        <v>2049</v>
      </c>
      <c r="BR25" s="2">
        <v>2249</v>
      </c>
      <c r="BS25" s="5">
        <v>2349</v>
      </c>
      <c r="BT25" s="5">
        <v>2449</v>
      </c>
      <c r="BU25" s="5">
        <v>2549</v>
      </c>
      <c r="BV25" s="5">
        <v>2649</v>
      </c>
      <c r="BW25" s="5">
        <v>2749</v>
      </c>
      <c r="BX25" s="5">
        <v>2849</v>
      </c>
      <c r="BY25" s="5">
        <v>2949</v>
      </c>
      <c r="BZ25" s="5">
        <v>3849</v>
      </c>
    </row>
    <row r="26" spans="1:78" x14ac:dyDescent="0.3">
      <c r="A26" s="24" t="s">
        <v>60</v>
      </c>
      <c r="B26" s="11" t="s">
        <v>1549</v>
      </c>
      <c r="C26" s="11" t="s">
        <v>31</v>
      </c>
      <c r="D26" s="11"/>
      <c r="E26" s="15" t="s">
        <v>30</v>
      </c>
      <c r="F26" s="81" t="s">
        <v>2609</v>
      </c>
      <c r="G26" s="8"/>
      <c r="H26" s="6"/>
      <c r="I26" s="6"/>
      <c r="J26" s="7"/>
      <c r="K26" s="7"/>
      <c r="L26" s="7"/>
      <c r="M26" s="7"/>
      <c r="N26" s="7"/>
      <c r="O26" s="7"/>
      <c r="P26" s="7"/>
      <c r="Q26" s="7"/>
      <c r="R26" s="7"/>
      <c r="S26" s="7"/>
      <c r="T26" s="8"/>
      <c r="U26" s="4">
        <v>975</v>
      </c>
      <c r="V26" s="2">
        <v>1025</v>
      </c>
      <c r="W26" s="5">
        <v>1065</v>
      </c>
      <c r="X26" s="5">
        <v>1115</v>
      </c>
      <c r="Y26" s="5">
        <v>1160</v>
      </c>
      <c r="Z26" s="5">
        <v>1205</v>
      </c>
      <c r="AA26" s="5">
        <v>1250</v>
      </c>
      <c r="AB26" s="5">
        <v>1295</v>
      </c>
      <c r="AC26" s="5">
        <v>1345</v>
      </c>
      <c r="AD26" s="5">
        <v>1700</v>
      </c>
      <c r="AE26" s="8"/>
      <c r="AF26" s="6"/>
      <c r="AG26" s="6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8"/>
      <c r="AS26" s="4">
        <v>946</v>
      </c>
      <c r="AT26" s="2">
        <v>996</v>
      </c>
      <c r="AU26" s="5">
        <v>1036</v>
      </c>
      <c r="AV26" s="5">
        <v>1086</v>
      </c>
      <c r="AW26" s="5">
        <v>1131</v>
      </c>
      <c r="AX26" s="5">
        <v>1176</v>
      </c>
      <c r="AY26" s="5">
        <v>1221</v>
      </c>
      <c r="AZ26" s="5">
        <v>1266</v>
      </c>
      <c r="BA26" s="5">
        <v>1316</v>
      </c>
      <c r="BB26" s="5">
        <v>1671</v>
      </c>
      <c r="BC26" s="8"/>
      <c r="BD26" s="6"/>
      <c r="BE26" s="6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8"/>
      <c r="BQ26" s="4">
        <v>1900</v>
      </c>
      <c r="BR26" s="2">
        <v>2100</v>
      </c>
      <c r="BS26" s="5">
        <v>2200</v>
      </c>
      <c r="BT26" s="5">
        <v>2300</v>
      </c>
      <c r="BU26" s="5">
        <v>2400</v>
      </c>
      <c r="BV26" s="5">
        <v>2500</v>
      </c>
      <c r="BW26" s="5">
        <v>2600</v>
      </c>
      <c r="BX26" s="5">
        <v>2700</v>
      </c>
      <c r="BY26" s="5">
        <v>2800</v>
      </c>
      <c r="BZ26" s="5">
        <v>3700</v>
      </c>
    </row>
    <row r="27" spans="1:78" x14ac:dyDescent="0.3">
      <c r="A27" s="24" t="s">
        <v>61</v>
      </c>
      <c r="B27" s="11" t="s">
        <v>1540</v>
      </c>
      <c r="C27" s="11" t="s">
        <v>31</v>
      </c>
      <c r="D27" s="11"/>
      <c r="E27" s="15" t="s">
        <v>30</v>
      </c>
      <c r="F27" s="81" t="s">
        <v>2609</v>
      </c>
      <c r="G27" s="8"/>
      <c r="H27" s="6"/>
      <c r="I27" s="6"/>
      <c r="J27" s="7"/>
      <c r="K27" s="7"/>
      <c r="L27" s="7"/>
      <c r="M27" s="7"/>
      <c r="N27" s="7"/>
      <c r="O27" s="7"/>
      <c r="P27" s="7"/>
      <c r="Q27" s="7"/>
      <c r="R27" s="7"/>
      <c r="S27" s="7"/>
      <c r="T27" s="8"/>
      <c r="U27" s="4">
        <v>975</v>
      </c>
      <c r="V27" s="2">
        <v>1025</v>
      </c>
      <c r="W27" s="5">
        <v>1065</v>
      </c>
      <c r="X27" s="5">
        <v>1115</v>
      </c>
      <c r="Y27" s="5">
        <v>1160</v>
      </c>
      <c r="Z27" s="5">
        <v>1205</v>
      </c>
      <c r="AA27" s="5">
        <v>1250</v>
      </c>
      <c r="AB27" s="5">
        <v>1295</v>
      </c>
      <c r="AC27" s="5">
        <v>1345</v>
      </c>
      <c r="AD27" s="5">
        <v>1700</v>
      </c>
      <c r="AE27" s="8"/>
      <c r="AF27" s="6"/>
      <c r="AG27" s="6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8"/>
      <c r="AS27" s="4">
        <v>946</v>
      </c>
      <c r="AT27" s="2">
        <v>996</v>
      </c>
      <c r="AU27" s="5">
        <v>1036</v>
      </c>
      <c r="AV27" s="5">
        <v>1086</v>
      </c>
      <c r="AW27" s="5">
        <v>1131</v>
      </c>
      <c r="AX27" s="5">
        <v>1176</v>
      </c>
      <c r="AY27" s="5">
        <v>1221</v>
      </c>
      <c r="AZ27" s="5">
        <v>1266</v>
      </c>
      <c r="BA27" s="5">
        <v>1316</v>
      </c>
      <c r="BB27" s="5">
        <v>1671</v>
      </c>
      <c r="BC27" s="8"/>
      <c r="BD27" s="6"/>
      <c r="BE27" s="6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8"/>
      <c r="BQ27" s="4">
        <v>1900</v>
      </c>
      <c r="BR27" s="2">
        <v>2100</v>
      </c>
      <c r="BS27" s="5">
        <v>2200</v>
      </c>
      <c r="BT27" s="5">
        <v>2300</v>
      </c>
      <c r="BU27" s="5">
        <v>2400</v>
      </c>
      <c r="BV27" s="5">
        <v>2500</v>
      </c>
      <c r="BW27" s="5">
        <v>2600</v>
      </c>
      <c r="BX27" s="5">
        <v>2700</v>
      </c>
      <c r="BY27" s="5">
        <v>2800</v>
      </c>
      <c r="BZ27" s="5">
        <v>3700</v>
      </c>
    </row>
    <row r="28" spans="1:78" x14ac:dyDescent="0.3">
      <c r="A28" s="24" t="s">
        <v>62</v>
      </c>
      <c r="B28" s="11" t="s">
        <v>1541</v>
      </c>
      <c r="C28" s="11" t="s">
        <v>31</v>
      </c>
      <c r="D28" s="11"/>
      <c r="E28" s="15" t="s">
        <v>30</v>
      </c>
      <c r="F28" s="81" t="s">
        <v>2609</v>
      </c>
      <c r="G28" s="8"/>
      <c r="H28" s="6"/>
      <c r="I28" s="6"/>
      <c r="J28" s="7"/>
      <c r="K28" s="7"/>
      <c r="L28" s="7"/>
      <c r="M28" s="7"/>
      <c r="N28" s="7"/>
      <c r="O28" s="7"/>
      <c r="P28" s="7"/>
      <c r="Q28" s="7"/>
      <c r="R28" s="7"/>
      <c r="S28" s="7"/>
      <c r="T28" s="8"/>
      <c r="U28" s="4">
        <v>475</v>
      </c>
      <c r="V28" s="2">
        <v>525</v>
      </c>
      <c r="W28" s="5">
        <v>565</v>
      </c>
      <c r="X28" s="5">
        <v>615</v>
      </c>
      <c r="Y28" s="5">
        <v>660</v>
      </c>
      <c r="Z28" s="5">
        <v>705</v>
      </c>
      <c r="AA28" s="5">
        <v>750</v>
      </c>
      <c r="AB28" s="5">
        <v>795</v>
      </c>
      <c r="AC28" s="5">
        <v>825</v>
      </c>
      <c r="AD28" s="5">
        <v>975</v>
      </c>
      <c r="AE28" s="8"/>
      <c r="AF28" s="6"/>
      <c r="AG28" s="6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8"/>
      <c r="AS28" s="4">
        <v>462</v>
      </c>
      <c r="AT28" s="2">
        <v>512</v>
      </c>
      <c r="AU28" s="5">
        <v>552</v>
      </c>
      <c r="AV28" s="5">
        <v>602</v>
      </c>
      <c r="AW28" s="5">
        <v>647</v>
      </c>
      <c r="AX28" s="5">
        <v>692</v>
      </c>
      <c r="AY28" s="5">
        <v>737</v>
      </c>
      <c r="AZ28" s="5">
        <v>782</v>
      </c>
      <c r="BA28" s="5">
        <v>812</v>
      </c>
      <c r="BB28" s="5">
        <v>962</v>
      </c>
      <c r="BC28" s="8"/>
      <c r="BD28" s="6"/>
      <c r="BE28" s="6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8"/>
      <c r="BQ28" s="4">
        <v>999</v>
      </c>
      <c r="BR28" s="2">
        <v>1349</v>
      </c>
      <c r="BS28" s="5">
        <v>1399</v>
      </c>
      <c r="BT28" s="5">
        <v>1449</v>
      </c>
      <c r="BU28" s="5">
        <v>1499</v>
      </c>
      <c r="BV28" s="5">
        <v>1549</v>
      </c>
      <c r="BW28" s="5">
        <v>1599</v>
      </c>
      <c r="BX28" s="5">
        <v>1649</v>
      </c>
      <c r="BY28" s="5">
        <v>1699</v>
      </c>
      <c r="BZ28" s="5">
        <v>2149</v>
      </c>
    </row>
    <row r="29" spans="1:78" x14ac:dyDescent="0.3">
      <c r="A29" s="24" t="s">
        <v>63</v>
      </c>
      <c r="B29" s="11" t="s">
        <v>1542</v>
      </c>
      <c r="C29" s="11" t="s">
        <v>31</v>
      </c>
      <c r="D29" s="11"/>
      <c r="E29" s="15" t="s">
        <v>30</v>
      </c>
      <c r="F29" s="81" t="s">
        <v>2609</v>
      </c>
      <c r="G29" s="8"/>
      <c r="H29" s="6"/>
      <c r="I29" s="6"/>
      <c r="J29" s="7"/>
      <c r="K29" s="7"/>
      <c r="L29" s="7"/>
      <c r="M29" s="7"/>
      <c r="N29" s="7"/>
      <c r="O29" s="7"/>
      <c r="P29" s="7"/>
      <c r="Q29" s="7"/>
      <c r="R29" s="7"/>
      <c r="S29" s="7"/>
      <c r="T29" s="8"/>
      <c r="U29" s="4">
        <v>925</v>
      </c>
      <c r="V29" s="2">
        <v>1025</v>
      </c>
      <c r="W29" s="5">
        <v>1065</v>
      </c>
      <c r="X29" s="5">
        <v>1115</v>
      </c>
      <c r="Y29" s="5">
        <v>1160</v>
      </c>
      <c r="Z29" s="5">
        <v>1205</v>
      </c>
      <c r="AA29" s="5">
        <v>1250</v>
      </c>
      <c r="AB29" s="5">
        <v>1295</v>
      </c>
      <c r="AC29" s="5">
        <v>1345</v>
      </c>
      <c r="AD29" s="5">
        <v>1700</v>
      </c>
      <c r="AE29" s="8"/>
      <c r="AF29" s="6"/>
      <c r="AG29" s="6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8"/>
      <c r="AS29" s="4">
        <v>898</v>
      </c>
      <c r="AT29" s="2">
        <v>998</v>
      </c>
      <c r="AU29" s="5">
        <v>1038</v>
      </c>
      <c r="AV29" s="5">
        <v>1088</v>
      </c>
      <c r="AW29" s="5">
        <v>1133</v>
      </c>
      <c r="AX29" s="5">
        <v>1178</v>
      </c>
      <c r="AY29" s="5">
        <v>1223</v>
      </c>
      <c r="AZ29" s="5">
        <v>1268</v>
      </c>
      <c r="BA29" s="5">
        <v>1318</v>
      </c>
      <c r="BB29" s="5">
        <v>1673</v>
      </c>
      <c r="BC29" s="8"/>
      <c r="BD29" s="6"/>
      <c r="BE29" s="6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8"/>
      <c r="BQ29" s="4">
        <v>1899</v>
      </c>
      <c r="BR29" s="2">
        <v>2099</v>
      </c>
      <c r="BS29" s="5">
        <v>2199</v>
      </c>
      <c r="BT29" s="5">
        <v>2299</v>
      </c>
      <c r="BU29" s="5">
        <v>2399</v>
      </c>
      <c r="BV29" s="5">
        <v>2499</v>
      </c>
      <c r="BW29" s="5">
        <v>2599</v>
      </c>
      <c r="BX29" s="5">
        <v>2699</v>
      </c>
      <c r="BY29" s="5">
        <v>2799</v>
      </c>
      <c r="BZ29" s="5">
        <v>3699</v>
      </c>
    </row>
    <row r="30" spans="1:78" x14ac:dyDescent="0.3">
      <c r="A30" s="24" t="s">
        <v>64</v>
      </c>
      <c r="B30" s="11" t="s">
        <v>1543</v>
      </c>
      <c r="C30" s="11" t="s">
        <v>31</v>
      </c>
      <c r="D30" s="11"/>
      <c r="E30" s="15" t="s">
        <v>30</v>
      </c>
      <c r="F30" s="81" t="s">
        <v>2609</v>
      </c>
      <c r="G30" s="8"/>
      <c r="H30" s="6"/>
      <c r="I30" s="6"/>
      <c r="J30" s="7"/>
      <c r="K30" s="7"/>
      <c r="L30" s="7"/>
      <c r="M30" s="7"/>
      <c r="N30" s="7"/>
      <c r="O30" s="7"/>
      <c r="P30" s="7"/>
      <c r="Q30" s="7"/>
      <c r="R30" s="7"/>
      <c r="S30" s="7"/>
      <c r="T30" s="8"/>
      <c r="U30" s="4">
        <v>925</v>
      </c>
      <c r="V30" s="2">
        <v>1025</v>
      </c>
      <c r="W30" s="5">
        <v>1065</v>
      </c>
      <c r="X30" s="5">
        <v>1115</v>
      </c>
      <c r="Y30" s="5">
        <v>1160</v>
      </c>
      <c r="Z30" s="5">
        <v>1205</v>
      </c>
      <c r="AA30" s="5">
        <v>1250</v>
      </c>
      <c r="AB30" s="5">
        <v>1295</v>
      </c>
      <c r="AC30" s="5">
        <v>1345</v>
      </c>
      <c r="AD30" s="5">
        <v>1700</v>
      </c>
      <c r="AE30" s="8"/>
      <c r="AF30" s="6"/>
      <c r="AG30" s="6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8"/>
      <c r="AS30" s="4">
        <v>898</v>
      </c>
      <c r="AT30" s="2">
        <v>998</v>
      </c>
      <c r="AU30" s="5">
        <v>1038</v>
      </c>
      <c r="AV30" s="5">
        <v>1088</v>
      </c>
      <c r="AW30" s="5">
        <v>1133</v>
      </c>
      <c r="AX30" s="5">
        <v>1178</v>
      </c>
      <c r="AY30" s="5">
        <v>1223</v>
      </c>
      <c r="AZ30" s="5">
        <v>1268</v>
      </c>
      <c r="BA30" s="5">
        <v>1318</v>
      </c>
      <c r="BB30" s="5">
        <v>1673</v>
      </c>
      <c r="BC30" s="8"/>
      <c r="BD30" s="6"/>
      <c r="BE30" s="6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8"/>
      <c r="BQ30" s="4">
        <v>1899</v>
      </c>
      <c r="BR30" s="2">
        <v>2099</v>
      </c>
      <c r="BS30" s="5">
        <v>2199</v>
      </c>
      <c r="BT30" s="5">
        <v>2299</v>
      </c>
      <c r="BU30" s="5">
        <v>2399</v>
      </c>
      <c r="BV30" s="5">
        <v>2499</v>
      </c>
      <c r="BW30" s="5">
        <v>2599</v>
      </c>
      <c r="BX30" s="5">
        <v>2699</v>
      </c>
      <c r="BY30" s="5">
        <v>2799</v>
      </c>
      <c r="BZ30" s="5">
        <v>3699</v>
      </c>
    </row>
    <row r="31" spans="1:78" x14ac:dyDescent="0.3">
      <c r="A31" s="24" t="s">
        <v>65</v>
      </c>
      <c r="B31" s="11" t="s">
        <v>1544</v>
      </c>
      <c r="C31" s="11" t="s">
        <v>31</v>
      </c>
      <c r="D31" s="11"/>
      <c r="E31" s="15" t="s">
        <v>30</v>
      </c>
      <c r="F31" s="81" t="s">
        <v>2609</v>
      </c>
      <c r="G31" s="8"/>
      <c r="H31" s="6"/>
      <c r="I31" s="6"/>
      <c r="J31" s="7"/>
      <c r="K31" s="7"/>
      <c r="L31" s="7"/>
      <c r="M31" s="7"/>
      <c r="N31" s="7"/>
      <c r="O31" s="7"/>
      <c r="P31" s="7"/>
      <c r="Q31" s="7"/>
      <c r="R31" s="7"/>
      <c r="S31" s="7"/>
      <c r="T31" s="8"/>
      <c r="U31" s="4">
        <v>1475</v>
      </c>
      <c r="V31" s="2">
        <v>1525</v>
      </c>
      <c r="W31" s="5">
        <v>1565</v>
      </c>
      <c r="X31" s="5">
        <v>1615</v>
      </c>
      <c r="Y31" s="5">
        <v>1660</v>
      </c>
      <c r="Z31" s="5">
        <v>1705</v>
      </c>
      <c r="AA31" s="5">
        <v>1750</v>
      </c>
      <c r="AB31" s="5">
        <v>1795</v>
      </c>
      <c r="AC31" s="5">
        <v>1845</v>
      </c>
      <c r="AD31" s="5">
        <v>2200</v>
      </c>
      <c r="AE31" s="8"/>
      <c r="AF31" s="6"/>
      <c r="AG31" s="6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8"/>
      <c r="AS31" s="4">
        <v>1429</v>
      </c>
      <c r="AT31" s="2">
        <v>1479</v>
      </c>
      <c r="AU31" s="5">
        <v>1519</v>
      </c>
      <c r="AV31" s="5">
        <v>1569</v>
      </c>
      <c r="AW31" s="5">
        <v>1614</v>
      </c>
      <c r="AX31" s="5">
        <v>1659</v>
      </c>
      <c r="AY31" s="5">
        <v>1704</v>
      </c>
      <c r="AZ31" s="5">
        <v>1749</v>
      </c>
      <c r="BA31" s="5">
        <v>1799</v>
      </c>
      <c r="BB31" s="5">
        <v>2154</v>
      </c>
      <c r="BC31" s="8"/>
      <c r="BD31" s="6"/>
      <c r="BE31" s="6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8"/>
      <c r="BQ31" s="4">
        <v>2799</v>
      </c>
      <c r="BR31" s="2">
        <v>2999</v>
      </c>
      <c r="BS31" s="5">
        <v>3099</v>
      </c>
      <c r="BT31" s="5">
        <v>3199</v>
      </c>
      <c r="BU31" s="5">
        <v>3299</v>
      </c>
      <c r="BV31" s="5">
        <v>3399</v>
      </c>
      <c r="BW31" s="5">
        <v>3499</v>
      </c>
      <c r="BX31" s="5">
        <v>3599</v>
      </c>
      <c r="BY31" s="5">
        <v>3699</v>
      </c>
      <c r="BZ31" s="5">
        <v>4599</v>
      </c>
    </row>
    <row r="32" spans="1:78" x14ac:dyDescent="0.3">
      <c r="A32" s="24" t="s">
        <v>66</v>
      </c>
      <c r="B32" s="11" t="s">
        <v>1545</v>
      </c>
      <c r="C32" s="11" t="s">
        <v>31</v>
      </c>
      <c r="D32" s="11"/>
      <c r="E32" s="15" t="s">
        <v>30</v>
      </c>
      <c r="F32" s="81" t="s">
        <v>2609</v>
      </c>
      <c r="G32" s="8"/>
      <c r="H32" s="6"/>
      <c r="I32" s="6"/>
      <c r="J32" s="7"/>
      <c r="K32" s="7"/>
      <c r="L32" s="7"/>
      <c r="M32" s="7"/>
      <c r="N32" s="7"/>
      <c r="O32" s="7"/>
      <c r="P32" s="7"/>
      <c r="Q32" s="7"/>
      <c r="R32" s="7"/>
      <c r="S32" s="7"/>
      <c r="T32" s="8"/>
      <c r="U32" s="4">
        <v>1225</v>
      </c>
      <c r="V32" s="2">
        <v>1275</v>
      </c>
      <c r="W32" s="5">
        <v>1315</v>
      </c>
      <c r="X32" s="5">
        <v>1365</v>
      </c>
      <c r="Y32" s="5">
        <v>1410</v>
      </c>
      <c r="Z32" s="5">
        <v>1455</v>
      </c>
      <c r="AA32" s="5">
        <v>1500</v>
      </c>
      <c r="AB32" s="5">
        <v>1545</v>
      </c>
      <c r="AC32" s="5">
        <v>1595</v>
      </c>
      <c r="AD32" s="5">
        <v>2085</v>
      </c>
      <c r="AE32" s="8"/>
      <c r="AF32" s="6"/>
      <c r="AG32" s="6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8"/>
      <c r="AS32" s="4">
        <v>1177</v>
      </c>
      <c r="AT32" s="2">
        <v>1227</v>
      </c>
      <c r="AU32" s="5">
        <v>1267</v>
      </c>
      <c r="AV32" s="5">
        <v>1317</v>
      </c>
      <c r="AW32" s="5">
        <v>1362</v>
      </c>
      <c r="AX32" s="5">
        <v>1407</v>
      </c>
      <c r="AY32" s="5">
        <v>1452</v>
      </c>
      <c r="AZ32" s="5">
        <v>1497</v>
      </c>
      <c r="BA32" s="5">
        <v>1547</v>
      </c>
      <c r="BB32" s="5">
        <v>2037</v>
      </c>
      <c r="BC32" s="8"/>
      <c r="BD32" s="6"/>
      <c r="BE32" s="6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8"/>
      <c r="BQ32" s="4">
        <v>2399</v>
      </c>
      <c r="BR32" s="2">
        <v>2599</v>
      </c>
      <c r="BS32" s="5">
        <v>2699</v>
      </c>
      <c r="BT32" s="5">
        <v>2799</v>
      </c>
      <c r="BU32" s="5">
        <v>2899</v>
      </c>
      <c r="BV32" s="5">
        <v>2999</v>
      </c>
      <c r="BW32" s="5">
        <v>3099</v>
      </c>
      <c r="BX32" s="5">
        <v>3199</v>
      </c>
      <c r="BY32" s="5">
        <v>3299</v>
      </c>
      <c r="BZ32" s="5">
        <v>4399</v>
      </c>
    </row>
    <row r="33" spans="1:78" x14ac:dyDescent="0.3">
      <c r="A33" s="24" t="s">
        <v>67</v>
      </c>
      <c r="B33" s="11" t="s">
        <v>1546</v>
      </c>
      <c r="C33" s="11" t="s">
        <v>31</v>
      </c>
      <c r="D33" s="11"/>
      <c r="E33" s="15" t="s">
        <v>30</v>
      </c>
      <c r="F33" s="81" t="s">
        <v>2609</v>
      </c>
      <c r="G33" s="8"/>
      <c r="H33" s="6"/>
      <c r="I33" s="6"/>
      <c r="J33" s="7"/>
      <c r="K33" s="7"/>
      <c r="L33" s="7"/>
      <c r="M33" s="7"/>
      <c r="N33" s="7"/>
      <c r="O33" s="7"/>
      <c r="P33" s="7"/>
      <c r="Q33" s="7"/>
      <c r="R33" s="7"/>
      <c r="S33" s="7"/>
      <c r="T33" s="8"/>
      <c r="U33" s="4">
        <v>1225</v>
      </c>
      <c r="V33" s="2">
        <v>1275</v>
      </c>
      <c r="W33" s="5">
        <v>1315</v>
      </c>
      <c r="X33" s="5">
        <v>1365</v>
      </c>
      <c r="Y33" s="5">
        <v>1410</v>
      </c>
      <c r="Z33" s="5">
        <v>1455</v>
      </c>
      <c r="AA33" s="5">
        <v>1500</v>
      </c>
      <c r="AB33" s="5">
        <v>1545</v>
      </c>
      <c r="AC33" s="5">
        <v>1595</v>
      </c>
      <c r="AD33" s="5">
        <v>2085</v>
      </c>
      <c r="AE33" s="8"/>
      <c r="AF33" s="6"/>
      <c r="AG33" s="6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8"/>
      <c r="AS33" s="4">
        <v>1177</v>
      </c>
      <c r="AT33" s="2">
        <v>1227</v>
      </c>
      <c r="AU33" s="5">
        <v>1267</v>
      </c>
      <c r="AV33" s="5">
        <v>1317</v>
      </c>
      <c r="AW33" s="5">
        <v>1362</v>
      </c>
      <c r="AX33" s="5">
        <v>1407</v>
      </c>
      <c r="AY33" s="5">
        <v>1452</v>
      </c>
      <c r="AZ33" s="5">
        <v>1497</v>
      </c>
      <c r="BA33" s="5">
        <v>1547</v>
      </c>
      <c r="BB33" s="5">
        <v>2037</v>
      </c>
      <c r="BC33" s="8"/>
      <c r="BD33" s="6"/>
      <c r="BE33" s="6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8"/>
      <c r="BQ33" s="4">
        <v>2399</v>
      </c>
      <c r="BR33" s="2">
        <v>2599</v>
      </c>
      <c r="BS33" s="5">
        <v>2699</v>
      </c>
      <c r="BT33" s="5">
        <v>2799</v>
      </c>
      <c r="BU33" s="5">
        <v>2899</v>
      </c>
      <c r="BV33" s="5">
        <v>2999</v>
      </c>
      <c r="BW33" s="5">
        <v>3099</v>
      </c>
      <c r="BX33" s="5">
        <v>3199</v>
      </c>
      <c r="BY33" s="5">
        <v>3299</v>
      </c>
      <c r="BZ33" s="5">
        <v>4399</v>
      </c>
    </row>
    <row r="34" spans="1:78" x14ac:dyDescent="0.3">
      <c r="A34" s="24" t="s">
        <v>68</v>
      </c>
      <c r="B34" s="11" t="s">
        <v>1547</v>
      </c>
      <c r="C34" s="11" t="s">
        <v>31</v>
      </c>
      <c r="D34" s="11"/>
      <c r="E34" s="15" t="s">
        <v>30</v>
      </c>
      <c r="F34" s="81" t="s">
        <v>2609</v>
      </c>
      <c r="G34" s="8"/>
      <c r="H34" s="6"/>
      <c r="I34" s="6"/>
      <c r="J34" s="7"/>
      <c r="K34" s="7"/>
      <c r="L34" s="7"/>
      <c r="M34" s="7"/>
      <c r="N34" s="7"/>
      <c r="O34" s="7"/>
      <c r="P34" s="7"/>
      <c r="Q34" s="7"/>
      <c r="R34" s="7"/>
      <c r="S34" s="7"/>
      <c r="T34" s="8"/>
      <c r="U34" s="4">
        <v>1225</v>
      </c>
      <c r="V34" s="2">
        <v>1275</v>
      </c>
      <c r="W34" s="5">
        <v>1315</v>
      </c>
      <c r="X34" s="5">
        <v>1365</v>
      </c>
      <c r="Y34" s="5">
        <v>1410</v>
      </c>
      <c r="Z34" s="5">
        <v>1455</v>
      </c>
      <c r="AA34" s="5">
        <v>1500</v>
      </c>
      <c r="AB34" s="5">
        <v>1545</v>
      </c>
      <c r="AC34" s="5">
        <v>1595</v>
      </c>
      <c r="AD34" s="5">
        <v>1950</v>
      </c>
      <c r="AE34" s="8"/>
      <c r="AF34" s="6"/>
      <c r="AG34" s="6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8"/>
      <c r="AS34" s="4">
        <v>1184</v>
      </c>
      <c r="AT34" s="2">
        <v>1234</v>
      </c>
      <c r="AU34" s="5">
        <v>1274</v>
      </c>
      <c r="AV34" s="5">
        <v>1324</v>
      </c>
      <c r="AW34" s="5">
        <v>1369</v>
      </c>
      <c r="AX34" s="5">
        <v>1414</v>
      </c>
      <c r="AY34" s="5">
        <v>1459</v>
      </c>
      <c r="AZ34" s="5">
        <v>1504</v>
      </c>
      <c r="BA34" s="5">
        <v>1554</v>
      </c>
      <c r="BB34" s="5">
        <v>1909</v>
      </c>
      <c r="BC34" s="8"/>
      <c r="BD34" s="6"/>
      <c r="BE34" s="6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8"/>
      <c r="BQ34" s="4">
        <v>2399</v>
      </c>
      <c r="BR34" s="2">
        <v>2599</v>
      </c>
      <c r="BS34" s="5">
        <v>2699</v>
      </c>
      <c r="BT34" s="5">
        <v>2799</v>
      </c>
      <c r="BU34" s="5">
        <v>2899</v>
      </c>
      <c r="BV34" s="5">
        <v>2999</v>
      </c>
      <c r="BW34" s="5">
        <v>3099</v>
      </c>
      <c r="BX34" s="5">
        <v>3199</v>
      </c>
      <c r="BY34" s="5">
        <v>3299</v>
      </c>
      <c r="BZ34" s="5">
        <v>4199</v>
      </c>
    </row>
    <row r="35" spans="1:78" x14ac:dyDescent="0.3">
      <c r="A35" s="24" t="s">
        <v>69</v>
      </c>
      <c r="B35" s="11" t="s">
        <v>1548</v>
      </c>
      <c r="C35" s="11" t="s">
        <v>31</v>
      </c>
      <c r="D35" s="11"/>
      <c r="E35" s="15" t="s">
        <v>30</v>
      </c>
      <c r="F35" s="81" t="s">
        <v>2609</v>
      </c>
      <c r="G35" s="8"/>
      <c r="H35" s="6"/>
      <c r="I35" s="6"/>
      <c r="J35" s="7"/>
      <c r="K35" s="7"/>
      <c r="L35" s="7"/>
      <c r="M35" s="7"/>
      <c r="N35" s="7"/>
      <c r="O35" s="7"/>
      <c r="P35" s="7"/>
      <c r="Q35" s="7"/>
      <c r="R35" s="7"/>
      <c r="S35" s="7"/>
      <c r="T35" s="8"/>
      <c r="U35" s="4">
        <v>1225</v>
      </c>
      <c r="V35" s="2">
        <v>1275</v>
      </c>
      <c r="W35" s="5">
        <v>1315</v>
      </c>
      <c r="X35" s="5">
        <v>1365</v>
      </c>
      <c r="Y35" s="5">
        <v>1410</v>
      </c>
      <c r="Z35" s="5">
        <v>1455</v>
      </c>
      <c r="AA35" s="5">
        <v>1500</v>
      </c>
      <c r="AB35" s="5">
        <v>1545</v>
      </c>
      <c r="AC35" s="5">
        <v>1595</v>
      </c>
      <c r="AD35" s="5">
        <v>1950</v>
      </c>
      <c r="AE35" s="8"/>
      <c r="AF35" s="6"/>
      <c r="AG35" s="6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8"/>
      <c r="AS35" s="4">
        <v>1184</v>
      </c>
      <c r="AT35" s="2">
        <v>1234</v>
      </c>
      <c r="AU35" s="5">
        <v>1274</v>
      </c>
      <c r="AV35" s="5">
        <v>1324</v>
      </c>
      <c r="AW35" s="5">
        <v>1369</v>
      </c>
      <c r="AX35" s="5">
        <v>1414</v>
      </c>
      <c r="AY35" s="5">
        <v>1459</v>
      </c>
      <c r="AZ35" s="5">
        <v>1504</v>
      </c>
      <c r="BA35" s="5">
        <v>1554</v>
      </c>
      <c r="BB35" s="5">
        <v>1909</v>
      </c>
      <c r="BC35" s="8"/>
      <c r="BD35" s="6"/>
      <c r="BE35" s="6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8"/>
      <c r="BQ35" s="4">
        <v>2399</v>
      </c>
      <c r="BR35" s="2">
        <v>2599</v>
      </c>
      <c r="BS35" s="5">
        <v>2699</v>
      </c>
      <c r="BT35" s="5">
        <v>2799</v>
      </c>
      <c r="BU35" s="5">
        <v>2899</v>
      </c>
      <c r="BV35" s="5">
        <v>2999</v>
      </c>
      <c r="BW35" s="5">
        <v>3099</v>
      </c>
      <c r="BX35" s="5">
        <v>3199</v>
      </c>
      <c r="BY35" s="5">
        <v>3299</v>
      </c>
      <c r="BZ35" s="5">
        <v>4199</v>
      </c>
    </row>
    <row r="36" spans="1:78" x14ac:dyDescent="0.3">
      <c r="A36" s="24" t="s">
        <v>674</v>
      </c>
      <c r="B36" s="11" t="s">
        <v>1550</v>
      </c>
      <c r="C36" s="11" t="s">
        <v>32</v>
      </c>
      <c r="D36" s="11"/>
      <c r="E36" s="15" t="s">
        <v>29</v>
      </c>
      <c r="F36" s="15" t="s">
        <v>2608</v>
      </c>
      <c r="G36" s="8"/>
      <c r="H36" s="4">
        <v>645</v>
      </c>
      <c r="I36" s="2">
        <v>645</v>
      </c>
      <c r="J36" s="3">
        <v>685</v>
      </c>
      <c r="K36" s="3">
        <v>715</v>
      </c>
      <c r="L36" s="3">
        <v>745</v>
      </c>
      <c r="M36" s="3">
        <v>795</v>
      </c>
      <c r="N36" s="3">
        <v>845</v>
      </c>
      <c r="O36" s="3">
        <v>895</v>
      </c>
      <c r="P36" s="3"/>
      <c r="Q36" s="3"/>
      <c r="R36" s="3">
        <v>1495</v>
      </c>
      <c r="S36" s="3">
        <v>1645</v>
      </c>
      <c r="T36" s="8"/>
      <c r="AE36" s="8"/>
      <c r="AF36" s="4">
        <v>586</v>
      </c>
      <c r="AG36" s="2">
        <v>586</v>
      </c>
      <c r="AH36" s="3">
        <v>626</v>
      </c>
      <c r="AI36" s="3">
        <v>656</v>
      </c>
      <c r="AJ36" s="3">
        <v>686</v>
      </c>
      <c r="AK36" s="3">
        <v>736</v>
      </c>
      <c r="AL36" s="3">
        <v>786</v>
      </c>
      <c r="AM36" s="3">
        <v>836</v>
      </c>
      <c r="AN36" s="3"/>
      <c r="AO36" s="3"/>
      <c r="AP36" s="3">
        <v>1436</v>
      </c>
      <c r="AQ36" s="3">
        <v>1586</v>
      </c>
      <c r="AR36" s="8"/>
      <c r="BC36" s="8"/>
      <c r="BD36" s="4">
        <v>1599</v>
      </c>
      <c r="BE36" s="2">
        <v>1599</v>
      </c>
      <c r="BF36" s="3">
        <v>1699</v>
      </c>
      <c r="BG36" s="3">
        <v>1799</v>
      </c>
      <c r="BH36" s="3">
        <v>1899</v>
      </c>
      <c r="BI36" s="3">
        <v>1999</v>
      </c>
      <c r="BJ36" s="3">
        <v>2099</v>
      </c>
      <c r="BK36" s="3">
        <v>2199</v>
      </c>
      <c r="BL36" s="3"/>
      <c r="BM36" s="3"/>
      <c r="BN36" s="3">
        <v>3299</v>
      </c>
      <c r="BO36" s="3">
        <v>3599</v>
      </c>
      <c r="BP36" s="8"/>
    </row>
    <row r="37" spans="1:78" x14ac:dyDescent="0.3">
      <c r="A37" s="24" t="s">
        <v>675</v>
      </c>
      <c r="B37" s="11" t="s">
        <v>1551</v>
      </c>
      <c r="C37" s="11" t="s">
        <v>32</v>
      </c>
      <c r="D37" s="11"/>
      <c r="E37" s="15" t="s">
        <v>29</v>
      </c>
      <c r="F37" s="81" t="s">
        <v>2609</v>
      </c>
      <c r="G37" s="8"/>
      <c r="H37" s="4">
        <v>350</v>
      </c>
      <c r="I37" s="2">
        <v>375</v>
      </c>
      <c r="J37" s="3">
        <v>395</v>
      </c>
      <c r="K37" s="3">
        <v>410</v>
      </c>
      <c r="L37" s="3">
        <v>430</v>
      </c>
      <c r="M37" s="3">
        <v>450</v>
      </c>
      <c r="N37" s="3">
        <v>470</v>
      </c>
      <c r="O37" s="3">
        <v>490</v>
      </c>
      <c r="P37" s="3"/>
      <c r="Q37" s="3"/>
      <c r="R37" s="3">
        <v>800</v>
      </c>
      <c r="S37" s="3">
        <v>875</v>
      </c>
      <c r="T37" s="8"/>
      <c r="AE37" s="8"/>
      <c r="AF37" s="4">
        <v>320</v>
      </c>
      <c r="AG37" s="2">
        <v>345</v>
      </c>
      <c r="AH37" s="3">
        <v>365</v>
      </c>
      <c r="AI37" s="3">
        <v>380</v>
      </c>
      <c r="AJ37" s="3">
        <v>400</v>
      </c>
      <c r="AK37" s="3">
        <v>420</v>
      </c>
      <c r="AL37" s="3">
        <v>440</v>
      </c>
      <c r="AM37" s="3">
        <v>460</v>
      </c>
      <c r="AN37" s="3"/>
      <c r="AO37" s="3"/>
      <c r="AP37" s="3">
        <v>770</v>
      </c>
      <c r="AQ37" s="3">
        <v>845</v>
      </c>
      <c r="AR37" s="8"/>
      <c r="BC37" s="8"/>
      <c r="BD37" s="4">
        <v>799</v>
      </c>
      <c r="BE37" s="2">
        <v>799</v>
      </c>
      <c r="BF37" s="3">
        <v>849</v>
      </c>
      <c r="BG37" s="3">
        <v>899</v>
      </c>
      <c r="BH37" s="3">
        <v>949</v>
      </c>
      <c r="BI37" s="3">
        <v>999</v>
      </c>
      <c r="BJ37" s="3">
        <v>1049</v>
      </c>
      <c r="BK37" s="3">
        <v>1099</v>
      </c>
      <c r="BL37" s="3"/>
      <c r="BM37" s="3"/>
      <c r="BN37" s="3">
        <v>1649</v>
      </c>
      <c r="BO37" s="3">
        <v>1799</v>
      </c>
      <c r="BP37" s="8"/>
    </row>
    <row r="38" spans="1:78" x14ac:dyDescent="0.3">
      <c r="A38" s="24" t="s">
        <v>676</v>
      </c>
      <c r="B38" s="11" t="s">
        <v>1552</v>
      </c>
      <c r="C38" s="11" t="s">
        <v>32</v>
      </c>
      <c r="D38" s="11"/>
      <c r="E38" s="15" t="s">
        <v>29</v>
      </c>
      <c r="F38" s="15" t="s">
        <v>2608</v>
      </c>
      <c r="G38" s="8"/>
      <c r="H38" s="4">
        <v>550</v>
      </c>
      <c r="I38" s="2">
        <v>550</v>
      </c>
      <c r="J38" s="3">
        <v>590</v>
      </c>
      <c r="K38" s="3">
        <v>620</v>
      </c>
      <c r="L38" s="3">
        <v>650</v>
      </c>
      <c r="M38" s="3">
        <v>700</v>
      </c>
      <c r="N38" s="3">
        <v>750</v>
      </c>
      <c r="O38" s="3">
        <v>800</v>
      </c>
      <c r="P38" s="3"/>
      <c r="Q38" s="3"/>
      <c r="R38" s="3">
        <v>1400</v>
      </c>
      <c r="S38" s="3">
        <v>1550</v>
      </c>
      <c r="T38" s="8"/>
      <c r="AE38" s="8"/>
      <c r="AF38" s="4">
        <v>505</v>
      </c>
      <c r="AG38" s="2">
        <v>505</v>
      </c>
      <c r="AH38" s="3">
        <v>545</v>
      </c>
      <c r="AI38" s="3">
        <v>575</v>
      </c>
      <c r="AJ38" s="3">
        <v>605</v>
      </c>
      <c r="AK38" s="3">
        <v>655</v>
      </c>
      <c r="AL38" s="3">
        <v>705</v>
      </c>
      <c r="AM38" s="3">
        <v>755</v>
      </c>
      <c r="AN38" s="3"/>
      <c r="AO38" s="3"/>
      <c r="AP38" s="3">
        <v>1355</v>
      </c>
      <c r="AQ38" s="3">
        <v>1505</v>
      </c>
      <c r="AR38" s="8"/>
      <c r="BC38" s="8"/>
      <c r="BD38" s="4">
        <v>1449</v>
      </c>
      <c r="BE38" s="2">
        <v>1449</v>
      </c>
      <c r="BF38" s="3">
        <v>1549</v>
      </c>
      <c r="BG38" s="3">
        <v>1649</v>
      </c>
      <c r="BH38" s="3">
        <v>1749</v>
      </c>
      <c r="BI38" s="3">
        <v>1849</v>
      </c>
      <c r="BJ38" s="3">
        <v>1949</v>
      </c>
      <c r="BK38" s="3">
        <v>2049</v>
      </c>
      <c r="BL38" s="3"/>
      <c r="BM38" s="3"/>
      <c r="BN38" s="3">
        <v>3149</v>
      </c>
      <c r="BO38" s="3">
        <v>3449</v>
      </c>
      <c r="BP38" s="8"/>
    </row>
    <row r="39" spans="1:78" x14ac:dyDescent="0.3">
      <c r="A39" s="24" t="s">
        <v>677</v>
      </c>
      <c r="B39" s="11" t="s">
        <v>1553</v>
      </c>
      <c r="C39" s="11" t="s">
        <v>32</v>
      </c>
      <c r="D39" s="11"/>
      <c r="E39" s="15" t="s">
        <v>29</v>
      </c>
      <c r="F39" s="15" t="s">
        <v>2608</v>
      </c>
      <c r="G39" s="8"/>
      <c r="H39" s="4">
        <v>485</v>
      </c>
      <c r="I39" s="2">
        <v>485</v>
      </c>
      <c r="J39" s="3">
        <v>525</v>
      </c>
      <c r="K39" s="3">
        <v>555</v>
      </c>
      <c r="L39" s="3">
        <v>585</v>
      </c>
      <c r="M39" s="3">
        <v>635</v>
      </c>
      <c r="N39" s="3">
        <v>685</v>
      </c>
      <c r="O39" s="3">
        <v>735</v>
      </c>
      <c r="P39" s="3"/>
      <c r="Q39" s="3"/>
      <c r="R39" s="3">
        <v>1335</v>
      </c>
      <c r="S39" s="3">
        <v>1485</v>
      </c>
      <c r="T39" s="8"/>
      <c r="AE39" s="8"/>
      <c r="AF39" s="4">
        <v>447</v>
      </c>
      <c r="AG39" s="2">
        <v>447</v>
      </c>
      <c r="AH39" s="3">
        <v>487</v>
      </c>
      <c r="AI39" s="3">
        <v>517</v>
      </c>
      <c r="AJ39" s="3">
        <v>547</v>
      </c>
      <c r="AK39" s="3">
        <v>597</v>
      </c>
      <c r="AL39" s="3">
        <v>647</v>
      </c>
      <c r="AM39" s="3">
        <v>697</v>
      </c>
      <c r="AN39" s="3"/>
      <c r="AO39" s="3"/>
      <c r="AP39" s="3">
        <v>1297</v>
      </c>
      <c r="AQ39" s="3">
        <v>1447</v>
      </c>
      <c r="AR39" s="8"/>
      <c r="BC39" s="8"/>
      <c r="BD39" s="4">
        <v>1350</v>
      </c>
      <c r="BE39" s="2">
        <v>1350</v>
      </c>
      <c r="BF39" s="3">
        <v>1450</v>
      </c>
      <c r="BG39" s="3">
        <v>1550</v>
      </c>
      <c r="BH39" s="3">
        <v>1650</v>
      </c>
      <c r="BI39" s="3">
        <v>1750</v>
      </c>
      <c r="BJ39" s="3">
        <v>1850</v>
      </c>
      <c r="BK39" s="3">
        <v>1950</v>
      </c>
      <c r="BL39" s="3"/>
      <c r="BM39" s="3"/>
      <c r="BN39" s="3">
        <v>3050</v>
      </c>
      <c r="BO39" s="3">
        <v>3350</v>
      </c>
      <c r="BP39" s="8"/>
    </row>
    <row r="40" spans="1:78" x14ac:dyDescent="0.3">
      <c r="A40" s="24" t="s">
        <v>678</v>
      </c>
      <c r="B40" s="11" t="s">
        <v>1554</v>
      </c>
      <c r="C40" s="11" t="s">
        <v>32</v>
      </c>
      <c r="D40" s="11"/>
      <c r="E40" s="15" t="s">
        <v>29</v>
      </c>
      <c r="F40" s="15" t="s">
        <v>2608</v>
      </c>
      <c r="G40" s="8"/>
      <c r="H40" s="4">
        <v>485</v>
      </c>
      <c r="I40" s="2">
        <v>485</v>
      </c>
      <c r="J40" s="3">
        <v>525</v>
      </c>
      <c r="K40" s="3">
        <v>555</v>
      </c>
      <c r="L40" s="3">
        <v>585</v>
      </c>
      <c r="M40" s="3">
        <v>635</v>
      </c>
      <c r="N40" s="3">
        <v>685</v>
      </c>
      <c r="O40" s="3">
        <v>735</v>
      </c>
      <c r="P40" s="3"/>
      <c r="Q40" s="3"/>
      <c r="R40" s="3">
        <v>1335</v>
      </c>
      <c r="S40" s="3">
        <v>1485</v>
      </c>
      <c r="T40" s="8"/>
      <c r="AE40" s="8"/>
      <c r="AF40" s="4">
        <v>447</v>
      </c>
      <c r="AG40" s="2">
        <v>447</v>
      </c>
      <c r="AH40" s="3">
        <v>487</v>
      </c>
      <c r="AI40" s="3">
        <v>517</v>
      </c>
      <c r="AJ40" s="3">
        <v>547</v>
      </c>
      <c r="AK40" s="3">
        <v>597</v>
      </c>
      <c r="AL40" s="3">
        <v>647</v>
      </c>
      <c r="AM40" s="3">
        <v>697</v>
      </c>
      <c r="AN40" s="3"/>
      <c r="AO40" s="3"/>
      <c r="AP40" s="3">
        <v>1297</v>
      </c>
      <c r="AQ40" s="3">
        <v>1447</v>
      </c>
      <c r="AR40" s="8"/>
      <c r="BC40" s="8"/>
      <c r="BD40" s="4">
        <v>1350</v>
      </c>
      <c r="BE40" s="2">
        <v>1350</v>
      </c>
      <c r="BF40" s="3">
        <v>1450</v>
      </c>
      <c r="BG40" s="3">
        <v>1550</v>
      </c>
      <c r="BH40" s="3">
        <v>1650</v>
      </c>
      <c r="BI40" s="3">
        <v>1750</v>
      </c>
      <c r="BJ40" s="3">
        <v>1850</v>
      </c>
      <c r="BK40" s="3">
        <v>1950</v>
      </c>
      <c r="BL40" s="3"/>
      <c r="BM40" s="3"/>
      <c r="BN40" s="3">
        <v>3050</v>
      </c>
      <c r="BO40" s="3">
        <v>3350</v>
      </c>
      <c r="BP40" s="8"/>
    </row>
    <row r="41" spans="1:78" x14ac:dyDescent="0.3">
      <c r="A41" s="24" t="s">
        <v>679</v>
      </c>
      <c r="B41" s="11" t="s">
        <v>1555</v>
      </c>
      <c r="C41" s="11" t="s">
        <v>32</v>
      </c>
      <c r="D41" s="11"/>
      <c r="E41" s="15" t="s">
        <v>29</v>
      </c>
      <c r="F41" s="15" t="s">
        <v>2608</v>
      </c>
      <c r="G41" s="8"/>
      <c r="H41" s="4">
        <v>250</v>
      </c>
      <c r="I41" s="2">
        <v>250</v>
      </c>
      <c r="J41" s="3">
        <v>270</v>
      </c>
      <c r="K41" s="3">
        <v>285</v>
      </c>
      <c r="L41" s="3">
        <v>305</v>
      </c>
      <c r="M41" s="3">
        <v>325</v>
      </c>
      <c r="N41" s="3">
        <v>345</v>
      </c>
      <c r="O41" s="3">
        <v>365</v>
      </c>
      <c r="P41" s="3"/>
      <c r="Q41" s="3"/>
      <c r="R41" s="3">
        <v>590</v>
      </c>
      <c r="S41" s="3">
        <v>650</v>
      </c>
      <c r="T41" s="8"/>
      <c r="AE41" s="8"/>
      <c r="AF41" s="4">
        <v>234</v>
      </c>
      <c r="AG41" s="2">
        <v>234</v>
      </c>
      <c r="AH41" s="3">
        <v>254</v>
      </c>
      <c r="AI41" s="3">
        <v>269</v>
      </c>
      <c r="AJ41" s="3">
        <v>289</v>
      </c>
      <c r="AK41" s="3">
        <v>309</v>
      </c>
      <c r="AL41" s="3">
        <v>329</v>
      </c>
      <c r="AM41" s="3">
        <v>349</v>
      </c>
      <c r="AN41" s="3"/>
      <c r="AO41" s="3"/>
      <c r="AP41" s="3">
        <v>574</v>
      </c>
      <c r="AQ41" s="3">
        <v>634</v>
      </c>
      <c r="AR41" s="8"/>
      <c r="BC41" s="8"/>
      <c r="BD41" s="4">
        <v>649</v>
      </c>
      <c r="BE41" s="2">
        <v>649</v>
      </c>
      <c r="BF41" s="3">
        <v>699</v>
      </c>
      <c r="BG41" s="3">
        <v>749</v>
      </c>
      <c r="BH41" s="3">
        <v>799</v>
      </c>
      <c r="BI41" s="3">
        <v>849</v>
      </c>
      <c r="BJ41" s="3">
        <v>899</v>
      </c>
      <c r="BK41" s="3">
        <v>949</v>
      </c>
      <c r="BL41" s="3"/>
      <c r="BM41" s="3"/>
      <c r="BN41" s="3">
        <v>1499</v>
      </c>
      <c r="BO41" s="3">
        <v>1649</v>
      </c>
      <c r="BP41" s="8"/>
    </row>
    <row r="42" spans="1:78" x14ac:dyDescent="0.3">
      <c r="A42" s="24" t="s">
        <v>680</v>
      </c>
      <c r="B42" s="11" t="s">
        <v>1556</v>
      </c>
      <c r="C42" s="11" t="s">
        <v>32</v>
      </c>
      <c r="D42" s="11"/>
      <c r="E42" s="15" t="s">
        <v>29</v>
      </c>
      <c r="F42" s="15" t="s">
        <v>2608</v>
      </c>
      <c r="G42" s="8"/>
      <c r="H42" s="4">
        <v>375</v>
      </c>
      <c r="I42" s="2">
        <v>375</v>
      </c>
      <c r="J42" s="3">
        <v>395</v>
      </c>
      <c r="K42" s="3">
        <v>410</v>
      </c>
      <c r="L42" s="3">
        <v>425</v>
      </c>
      <c r="M42" s="3">
        <v>445</v>
      </c>
      <c r="N42" s="3">
        <v>465</v>
      </c>
      <c r="O42" s="3">
        <v>485</v>
      </c>
      <c r="P42" s="3"/>
      <c r="Q42" s="3"/>
      <c r="R42" s="3">
        <v>1055</v>
      </c>
      <c r="S42" s="3">
        <v>1175</v>
      </c>
      <c r="T42" s="8"/>
      <c r="AE42" s="8"/>
      <c r="AF42" s="4">
        <v>344</v>
      </c>
      <c r="AG42" s="2">
        <v>344</v>
      </c>
      <c r="AH42" s="3">
        <v>364</v>
      </c>
      <c r="AI42" s="3">
        <v>379</v>
      </c>
      <c r="AJ42" s="3">
        <v>394</v>
      </c>
      <c r="AK42" s="3">
        <v>414</v>
      </c>
      <c r="AL42" s="3">
        <v>434</v>
      </c>
      <c r="AM42" s="3">
        <v>454</v>
      </c>
      <c r="AN42" s="3"/>
      <c r="AO42" s="3"/>
      <c r="AP42" s="3">
        <v>1024</v>
      </c>
      <c r="AQ42" s="3">
        <v>1144</v>
      </c>
      <c r="AR42" s="8"/>
      <c r="BC42" s="8"/>
      <c r="BD42" s="4">
        <v>949</v>
      </c>
      <c r="BE42" s="2">
        <v>949</v>
      </c>
      <c r="BF42" s="3">
        <v>1049</v>
      </c>
      <c r="BG42" s="3">
        <v>1149</v>
      </c>
      <c r="BH42" s="3">
        <v>1249</v>
      </c>
      <c r="BI42" s="3">
        <v>1349</v>
      </c>
      <c r="BJ42" s="3">
        <v>1449</v>
      </c>
      <c r="BK42" s="3">
        <v>1549</v>
      </c>
      <c r="BL42" s="3"/>
      <c r="BM42" s="3"/>
      <c r="BN42" s="3">
        <v>2649</v>
      </c>
      <c r="BO42" s="3">
        <v>2949</v>
      </c>
      <c r="BP42" s="8"/>
    </row>
    <row r="43" spans="1:78" x14ac:dyDescent="0.3">
      <c r="A43" s="24" t="s">
        <v>681</v>
      </c>
      <c r="B43" s="11" t="s">
        <v>1557</v>
      </c>
      <c r="C43" s="11" t="s">
        <v>32</v>
      </c>
      <c r="D43" s="11"/>
      <c r="E43" s="15" t="s">
        <v>29</v>
      </c>
      <c r="F43" s="15" t="s">
        <v>2608</v>
      </c>
      <c r="G43" s="8"/>
      <c r="H43" s="4">
        <v>500</v>
      </c>
      <c r="I43" s="2">
        <v>500</v>
      </c>
      <c r="J43" s="3">
        <v>540</v>
      </c>
      <c r="K43" s="3">
        <v>570</v>
      </c>
      <c r="L43" s="3">
        <v>600</v>
      </c>
      <c r="M43" s="3">
        <v>650</v>
      </c>
      <c r="N43" s="3">
        <v>700</v>
      </c>
      <c r="O43" s="3">
        <v>750</v>
      </c>
      <c r="P43" s="3"/>
      <c r="Q43" s="3"/>
      <c r="R43" s="3">
        <v>1350</v>
      </c>
      <c r="S43" s="3">
        <v>1500</v>
      </c>
      <c r="T43" s="8"/>
      <c r="AE43" s="8"/>
      <c r="AF43" s="4">
        <v>459</v>
      </c>
      <c r="AG43" s="2">
        <v>459</v>
      </c>
      <c r="AH43" s="3">
        <v>499</v>
      </c>
      <c r="AI43" s="3">
        <v>529</v>
      </c>
      <c r="AJ43" s="3">
        <v>559</v>
      </c>
      <c r="AK43" s="3">
        <v>609</v>
      </c>
      <c r="AL43" s="3">
        <v>659</v>
      </c>
      <c r="AM43" s="3">
        <v>709</v>
      </c>
      <c r="AN43" s="3"/>
      <c r="AO43" s="3"/>
      <c r="AP43" s="3">
        <v>1309</v>
      </c>
      <c r="AQ43" s="3">
        <v>1459</v>
      </c>
      <c r="AR43" s="8"/>
      <c r="BC43" s="8"/>
      <c r="BD43" s="4">
        <v>1349</v>
      </c>
      <c r="BE43" s="2">
        <v>1349</v>
      </c>
      <c r="BF43" s="3">
        <v>1449</v>
      </c>
      <c r="BG43" s="3">
        <v>1549</v>
      </c>
      <c r="BH43" s="3">
        <v>1649</v>
      </c>
      <c r="BI43" s="3">
        <v>1749</v>
      </c>
      <c r="BJ43" s="3">
        <v>1849</v>
      </c>
      <c r="BK43" s="3">
        <v>1949</v>
      </c>
      <c r="BL43" s="3"/>
      <c r="BM43" s="3"/>
      <c r="BN43" s="3">
        <v>3049</v>
      </c>
      <c r="BO43" s="3">
        <v>3349</v>
      </c>
      <c r="BP43" s="8"/>
    </row>
    <row r="44" spans="1:78" x14ac:dyDescent="0.3">
      <c r="A44" s="24" t="s">
        <v>682</v>
      </c>
      <c r="B44" s="11" t="s">
        <v>1558</v>
      </c>
      <c r="C44" s="11" t="s">
        <v>32</v>
      </c>
      <c r="D44" s="11"/>
      <c r="E44" s="15" t="s">
        <v>29</v>
      </c>
      <c r="F44" s="15" t="s">
        <v>2608</v>
      </c>
      <c r="G44" s="8"/>
      <c r="H44" s="4">
        <v>500</v>
      </c>
      <c r="I44" s="2">
        <v>500</v>
      </c>
      <c r="J44" s="3">
        <v>540</v>
      </c>
      <c r="K44" s="3">
        <v>570</v>
      </c>
      <c r="L44" s="3">
        <v>600</v>
      </c>
      <c r="M44" s="3">
        <v>650</v>
      </c>
      <c r="N44" s="3">
        <v>700</v>
      </c>
      <c r="O44" s="3">
        <v>750</v>
      </c>
      <c r="P44" s="3"/>
      <c r="Q44" s="3"/>
      <c r="R44" s="3">
        <v>1350</v>
      </c>
      <c r="S44" s="3">
        <v>1500</v>
      </c>
      <c r="T44" s="8"/>
      <c r="AE44" s="8"/>
      <c r="AF44" s="4">
        <v>459</v>
      </c>
      <c r="AG44" s="2">
        <v>459</v>
      </c>
      <c r="AH44" s="3">
        <v>499</v>
      </c>
      <c r="AI44" s="3">
        <v>529</v>
      </c>
      <c r="AJ44" s="3">
        <v>559</v>
      </c>
      <c r="AK44" s="3">
        <v>609</v>
      </c>
      <c r="AL44" s="3">
        <v>659</v>
      </c>
      <c r="AM44" s="3">
        <v>709</v>
      </c>
      <c r="AN44" s="3"/>
      <c r="AO44" s="3"/>
      <c r="AP44" s="3">
        <v>1309</v>
      </c>
      <c r="AQ44" s="3">
        <v>1459</v>
      </c>
      <c r="AR44" s="8"/>
      <c r="BC44" s="8"/>
      <c r="BD44" s="4">
        <v>1349</v>
      </c>
      <c r="BE44" s="2">
        <v>1349</v>
      </c>
      <c r="BF44" s="3">
        <v>1449</v>
      </c>
      <c r="BG44" s="3">
        <v>1549</v>
      </c>
      <c r="BH44" s="3">
        <v>1649</v>
      </c>
      <c r="BI44" s="3">
        <v>1749</v>
      </c>
      <c r="BJ44" s="3">
        <v>1849</v>
      </c>
      <c r="BK44" s="3">
        <v>1949</v>
      </c>
      <c r="BL44" s="3"/>
      <c r="BM44" s="3"/>
      <c r="BN44" s="3">
        <v>3049</v>
      </c>
      <c r="BO44" s="3">
        <v>3349</v>
      </c>
      <c r="BP44" s="8"/>
    </row>
    <row r="45" spans="1:78" x14ac:dyDescent="0.3">
      <c r="A45" s="24" t="s">
        <v>683</v>
      </c>
      <c r="B45" s="11" t="s">
        <v>1559</v>
      </c>
      <c r="C45" s="11" t="s">
        <v>32</v>
      </c>
      <c r="D45" s="11"/>
      <c r="E45" s="15" t="s">
        <v>29</v>
      </c>
      <c r="F45" s="15" t="s">
        <v>2608</v>
      </c>
      <c r="G45" s="8"/>
      <c r="H45" s="4">
        <v>800</v>
      </c>
      <c r="I45" s="2">
        <v>800</v>
      </c>
      <c r="J45" s="3">
        <v>840</v>
      </c>
      <c r="K45" s="3">
        <v>870</v>
      </c>
      <c r="L45" s="3">
        <v>900</v>
      </c>
      <c r="M45" s="3">
        <v>950</v>
      </c>
      <c r="N45" s="3">
        <v>1000</v>
      </c>
      <c r="O45" s="3">
        <v>1050</v>
      </c>
      <c r="P45" s="3"/>
      <c r="Q45" s="3"/>
      <c r="R45" s="3">
        <v>1650</v>
      </c>
      <c r="S45" s="3">
        <v>1800</v>
      </c>
      <c r="T45" s="8"/>
      <c r="AE45" s="8"/>
      <c r="AF45" s="4">
        <v>741</v>
      </c>
      <c r="AG45" s="2">
        <v>741</v>
      </c>
      <c r="AH45" s="3">
        <v>781</v>
      </c>
      <c r="AI45" s="3">
        <v>811</v>
      </c>
      <c r="AJ45" s="3">
        <v>841</v>
      </c>
      <c r="AK45" s="3">
        <v>891</v>
      </c>
      <c r="AL45" s="3">
        <v>941</v>
      </c>
      <c r="AM45" s="3">
        <v>991</v>
      </c>
      <c r="AN45" s="3"/>
      <c r="AO45" s="3"/>
      <c r="AP45" s="3">
        <v>1591</v>
      </c>
      <c r="AQ45" s="3">
        <v>1741</v>
      </c>
      <c r="AR45" s="8"/>
      <c r="BC45" s="8"/>
      <c r="BD45" s="4">
        <v>1899</v>
      </c>
      <c r="BE45" s="2">
        <v>1899</v>
      </c>
      <c r="BF45" s="3">
        <v>1999</v>
      </c>
      <c r="BG45" s="3">
        <v>2099</v>
      </c>
      <c r="BH45" s="3">
        <v>2199</v>
      </c>
      <c r="BI45" s="3">
        <v>2299</v>
      </c>
      <c r="BJ45" s="3">
        <v>2399</v>
      </c>
      <c r="BK45" s="3">
        <v>2499</v>
      </c>
      <c r="BL45" s="3"/>
      <c r="BM45" s="3"/>
      <c r="BN45" s="3">
        <v>3599</v>
      </c>
      <c r="BO45" s="3">
        <v>3899</v>
      </c>
      <c r="BP45" s="8"/>
    </row>
    <row r="46" spans="1:78" x14ac:dyDescent="0.3">
      <c r="A46" s="24" t="s">
        <v>684</v>
      </c>
      <c r="B46" s="11" t="s">
        <v>1560</v>
      </c>
      <c r="C46" s="11" t="s">
        <v>32</v>
      </c>
      <c r="D46" s="11"/>
      <c r="E46" s="15" t="s">
        <v>29</v>
      </c>
      <c r="F46" s="81" t="s">
        <v>2609</v>
      </c>
      <c r="G46" s="8"/>
      <c r="H46" s="4">
        <v>395</v>
      </c>
      <c r="I46" s="2">
        <v>450</v>
      </c>
      <c r="J46" s="3">
        <v>470</v>
      </c>
      <c r="K46" s="3">
        <v>485</v>
      </c>
      <c r="L46" s="3">
        <v>500</v>
      </c>
      <c r="M46" s="3">
        <v>520</v>
      </c>
      <c r="N46" s="3">
        <v>540</v>
      </c>
      <c r="O46" s="3">
        <v>560</v>
      </c>
      <c r="P46" s="3"/>
      <c r="Q46" s="3"/>
      <c r="R46" s="3">
        <v>875</v>
      </c>
      <c r="S46" s="3">
        <v>950</v>
      </c>
      <c r="T46" s="8"/>
      <c r="AE46" s="8"/>
      <c r="AF46" s="4">
        <v>348</v>
      </c>
      <c r="AG46" s="2">
        <v>403</v>
      </c>
      <c r="AH46" s="3">
        <v>423</v>
      </c>
      <c r="AI46" s="3">
        <v>438</v>
      </c>
      <c r="AJ46" s="3">
        <v>453</v>
      </c>
      <c r="AK46" s="3">
        <v>473</v>
      </c>
      <c r="AL46" s="3">
        <v>493</v>
      </c>
      <c r="AM46" s="3">
        <v>513</v>
      </c>
      <c r="AN46" s="3"/>
      <c r="AO46" s="3"/>
      <c r="AP46" s="3">
        <v>828</v>
      </c>
      <c r="AQ46" s="3">
        <v>903</v>
      </c>
      <c r="AR46" s="8"/>
      <c r="BC46" s="8"/>
      <c r="BD46" s="4">
        <v>999</v>
      </c>
      <c r="BE46" s="2">
        <v>999</v>
      </c>
      <c r="BF46" s="3">
        <v>1049</v>
      </c>
      <c r="BG46" s="3">
        <v>1099</v>
      </c>
      <c r="BH46" s="3">
        <v>1149</v>
      </c>
      <c r="BI46" s="3">
        <v>1199</v>
      </c>
      <c r="BJ46" s="3">
        <v>1249</v>
      </c>
      <c r="BK46" s="3">
        <v>1299</v>
      </c>
      <c r="BL46" s="3"/>
      <c r="BM46" s="3"/>
      <c r="BN46" s="3">
        <v>1849</v>
      </c>
      <c r="BO46" s="3">
        <v>1999</v>
      </c>
      <c r="BP46" s="8"/>
    </row>
    <row r="47" spans="1:78" x14ac:dyDescent="0.3">
      <c r="A47" s="24" t="s">
        <v>685</v>
      </c>
      <c r="B47" s="11" t="s">
        <v>1561</v>
      </c>
      <c r="C47" s="11" t="s">
        <v>32</v>
      </c>
      <c r="D47" s="11"/>
      <c r="E47" s="15" t="s">
        <v>29</v>
      </c>
      <c r="F47" s="15" t="s">
        <v>2608</v>
      </c>
      <c r="G47" s="8"/>
      <c r="H47" s="4">
        <v>695</v>
      </c>
      <c r="I47" s="2">
        <v>695</v>
      </c>
      <c r="J47" s="3">
        <v>735</v>
      </c>
      <c r="K47" s="3">
        <v>765</v>
      </c>
      <c r="L47" s="3">
        <v>795</v>
      </c>
      <c r="M47" s="3">
        <v>845</v>
      </c>
      <c r="N47" s="3">
        <v>895</v>
      </c>
      <c r="O47" s="3">
        <v>945</v>
      </c>
      <c r="P47" s="3"/>
      <c r="Q47" s="3"/>
      <c r="R47" s="3">
        <v>1545</v>
      </c>
      <c r="S47" s="3">
        <v>1695</v>
      </c>
      <c r="T47" s="8"/>
      <c r="AE47" s="8"/>
      <c r="AF47" s="4">
        <v>643</v>
      </c>
      <c r="AG47" s="2">
        <v>643</v>
      </c>
      <c r="AH47" s="3">
        <v>683</v>
      </c>
      <c r="AI47" s="3">
        <v>713</v>
      </c>
      <c r="AJ47" s="3">
        <v>743</v>
      </c>
      <c r="AK47" s="3">
        <v>793</v>
      </c>
      <c r="AL47" s="3">
        <v>843</v>
      </c>
      <c r="AM47" s="3">
        <v>893</v>
      </c>
      <c r="AN47" s="3"/>
      <c r="AO47" s="3"/>
      <c r="AP47" s="3">
        <v>1493</v>
      </c>
      <c r="AQ47" s="3">
        <v>1643</v>
      </c>
      <c r="AR47" s="8"/>
      <c r="BC47" s="8"/>
      <c r="BD47" s="4">
        <v>1699</v>
      </c>
      <c r="BE47" s="2">
        <v>1699</v>
      </c>
      <c r="BF47" s="3">
        <v>1799</v>
      </c>
      <c r="BG47" s="3">
        <v>1899</v>
      </c>
      <c r="BH47" s="3">
        <v>1999</v>
      </c>
      <c r="BI47" s="3">
        <v>2099</v>
      </c>
      <c r="BJ47" s="3">
        <v>2199</v>
      </c>
      <c r="BK47" s="3">
        <v>2299</v>
      </c>
      <c r="BL47" s="3"/>
      <c r="BM47" s="3"/>
      <c r="BN47" s="3">
        <v>3399</v>
      </c>
      <c r="BO47" s="3">
        <v>3699</v>
      </c>
      <c r="BP47" s="8"/>
    </row>
    <row r="48" spans="1:78" x14ac:dyDescent="0.3">
      <c r="A48" s="24" t="s">
        <v>686</v>
      </c>
      <c r="B48" s="11" t="s">
        <v>1562</v>
      </c>
      <c r="C48" s="11" t="s">
        <v>32</v>
      </c>
      <c r="D48" s="11"/>
      <c r="E48" s="15" t="s">
        <v>29</v>
      </c>
      <c r="F48" s="15" t="s">
        <v>2608</v>
      </c>
      <c r="G48" s="8"/>
      <c r="H48" s="4">
        <v>695</v>
      </c>
      <c r="I48" s="2">
        <v>695</v>
      </c>
      <c r="J48" s="3">
        <v>735</v>
      </c>
      <c r="K48" s="3">
        <v>765</v>
      </c>
      <c r="L48" s="3">
        <v>795</v>
      </c>
      <c r="M48" s="3">
        <v>845</v>
      </c>
      <c r="N48" s="3">
        <v>895</v>
      </c>
      <c r="O48" s="3">
        <v>945</v>
      </c>
      <c r="P48" s="3"/>
      <c r="Q48" s="3"/>
      <c r="R48" s="3">
        <v>1545</v>
      </c>
      <c r="S48" s="3">
        <v>1695</v>
      </c>
      <c r="T48" s="8"/>
      <c r="AE48" s="8"/>
      <c r="AF48" s="4">
        <v>643</v>
      </c>
      <c r="AG48" s="2">
        <v>643</v>
      </c>
      <c r="AH48" s="3">
        <v>683</v>
      </c>
      <c r="AI48" s="3">
        <v>713</v>
      </c>
      <c r="AJ48" s="3">
        <v>743</v>
      </c>
      <c r="AK48" s="3">
        <v>793</v>
      </c>
      <c r="AL48" s="3">
        <v>843</v>
      </c>
      <c r="AM48" s="3">
        <v>893</v>
      </c>
      <c r="AN48" s="3"/>
      <c r="AO48" s="3"/>
      <c r="AP48" s="3">
        <v>1493</v>
      </c>
      <c r="AQ48" s="3">
        <v>1643</v>
      </c>
      <c r="AR48" s="8"/>
      <c r="BC48" s="8"/>
      <c r="BD48" s="4">
        <v>1699</v>
      </c>
      <c r="BE48" s="2">
        <v>1699</v>
      </c>
      <c r="BF48" s="3">
        <v>1799</v>
      </c>
      <c r="BG48" s="3">
        <v>1899</v>
      </c>
      <c r="BH48" s="3">
        <v>1999</v>
      </c>
      <c r="BI48" s="3">
        <v>2099</v>
      </c>
      <c r="BJ48" s="3">
        <v>2199</v>
      </c>
      <c r="BK48" s="3">
        <v>2299</v>
      </c>
      <c r="BL48" s="3"/>
      <c r="BM48" s="3"/>
      <c r="BN48" s="3">
        <v>3399</v>
      </c>
      <c r="BO48" s="3">
        <v>3699</v>
      </c>
      <c r="BP48" s="8"/>
    </row>
    <row r="49" spans="1:78" x14ac:dyDescent="0.3">
      <c r="A49" s="24" t="s">
        <v>687</v>
      </c>
      <c r="B49" s="11" t="s">
        <v>1563</v>
      </c>
      <c r="C49" s="11" t="s">
        <v>32</v>
      </c>
      <c r="D49" s="11"/>
      <c r="E49" s="15" t="s">
        <v>29</v>
      </c>
      <c r="F49" s="15" t="s">
        <v>2608</v>
      </c>
      <c r="G49" s="8"/>
      <c r="H49" s="4">
        <v>625</v>
      </c>
      <c r="I49" s="2">
        <v>625</v>
      </c>
      <c r="J49" s="3">
        <v>665</v>
      </c>
      <c r="K49" s="3">
        <v>695</v>
      </c>
      <c r="L49" s="3">
        <v>725</v>
      </c>
      <c r="M49" s="3">
        <v>775</v>
      </c>
      <c r="N49" s="3">
        <v>825</v>
      </c>
      <c r="O49" s="3">
        <v>875</v>
      </c>
      <c r="P49" s="3"/>
      <c r="Q49" s="3"/>
      <c r="R49" s="3">
        <v>1475</v>
      </c>
      <c r="S49" s="3">
        <v>1625</v>
      </c>
      <c r="T49" s="8"/>
      <c r="AE49" s="8"/>
      <c r="AF49" s="4">
        <v>569</v>
      </c>
      <c r="AG49" s="2">
        <v>569</v>
      </c>
      <c r="AH49" s="3">
        <v>609</v>
      </c>
      <c r="AI49" s="3">
        <v>639</v>
      </c>
      <c r="AJ49" s="3">
        <v>669</v>
      </c>
      <c r="AK49" s="3">
        <v>719</v>
      </c>
      <c r="AL49" s="3">
        <v>769</v>
      </c>
      <c r="AM49" s="3">
        <v>819</v>
      </c>
      <c r="AN49" s="3"/>
      <c r="AO49" s="3"/>
      <c r="AP49" s="3">
        <v>1419</v>
      </c>
      <c r="AQ49" s="3">
        <v>1569</v>
      </c>
      <c r="AR49" s="8"/>
      <c r="BC49" s="8"/>
      <c r="BD49" s="4">
        <v>1499</v>
      </c>
      <c r="BE49" s="2">
        <v>1499</v>
      </c>
      <c r="BF49" s="3">
        <v>1599</v>
      </c>
      <c r="BG49" s="3">
        <v>1699</v>
      </c>
      <c r="BH49" s="3">
        <v>1799</v>
      </c>
      <c r="BI49" s="3">
        <v>1899</v>
      </c>
      <c r="BJ49" s="3">
        <v>1999</v>
      </c>
      <c r="BK49" s="3">
        <v>2099</v>
      </c>
      <c r="BL49" s="3"/>
      <c r="BM49" s="3"/>
      <c r="BN49" s="3">
        <v>3199</v>
      </c>
      <c r="BO49" s="3">
        <v>3499</v>
      </c>
      <c r="BP49" s="8"/>
    </row>
    <row r="50" spans="1:78" x14ac:dyDescent="0.3">
      <c r="A50" s="24" t="s">
        <v>688</v>
      </c>
      <c r="B50" s="11" t="s">
        <v>1564</v>
      </c>
      <c r="C50" s="11" t="s">
        <v>32</v>
      </c>
      <c r="D50" s="11"/>
      <c r="E50" s="15" t="s">
        <v>29</v>
      </c>
      <c r="F50" s="15" t="s">
        <v>2608</v>
      </c>
      <c r="G50" s="8"/>
      <c r="H50" s="4">
        <v>375</v>
      </c>
      <c r="I50" s="2">
        <v>375</v>
      </c>
      <c r="J50" s="3">
        <v>395</v>
      </c>
      <c r="K50" s="3">
        <v>410</v>
      </c>
      <c r="L50" s="3">
        <v>430</v>
      </c>
      <c r="M50" s="3">
        <v>450</v>
      </c>
      <c r="N50" s="3">
        <v>470</v>
      </c>
      <c r="O50" s="3">
        <v>490</v>
      </c>
      <c r="P50" s="3"/>
      <c r="Q50" s="3"/>
      <c r="R50" s="3">
        <v>650</v>
      </c>
      <c r="S50" s="3">
        <v>710</v>
      </c>
      <c r="T50" s="8"/>
      <c r="AE50" s="8"/>
      <c r="AF50" s="4">
        <v>360</v>
      </c>
      <c r="AG50" s="2">
        <v>360</v>
      </c>
      <c r="AH50" s="3">
        <v>380</v>
      </c>
      <c r="AI50" s="3">
        <v>395</v>
      </c>
      <c r="AJ50" s="3">
        <v>415</v>
      </c>
      <c r="AK50" s="3">
        <v>435</v>
      </c>
      <c r="AL50" s="3">
        <v>455</v>
      </c>
      <c r="AM50" s="3">
        <v>475</v>
      </c>
      <c r="AN50" s="3"/>
      <c r="AO50" s="3"/>
      <c r="AP50" s="3">
        <v>635</v>
      </c>
      <c r="AQ50" s="3">
        <v>695</v>
      </c>
      <c r="AR50" s="8"/>
      <c r="BC50" s="8"/>
      <c r="BD50" s="4">
        <v>699</v>
      </c>
      <c r="BE50" s="2">
        <v>699</v>
      </c>
      <c r="BF50" s="3">
        <v>749</v>
      </c>
      <c r="BG50" s="3">
        <v>799</v>
      </c>
      <c r="BH50" s="3">
        <v>849</v>
      </c>
      <c r="BI50" s="3">
        <v>899</v>
      </c>
      <c r="BJ50" s="3">
        <v>949</v>
      </c>
      <c r="BK50" s="3">
        <v>999</v>
      </c>
      <c r="BL50" s="3"/>
      <c r="BM50" s="3"/>
      <c r="BN50" s="3">
        <v>1249</v>
      </c>
      <c r="BO50" s="3">
        <v>1399</v>
      </c>
      <c r="BP50" s="8"/>
    </row>
    <row r="51" spans="1:78" x14ac:dyDescent="0.3">
      <c r="A51" s="24" t="s">
        <v>689</v>
      </c>
      <c r="B51" s="11" t="s">
        <v>1565</v>
      </c>
      <c r="C51" s="11" t="s">
        <v>32</v>
      </c>
      <c r="D51" s="11"/>
      <c r="E51" s="15" t="s">
        <v>29</v>
      </c>
      <c r="F51" s="15" t="s">
        <v>2608</v>
      </c>
      <c r="G51" s="8"/>
      <c r="H51" s="4">
        <v>400</v>
      </c>
      <c r="I51" s="2">
        <v>400</v>
      </c>
      <c r="J51" s="3">
        <v>420</v>
      </c>
      <c r="K51" s="3">
        <v>435</v>
      </c>
      <c r="L51" s="3">
        <v>455</v>
      </c>
      <c r="M51" s="3">
        <v>475</v>
      </c>
      <c r="N51" s="3">
        <v>495</v>
      </c>
      <c r="O51" s="3">
        <v>515</v>
      </c>
      <c r="P51" s="3"/>
      <c r="Q51" s="3"/>
      <c r="R51" s="3">
        <v>675</v>
      </c>
      <c r="S51" s="3">
        <v>735</v>
      </c>
      <c r="T51" s="8"/>
      <c r="AE51" s="8"/>
      <c r="AF51" s="4">
        <v>386</v>
      </c>
      <c r="AG51" s="2">
        <v>386</v>
      </c>
      <c r="AH51" s="3">
        <v>406</v>
      </c>
      <c r="AI51" s="3">
        <v>421</v>
      </c>
      <c r="AJ51" s="3">
        <v>441</v>
      </c>
      <c r="AK51" s="3">
        <v>461</v>
      </c>
      <c r="AL51" s="3">
        <v>481</v>
      </c>
      <c r="AM51" s="3">
        <v>501</v>
      </c>
      <c r="AN51" s="3"/>
      <c r="AO51" s="3"/>
      <c r="AP51" s="3">
        <v>661</v>
      </c>
      <c r="AQ51" s="3">
        <v>721</v>
      </c>
      <c r="AR51" s="8"/>
      <c r="BC51" s="8"/>
      <c r="BD51" s="4">
        <v>749</v>
      </c>
      <c r="BE51" s="2">
        <v>749</v>
      </c>
      <c r="BF51" s="3">
        <v>799</v>
      </c>
      <c r="BG51" s="3">
        <v>849</v>
      </c>
      <c r="BH51" s="3">
        <v>899</v>
      </c>
      <c r="BI51" s="3">
        <v>949</v>
      </c>
      <c r="BJ51" s="3">
        <v>999</v>
      </c>
      <c r="BK51" s="3">
        <v>1049</v>
      </c>
      <c r="BL51" s="3"/>
      <c r="BM51" s="3"/>
      <c r="BN51" s="3">
        <v>1299</v>
      </c>
      <c r="BO51" s="3">
        <v>1449</v>
      </c>
      <c r="BP51" s="8"/>
    </row>
    <row r="52" spans="1:78" x14ac:dyDescent="0.3">
      <c r="A52" s="24" t="s">
        <v>690</v>
      </c>
      <c r="B52" s="11" t="s">
        <v>1550</v>
      </c>
      <c r="C52" s="11" t="s">
        <v>32</v>
      </c>
      <c r="D52" s="11"/>
      <c r="E52" s="15" t="s">
        <v>30</v>
      </c>
      <c r="F52" s="81" t="s">
        <v>2609</v>
      </c>
      <c r="G52" s="8"/>
      <c r="H52" s="6"/>
      <c r="I52" s="6"/>
      <c r="J52" s="7"/>
      <c r="K52" s="7"/>
      <c r="L52" s="7"/>
      <c r="M52" s="7"/>
      <c r="N52" s="7"/>
      <c r="O52" s="7"/>
      <c r="P52" s="7"/>
      <c r="Q52" s="7"/>
      <c r="R52" s="7"/>
      <c r="S52" s="7"/>
      <c r="T52" s="8"/>
      <c r="U52" s="4">
        <v>1225</v>
      </c>
      <c r="V52" s="2">
        <v>1275</v>
      </c>
      <c r="W52" s="5">
        <v>1315</v>
      </c>
      <c r="X52" s="5">
        <v>1365</v>
      </c>
      <c r="Y52" s="5">
        <v>1410</v>
      </c>
      <c r="Z52" s="5">
        <v>1455</v>
      </c>
      <c r="AA52" s="5">
        <v>1500</v>
      </c>
      <c r="AB52" s="5">
        <v>1545</v>
      </c>
      <c r="AC52" s="5">
        <v>1595</v>
      </c>
      <c r="AD52" s="5">
        <v>2085</v>
      </c>
      <c r="AE52" s="8"/>
      <c r="AF52" s="6"/>
      <c r="AG52" s="6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8"/>
      <c r="AS52" s="4">
        <v>1166</v>
      </c>
      <c r="AT52" s="2">
        <v>1216</v>
      </c>
      <c r="AU52" s="5">
        <v>1256</v>
      </c>
      <c r="AV52" s="5">
        <v>1306</v>
      </c>
      <c r="AW52" s="5">
        <v>1351</v>
      </c>
      <c r="AX52" s="5">
        <v>1396</v>
      </c>
      <c r="AY52" s="5">
        <v>1441</v>
      </c>
      <c r="AZ52" s="5">
        <v>1486</v>
      </c>
      <c r="BA52" s="5">
        <v>1536</v>
      </c>
      <c r="BB52" s="5">
        <v>2026</v>
      </c>
      <c r="BC52" s="8"/>
      <c r="BD52" s="6"/>
      <c r="BE52" s="6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8"/>
      <c r="BQ52" s="4">
        <v>2499</v>
      </c>
      <c r="BR52" s="2">
        <v>2599</v>
      </c>
      <c r="BS52" s="5">
        <v>2699</v>
      </c>
      <c r="BT52" s="5">
        <v>2799</v>
      </c>
      <c r="BU52" s="5">
        <v>2899</v>
      </c>
      <c r="BV52" s="5">
        <v>2999</v>
      </c>
      <c r="BW52" s="5">
        <v>3099</v>
      </c>
      <c r="BX52" s="5">
        <v>3199</v>
      </c>
      <c r="BY52" s="5">
        <v>3299</v>
      </c>
      <c r="BZ52" s="5">
        <v>4399</v>
      </c>
    </row>
    <row r="53" spans="1:78" x14ac:dyDescent="0.3">
      <c r="A53" s="24" t="s">
        <v>691</v>
      </c>
      <c r="B53" s="11" t="s">
        <v>1551</v>
      </c>
      <c r="C53" s="11" t="s">
        <v>32</v>
      </c>
      <c r="D53" s="11"/>
      <c r="E53" s="15" t="s">
        <v>30</v>
      </c>
      <c r="F53" s="81" t="s">
        <v>2609</v>
      </c>
      <c r="G53" s="8"/>
      <c r="H53" s="6"/>
      <c r="I53" s="6"/>
      <c r="J53" s="7"/>
      <c r="K53" s="7"/>
      <c r="L53" s="7"/>
      <c r="M53" s="7"/>
      <c r="N53" s="7"/>
      <c r="O53" s="7"/>
      <c r="P53" s="7"/>
      <c r="Q53" s="7"/>
      <c r="R53" s="7"/>
      <c r="S53" s="7"/>
      <c r="T53" s="8"/>
      <c r="U53" s="4">
        <v>750</v>
      </c>
      <c r="V53" s="2">
        <v>800</v>
      </c>
      <c r="W53" s="5">
        <v>840</v>
      </c>
      <c r="X53" s="5">
        <v>890</v>
      </c>
      <c r="Y53" s="5">
        <v>935</v>
      </c>
      <c r="Z53" s="5">
        <v>980</v>
      </c>
      <c r="AA53" s="5">
        <v>1025</v>
      </c>
      <c r="AB53" s="5">
        <v>1070</v>
      </c>
      <c r="AC53" s="5">
        <v>1120</v>
      </c>
      <c r="AD53" s="5">
        <v>1475</v>
      </c>
      <c r="AE53" s="8"/>
      <c r="AF53" s="6"/>
      <c r="AG53" s="6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8"/>
      <c r="AS53" s="4">
        <v>720</v>
      </c>
      <c r="AT53" s="2">
        <v>770</v>
      </c>
      <c r="AU53" s="5">
        <v>810</v>
      </c>
      <c r="AV53" s="5">
        <v>860</v>
      </c>
      <c r="AW53" s="5">
        <v>905</v>
      </c>
      <c r="AX53" s="5">
        <v>950</v>
      </c>
      <c r="AY53" s="5">
        <v>995</v>
      </c>
      <c r="AZ53" s="5">
        <v>1040</v>
      </c>
      <c r="BA53" s="5">
        <v>1090</v>
      </c>
      <c r="BB53" s="5">
        <v>1445</v>
      </c>
      <c r="BC53" s="8"/>
      <c r="BD53" s="6"/>
      <c r="BE53" s="6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8"/>
      <c r="BQ53" s="4">
        <v>1699</v>
      </c>
      <c r="BR53" s="2">
        <v>1799</v>
      </c>
      <c r="BS53" s="5">
        <v>1849</v>
      </c>
      <c r="BT53" s="5">
        <v>1899</v>
      </c>
      <c r="BU53" s="5">
        <v>1949</v>
      </c>
      <c r="BV53" s="5">
        <v>1999</v>
      </c>
      <c r="BW53" s="5">
        <v>2099</v>
      </c>
      <c r="BX53" s="5">
        <v>2199</v>
      </c>
      <c r="BY53" s="5">
        <v>2299</v>
      </c>
      <c r="BZ53" s="5">
        <v>3199</v>
      </c>
    </row>
    <row r="54" spans="1:78" x14ac:dyDescent="0.3">
      <c r="A54" s="24" t="s">
        <v>692</v>
      </c>
      <c r="B54" s="11" t="s">
        <v>1552</v>
      </c>
      <c r="C54" s="11" t="s">
        <v>32</v>
      </c>
      <c r="D54" s="11"/>
      <c r="E54" s="15" t="s">
        <v>30</v>
      </c>
      <c r="F54" s="81" t="s">
        <v>2609</v>
      </c>
      <c r="G54" s="8"/>
      <c r="H54" s="6"/>
      <c r="I54" s="6"/>
      <c r="J54" s="7"/>
      <c r="K54" s="7"/>
      <c r="L54" s="7"/>
      <c r="M54" s="7"/>
      <c r="N54" s="7"/>
      <c r="O54" s="7"/>
      <c r="P54" s="7"/>
      <c r="Q54" s="7"/>
      <c r="R54" s="7"/>
      <c r="S54" s="7"/>
      <c r="T54" s="8"/>
      <c r="U54" s="4">
        <v>975</v>
      </c>
      <c r="V54" s="2">
        <v>1025</v>
      </c>
      <c r="W54" s="5">
        <v>1065</v>
      </c>
      <c r="X54" s="5">
        <v>1115</v>
      </c>
      <c r="Y54" s="5">
        <v>1160</v>
      </c>
      <c r="Z54" s="5">
        <v>1205</v>
      </c>
      <c r="AA54" s="5">
        <v>1250</v>
      </c>
      <c r="AB54" s="5">
        <v>1295</v>
      </c>
      <c r="AC54" s="5">
        <v>1345</v>
      </c>
      <c r="AD54" s="5">
        <v>1700</v>
      </c>
      <c r="AE54" s="8"/>
      <c r="AF54" s="6"/>
      <c r="AG54" s="6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8"/>
      <c r="AS54" s="4">
        <v>930</v>
      </c>
      <c r="AT54" s="2">
        <v>980</v>
      </c>
      <c r="AU54" s="5">
        <v>1020</v>
      </c>
      <c r="AV54" s="5">
        <v>1070</v>
      </c>
      <c r="AW54" s="5">
        <v>1115</v>
      </c>
      <c r="AX54" s="5">
        <v>1160</v>
      </c>
      <c r="AY54" s="5">
        <v>1205</v>
      </c>
      <c r="AZ54" s="5">
        <v>1250</v>
      </c>
      <c r="BA54" s="5">
        <v>1300</v>
      </c>
      <c r="BB54" s="5">
        <v>1655</v>
      </c>
      <c r="BC54" s="8"/>
      <c r="BD54" s="6"/>
      <c r="BE54" s="6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8"/>
      <c r="BQ54" s="4">
        <v>2349</v>
      </c>
      <c r="BR54" s="2">
        <v>2449</v>
      </c>
      <c r="BS54" s="5">
        <v>2549</v>
      </c>
      <c r="BT54" s="5">
        <v>2649</v>
      </c>
      <c r="BU54" s="5">
        <v>2749</v>
      </c>
      <c r="BV54" s="5">
        <v>2849</v>
      </c>
      <c r="BW54" s="5">
        <v>2949</v>
      </c>
      <c r="BX54" s="5">
        <v>3049</v>
      </c>
      <c r="BY54" s="5">
        <v>3149</v>
      </c>
      <c r="BZ54" s="5">
        <v>4049</v>
      </c>
    </row>
    <row r="55" spans="1:78" x14ac:dyDescent="0.3">
      <c r="A55" s="24" t="s">
        <v>693</v>
      </c>
      <c r="B55" s="11" t="s">
        <v>1553</v>
      </c>
      <c r="C55" s="11" t="s">
        <v>32</v>
      </c>
      <c r="D55" s="11"/>
      <c r="E55" s="15" t="s">
        <v>30</v>
      </c>
      <c r="F55" s="81" t="s">
        <v>2609</v>
      </c>
      <c r="G55" s="8"/>
      <c r="H55" s="6"/>
      <c r="I55" s="6"/>
      <c r="J55" s="7"/>
      <c r="K55" s="7"/>
      <c r="L55" s="7"/>
      <c r="M55" s="7"/>
      <c r="N55" s="7"/>
      <c r="O55" s="7"/>
      <c r="P55" s="7"/>
      <c r="Q55" s="7"/>
      <c r="R55" s="7"/>
      <c r="S55" s="7"/>
      <c r="T55" s="8"/>
      <c r="U55" s="4">
        <v>950</v>
      </c>
      <c r="V55" s="2">
        <v>1000</v>
      </c>
      <c r="W55" s="5">
        <v>1040</v>
      </c>
      <c r="X55" s="5">
        <v>1090</v>
      </c>
      <c r="Y55" s="5">
        <v>1135</v>
      </c>
      <c r="Z55" s="5">
        <v>1180</v>
      </c>
      <c r="AA55" s="5">
        <v>1225</v>
      </c>
      <c r="AB55" s="5">
        <v>1270</v>
      </c>
      <c r="AC55" s="5">
        <v>1320</v>
      </c>
      <c r="AD55" s="5">
        <v>1675</v>
      </c>
      <c r="AE55" s="8"/>
      <c r="AF55" s="6"/>
      <c r="AG55" s="6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8"/>
      <c r="AS55" s="4">
        <v>912</v>
      </c>
      <c r="AT55" s="2">
        <v>962</v>
      </c>
      <c r="AU55" s="5">
        <v>1002</v>
      </c>
      <c r="AV55" s="5">
        <v>1052</v>
      </c>
      <c r="AW55" s="5">
        <v>1097</v>
      </c>
      <c r="AX55" s="5">
        <v>1142</v>
      </c>
      <c r="AY55" s="5">
        <v>1187</v>
      </c>
      <c r="AZ55" s="5">
        <v>1232</v>
      </c>
      <c r="BA55" s="5">
        <v>1282</v>
      </c>
      <c r="BB55" s="5">
        <v>1637</v>
      </c>
      <c r="BC55" s="8"/>
      <c r="BD55" s="6"/>
      <c r="BE55" s="6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8"/>
      <c r="BQ55" s="4">
        <v>2250</v>
      </c>
      <c r="BR55" s="2">
        <v>2350</v>
      </c>
      <c r="BS55" s="5">
        <v>2450</v>
      </c>
      <c r="BT55" s="5">
        <v>2550</v>
      </c>
      <c r="BU55" s="5">
        <v>2650</v>
      </c>
      <c r="BV55" s="5">
        <v>2750</v>
      </c>
      <c r="BW55" s="5">
        <v>2850</v>
      </c>
      <c r="BX55" s="5">
        <v>2950</v>
      </c>
      <c r="BY55" s="5">
        <v>3050</v>
      </c>
      <c r="BZ55" s="5">
        <v>3950</v>
      </c>
    </row>
    <row r="56" spans="1:78" x14ac:dyDescent="0.3">
      <c r="A56" s="24" t="s">
        <v>694</v>
      </c>
      <c r="B56" s="11" t="s">
        <v>1554</v>
      </c>
      <c r="C56" s="11" t="s">
        <v>32</v>
      </c>
      <c r="D56" s="11"/>
      <c r="E56" s="15" t="s">
        <v>30</v>
      </c>
      <c r="F56" s="81" t="s">
        <v>2609</v>
      </c>
      <c r="G56" s="8"/>
      <c r="H56" s="6"/>
      <c r="I56" s="6"/>
      <c r="J56" s="7"/>
      <c r="K56" s="7"/>
      <c r="L56" s="7"/>
      <c r="M56" s="7"/>
      <c r="N56" s="7"/>
      <c r="O56" s="7"/>
      <c r="P56" s="7"/>
      <c r="Q56" s="7"/>
      <c r="R56" s="7"/>
      <c r="S56" s="7"/>
      <c r="T56" s="8"/>
      <c r="U56" s="4">
        <v>950</v>
      </c>
      <c r="V56" s="2">
        <v>1000</v>
      </c>
      <c r="W56" s="5">
        <v>1040</v>
      </c>
      <c r="X56" s="5">
        <v>1090</v>
      </c>
      <c r="Y56" s="5">
        <v>1135</v>
      </c>
      <c r="Z56" s="5">
        <v>1180</v>
      </c>
      <c r="AA56" s="5">
        <v>1225</v>
      </c>
      <c r="AB56" s="5">
        <v>1270</v>
      </c>
      <c r="AC56" s="5">
        <v>1320</v>
      </c>
      <c r="AD56" s="5">
        <v>1675</v>
      </c>
      <c r="AE56" s="8"/>
      <c r="AF56" s="6"/>
      <c r="AG56" s="6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8"/>
      <c r="AS56" s="4">
        <v>912</v>
      </c>
      <c r="AT56" s="2">
        <v>962</v>
      </c>
      <c r="AU56" s="5">
        <v>1002</v>
      </c>
      <c r="AV56" s="5">
        <v>1052</v>
      </c>
      <c r="AW56" s="5">
        <v>1097</v>
      </c>
      <c r="AX56" s="5">
        <v>1142</v>
      </c>
      <c r="AY56" s="5">
        <v>1187</v>
      </c>
      <c r="AZ56" s="5">
        <v>1232</v>
      </c>
      <c r="BA56" s="5">
        <v>1282</v>
      </c>
      <c r="BB56" s="5">
        <v>1637</v>
      </c>
      <c r="BC56" s="8"/>
      <c r="BD56" s="6"/>
      <c r="BE56" s="6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8"/>
      <c r="BQ56" s="4">
        <v>2250</v>
      </c>
      <c r="BR56" s="2">
        <v>2350</v>
      </c>
      <c r="BS56" s="5">
        <v>2450</v>
      </c>
      <c r="BT56" s="5">
        <v>2550</v>
      </c>
      <c r="BU56" s="5">
        <v>2650</v>
      </c>
      <c r="BV56" s="5">
        <v>2750</v>
      </c>
      <c r="BW56" s="5">
        <v>2850</v>
      </c>
      <c r="BX56" s="5">
        <v>2950</v>
      </c>
      <c r="BY56" s="5">
        <v>3050</v>
      </c>
      <c r="BZ56" s="5">
        <v>3950</v>
      </c>
    </row>
    <row r="57" spans="1:78" x14ac:dyDescent="0.3">
      <c r="A57" s="24" t="s">
        <v>695</v>
      </c>
      <c r="B57" s="11" t="s">
        <v>1555</v>
      </c>
      <c r="C57" s="11" t="s">
        <v>32</v>
      </c>
      <c r="D57" s="11"/>
      <c r="E57" s="15" t="s">
        <v>30</v>
      </c>
      <c r="F57" s="81" t="s">
        <v>2609</v>
      </c>
      <c r="G57" s="8"/>
      <c r="H57" s="6"/>
      <c r="I57" s="6"/>
      <c r="J57" s="7"/>
      <c r="K57" s="7"/>
      <c r="L57" s="7"/>
      <c r="M57" s="7"/>
      <c r="N57" s="7"/>
      <c r="O57" s="7"/>
      <c r="P57" s="7"/>
      <c r="Q57" s="7"/>
      <c r="R57" s="7"/>
      <c r="S57" s="7"/>
      <c r="T57" s="8"/>
      <c r="U57" s="4">
        <v>425</v>
      </c>
      <c r="V57" s="2">
        <v>475</v>
      </c>
      <c r="W57" s="5">
        <v>515</v>
      </c>
      <c r="X57" s="5">
        <v>565</v>
      </c>
      <c r="Y57" s="5">
        <v>610</v>
      </c>
      <c r="Z57" s="5">
        <v>655</v>
      </c>
      <c r="AA57" s="5">
        <v>700</v>
      </c>
      <c r="AB57" s="5">
        <v>745</v>
      </c>
      <c r="AC57" s="5">
        <v>775</v>
      </c>
      <c r="AD57" s="5">
        <v>925</v>
      </c>
      <c r="AE57" s="8"/>
      <c r="AF57" s="6"/>
      <c r="AG57" s="6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8"/>
      <c r="AS57" s="4">
        <v>409</v>
      </c>
      <c r="AT57" s="2">
        <v>459</v>
      </c>
      <c r="AU57" s="5">
        <v>499</v>
      </c>
      <c r="AV57" s="5">
        <v>549</v>
      </c>
      <c r="AW57" s="5">
        <v>594</v>
      </c>
      <c r="AX57" s="5">
        <v>639</v>
      </c>
      <c r="AY57" s="5">
        <v>684</v>
      </c>
      <c r="AZ57" s="5">
        <v>729</v>
      </c>
      <c r="BA57" s="5">
        <v>759</v>
      </c>
      <c r="BB57" s="5">
        <v>909</v>
      </c>
      <c r="BC57" s="8"/>
      <c r="BD57" s="6"/>
      <c r="BE57" s="6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8"/>
      <c r="BQ57" s="4">
        <v>999</v>
      </c>
      <c r="BR57" s="2">
        <v>1099</v>
      </c>
      <c r="BS57" s="5">
        <v>1149</v>
      </c>
      <c r="BT57" s="5">
        <v>1199</v>
      </c>
      <c r="BU57" s="5">
        <v>1249</v>
      </c>
      <c r="BV57" s="5">
        <v>1299</v>
      </c>
      <c r="BW57" s="5">
        <v>1349</v>
      </c>
      <c r="BX57" s="5">
        <v>1399</v>
      </c>
      <c r="BY57" s="5">
        <v>1449</v>
      </c>
      <c r="BZ57" s="5">
        <v>1899</v>
      </c>
    </row>
    <row r="58" spans="1:78" x14ac:dyDescent="0.3">
      <c r="A58" s="24" t="s">
        <v>696</v>
      </c>
      <c r="B58" s="11" t="s">
        <v>1556</v>
      </c>
      <c r="C58" s="11" t="s">
        <v>32</v>
      </c>
      <c r="D58" s="11"/>
      <c r="E58" s="15" t="s">
        <v>30</v>
      </c>
      <c r="F58" s="81" t="s">
        <v>2609</v>
      </c>
      <c r="G58" s="8"/>
      <c r="H58" s="6"/>
      <c r="I58" s="6"/>
      <c r="J58" s="7"/>
      <c r="K58" s="7"/>
      <c r="L58" s="7"/>
      <c r="M58" s="7"/>
      <c r="N58" s="7"/>
      <c r="O58" s="7"/>
      <c r="P58" s="7"/>
      <c r="Q58" s="7"/>
      <c r="R58" s="7"/>
      <c r="S58" s="7"/>
      <c r="T58" s="8"/>
      <c r="U58" s="4">
        <v>725</v>
      </c>
      <c r="V58" s="2">
        <v>775</v>
      </c>
      <c r="W58" s="5">
        <v>815</v>
      </c>
      <c r="X58" s="5">
        <v>865</v>
      </c>
      <c r="Y58" s="5">
        <v>910</v>
      </c>
      <c r="Z58" s="5">
        <v>955</v>
      </c>
      <c r="AA58" s="5">
        <v>1000</v>
      </c>
      <c r="AB58" s="5">
        <v>1045</v>
      </c>
      <c r="AC58" s="5">
        <v>1095</v>
      </c>
      <c r="AD58" s="5">
        <v>1450</v>
      </c>
      <c r="AE58" s="8"/>
      <c r="AF58" s="6"/>
      <c r="AG58" s="6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8"/>
      <c r="AS58" s="4">
        <v>694</v>
      </c>
      <c r="AT58" s="2">
        <v>744</v>
      </c>
      <c r="AU58" s="5">
        <v>784</v>
      </c>
      <c r="AV58" s="5">
        <v>834</v>
      </c>
      <c r="AW58" s="5">
        <v>879</v>
      </c>
      <c r="AX58" s="5">
        <v>924</v>
      </c>
      <c r="AY58" s="5">
        <v>969</v>
      </c>
      <c r="AZ58" s="5">
        <v>1014</v>
      </c>
      <c r="BA58" s="5">
        <v>1064</v>
      </c>
      <c r="BB58" s="5">
        <v>1419</v>
      </c>
      <c r="BC58" s="8"/>
      <c r="BD58" s="6"/>
      <c r="BE58" s="6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8"/>
      <c r="BQ58" s="4">
        <v>1549</v>
      </c>
      <c r="BR58" s="2">
        <v>1649</v>
      </c>
      <c r="BS58" s="5">
        <v>1749</v>
      </c>
      <c r="BT58" s="5">
        <v>1849</v>
      </c>
      <c r="BU58" s="5">
        <v>1949</v>
      </c>
      <c r="BV58" s="5">
        <v>2049</v>
      </c>
      <c r="BW58" s="5">
        <v>2149</v>
      </c>
      <c r="BX58" s="5">
        <v>2249</v>
      </c>
      <c r="BY58" s="5">
        <v>2349</v>
      </c>
      <c r="BZ58" s="5">
        <v>3249</v>
      </c>
    </row>
    <row r="59" spans="1:78" x14ac:dyDescent="0.3">
      <c r="A59" s="24" t="s">
        <v>697</v>
      </c>
      <c r="B59" s="11" t="s">
        <v>1566</v>
      </c>
      <c r="C59" s="11" t="s">
        <v>32</v>
      </c>
      <c r="D59" s="11"/>
      <c r="E59" s="15" t="s">
        <v>30</v>
      </c>
      <c r="F59" s="81" t="s">
        <v>2609</v>
      </c>
      <c r="G59" s="8"/>
      <c r="H59" s="6"/>
      <c r="I59" s="6"/>
      <c r="J59" s="7"/>
      <c r="K59" s="7"/>
      <c r="L59" s="7"/>
      <c r="M59" s="7"/>
      <c r="N59" s="7"/>
      <c r="O59" s="7"/>
      <c r="P59" s="7"/>
      <c r="Q59" s="7"/>
      <c r="R59" s="7"/>
      <c r="S59" s="7"/>
      <c r="T59" s="8"/>
      <c r="U59" s="4">
        <v>975</v>
      </c>
      <c r="V59" s="2">
        <v>1025</v>
      </c>
      <c r="W59" s="5">
        <v>1065</v>
      </c>
      <c r="X59" s="5">
        <v>1115</v>
      </c>
      <c r="Y59" s="5">
        <v>1160</v>
      </c>
      <c r="Z59" s="5">
        <v>1205</v>
      </c>
      <c r="AA59" s="5">
        <v>1250</v>
      </c>
      <c r="AB59" s="5">
        <v>1295</v>
      </c>
      <c r="AC59" s="5">
        <v>1345</v>
      </c>
      <c r="AD59" s="5">
        <v>1700</v>
      </c>
      <c r="AE59" s="8"/>
      <c r="AF59" s="6"/>
      <c r="AG59" s="6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8"/>
      <c r="AS59" s="4">
        <v>934</v>
      </c>
      <c r="AT59" s="2">
        <v>984</v>
      </c>
      <c r="AU59" s="5">
        <v>1024</v>
      </c>
      <c r="AV59" s="5">
        <v>1074</v>
      </c>
      <c r="AW59" s="5">
        <v>1119</v>
      </c>
      <c r="AX59" s="5">
        <v>1164</v>
      </c>
      <c r="AY59" s="5">
        <v>1209</v>
      </c>
      <c r="AZ59" s="5">
        <v>1254</v>
      </c>
      <c r="BA59" s="5">
        <v>1304</v>
      </c>
      <c r="BB59" s="5">
        <v>1659</v>
      </c>
      <c r="BC59" s="8"/>
      <c r="BD59" s="6"/>
      <c r="BE59" s="6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8"/>
      <c r="BQ59" s="4">
        <v>2249</v>
      </c>
      <c r="BR59" s="2">
        <v>2349</v>
      </c>
      <c r="BS59" s="5">
        <v>2449</v>
      </c>
      <c r="BT59" s="5">
        <v>2549</v>
      </c>
      <c r="BU59" s="5">
        <v>2649</v>
      </c>
      <c r="BV59" s="5">
        <v>2749</v>
      </c>
      <c r="BW59" s="5">
        <v>2849</v>
      </c>
      <c r="BX59" s="5">
        <v>2949</v>
      </c>
      <c r="BY59" s="5">
        <v>3049</v>
      </c>
      <c r="BZ59" s="5">
        <v>3949</v>
      </c>
    </row>
    <row r="60" spans="1:78" x14ac:dyDescent="0.3">
      <c r="A60" s="24" t="s">
        <v>698</v>
      </c>
      <c r="B60" s="11" t="s">
        <v>1558</v>
      </c>
      <c r="C60" s="11" t="s">
        <v>32</v>
      </c>
      <c r="D60" s="11"/>
      <c r="E60" s="15" t="s">
        <v>30</v>
      </c>
      <c r="F60" s="81" t="s">
        <v>2609</v>
      </c>
      <c r="G60" s="8"/>
      <c r="H60" s="6"/>
      <c r="I60" s="6"/>
      <c r="J60" s="7"/>
      <c r="K60" s="7"/>
      <c r="L60" s="7"/>
      <c r="M60" s="7"/>
      <c r="N60" s="7"/>
      <c r="O60" s="7"/>
      <c r="P60" s="7"/>
      <c r="Q60" s="7"/>
      <c r="R60" s="7"/>
      <c r="S60" s="7"/>
      <c r="T60" s="8"/>
      <c r="U60" s="4">
        <v>975</v>
      </c>
      <c r="V60" s="2">
        <v>1025</v>
      </c>
      <c r="W60" s="5">
        <v>1065</v>
      </c>
      <c r="X60" s="5">
        <v>1115</v>
      </c>
      <c r="Y60" s="5">
        <v>1160</v>
      </c>
      <c r="Z60" s="5">
        <v>1205</v>
      </c>
      <c r="AA60" s="5">
        <v>1250</v>
      </c>
      <c r="AB60" s="5">
        <v>1295</v>
      </c>
      <c r="AC60" s="5">
        <v>1345</v>
      </c>
      <c r="AD60" s="5">
        <v>1700</v>
      </c>
      <c r="AE60" s="8"/>
      <c r="AF60" s="6"/>
      <c r="AG60" s="6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8"/>
      <c r="AS60" s="4">
        <v>934</v>
      </c>
      <c r="AT60" s="2">
        <v>984</v>
      </c>
      <c r="AU60" s="5">
        <v>1024</v>
      </c>
      <c r="AV60" s="5">
        <v>1074</v>
      </c>
      <c r="AW60" s="5">
        <v>1119</v>
      </c>
      <c r="AX60" s="5">
        <v>1164</v>
      </c>
      <c r="AY60" s="5">
        <v>1209</v>
      </c>
      <c r="AZ60" s="5">
        <v>1254</v>
      </c>
      <c r="BA60" s="5">
        <v>1304</v>
      </c>
      <c r="BB60" s="5">
        <v>1659</v>
      </c>
      <c r="BC60" s="8"/>
      <c r="BD60" s="6"/>
      <c r="BE60" s="6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8"/>
      <c r="BQ60" s="4">
        <v>2249</v>
      </c>
      <c r="BR60" s="2">
        <v>2349</v>
      </c>
      <c r="BS60" s="5">
        <v>2449</v>
      </c>
      <c r="BT60" s="5">
        <v>2549</v>
      </c>
      <c r="BU60" s="5">
        <v>2649</v>
      </c>
      <c r="BV60" s="5">
        <v>2749</v>
      </c>
      <c r="BW60" s="5">
        <v>2849</v>
      </c>
      <c r="BX60" s="5">
        <v>2949</v>
      </c>
      <c r="BY60" s="5">
        <v>3049</v>
      </c>
      <c r="BZ60" s="5">
        <v>3949</v>
      </c>
    </row>
    <row r="61" spans="1:78" x14ac:dyDescent="0.3">
      <c r="A61" s="24" t="s">
        <v>699</v>
      </c>
      <c r="B61" s="11" t="s">
        <v>1559</v>
      </c>
      <c r="C61" s="11" t="s">
        <v>32</v>
      </c>
      <c r="D61" s="11"/>
      <c r="E61" s="15" t="s">
        <v>30</v>
      </c>
      <c r="F61" s="15" t="s">
        <v>2608</v>
      </c>
      <c r="G61" s="8"/>
      <c r="H61" s="6"/>
      <c r="I61" s="6"/>
      <c r="J61" s="7"/>
      <c r="K61" s="7"/>
      <c r="L61" s="7"/>
      <c r="M61" s="7"/>
      <c r="N61" s="7"/>
      <c r="O61" s="7"/>
      <c r="P61" s="7"/>
      <c r="Q61" s="7"/>
      <c r="R61" s="7"/>
      <c r="S61" s="7"/>
      <c r="T61" s="8"/>
      <c r="U61" s="4">
        <v>1450</v>
      </c>
      <c r="V61" s="2">
        <v>1450</v>
      </c>
      <c r="W61" s="5">
        <v>1490</v>
      </c>
      <c r="X61" s="5">
        <v>1540</v>
      </c>
      <c r="Y61" s="5">
        <v>1585</v>
      </c>
      <c r="Z61" s="5">
        <v>1630</v>
      </c>
      <c r="AA61" s="5">
        <v>1675</v>
      </c>
      <c r="AB61" s="5">
        <v>1720</v>
      </c>
      <c r="AC61" s="5">
        <v>1770</v>
      </c>
      <c r="AD61" s="5">
        <v>2125</v>
      </c>
      <c r="AE61" s="8"/>
      <c r="AF61" s="6"/>
      <c r="AG61" s="6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8"/>
      <c r="AS61" s="4">
        <v>1391</v>
      </c>
      <c r="AT61" s="2">
        <v>1391</v>
      </c>
      <c r="AU61" s="5">
        <v>1431</v>
      </c>
      <c r="AV61" s="5">
        <v>1481</v>
      </c>
      <c r="AW61" s="5">
        <v>1526</v>
      </c>
      <c r="AX61" s="5">
        <v>1571</v>
      </c>
      <c r="AY61" s="5">
        <v>1616</v>
      </c>
      <c r="AZ61" s="5">
        <v>1661</v>
      </c>
      <c r="BA61" s="5">
        <v>1711</v>
      </c>
      <c r="BB61" s="5">
        <v>2066</v>
      </c>
      <c r="BC61" s="8"/>
      <c r="BD61" s="6"/>
      <c r="BE61" s="6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8"/>
      <c r="BQ61" s="4">
        <v>2999</v>
      </c>
      <c r="BR61" s="2">
        <v>2999</v>
      </c>
      <c r="BS61" s="5">
        <v>3099</v>
      </c>
      <c r="BT61" s="5">
        <v>3199</v>
      </c>
      <c r="BU61" s="5">
        <v>3299</v>
      </c>
      <c r="BV61" s="5">
        <v>3399</v>
      </c>
      <c r="BW61" s="5">
        <v>3499</v>
      </c>
      <c r="BX61" s="5">
        <v>3599</v>
      </c>
      <c r="BY61" s="5">
        <v>3699</v>
      </c>
      <c r="BZ61" s="5">
        <v>4599</v>
      </c>
    </row>
    <row r="62" spans="1:78" x14ac:dyDescent="0.3">
      <c r="A62" s="24" t="s">
        <v>700</v>
      </c>
      <c r="B62" s="11" t="s">
        <v>1560</v>
      </c>
      <c r="C62" s="11" t="s">
        <v>32</v>
      </c>
      <c r="D62" s="11"/>
      <c r="E62" s="15" t="s">
        <v>30</v>
      </c>
      <c r="F62" s="81" t="s">
        <v>2609</v>
      </c>
      <c r="G62" s="8"/>
      <c r="H62" s="6"/>
      <c r="I62" s="6"/>
      <c r="J62" s="7"/>
      <c r="K62" s="7"/>
      <c r="L62" s="7"/>
      <c r="M62" s="7"/>
      <c r="N62" s="7"/>
      <c r="O62" s="7"/>
      <c r="P62" s="7"/>
      <c r="Q62" s="7"/>
      <c r="R62" s="7"/>
      <c r="S62" s="7"/>
      <c r="T62" s="8"/>
      <c r="U62" s="4">
        <v>715</v>
      </c>
      <c r="V62" s="2">
        <v>765</v>
      </c>
      <c r="W62" s="5">
        <v>805</v>
      </c>
      <c r="X62" s="5">
        <v>855</v>
      </c>
      <c r="Y62" s="5">
        <v>900</v>
      </c>
      <c r="Z62" s="5">
        <v>945</v>
      </c>
      <c r="AA62" s="5">
        <v>990</v>
      </c>
      <c r="AB62" s="5">
        <v>1035</v>
      </c>
      <c r="AC62" s="5">
        <v>1085</v>
      </c>
      <c r="AD62" s="5">
        <v>1305</v>
      </c>
      <c r="AE62" s="8"/>
      <c r="AF62" s="6"/>
      <c r="AG62" s="6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8"/>
      <c r="AS62" s="4">
        <v>668</v>
      </c>
      <c r="AT62" s="2">
        <v>718</v>
      </c>
      <c r="AU62" s="5">
        <v>758</v>
      </c>
      <c r="AV62" s="5">
        <v>808</v>
      </c>
      <c r="AW62" s="5">
        <v>853</v>
      </c>
      <c r="AX62" s="5">
        <v>898</v>
      </c>
      <c r="AY62" s="5">
        <v>943</v>
      </c>
      <c r="AZ62" s="5">
        <v>988</v>
      </c>
      <c r="BA62" s="5">
        <v>1038</v>
      </c>
      <c r="BB62" s="5">
        <v>1258</v>
      </c>
      <c r="BC62" s="8"/>
      <c r="BD62" s="6"/>
      <c r="BE62" s="6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8"/>
      <c r="BQ62" s="4">
        <v>1699</v>
      </c>
      <c r="BR62" s="2">
        <v>1799</v>
      </c>
      <c r="BS62" s="5">
        <v>1849</v>
      </c>
      <c r="BT62" s="5">
        <v>1899</v>
      </c>
      <c r="BU62" s="5">
        <v>1949</v>
      </c>
      <c r="BV62" s="5">
        <v>1999</v>
      </c>
      <c r="BW62" s="5">
        <v>2049</v>
      </c>
      <c r="BX62" s="5">
        <v>2099</v>
      </c>
      <c r="BY62" s="5">
        <v>2149</v>
      </c>
      <c r="BZ62" s="5">
        <v>2599</v>
      </c>
    </row>
    <row r="63" spans="1:78" x14ac:dyDescent="0.3">
      <c r="A63" s="24" t="s">
        <v>701</v>
      </c>
      <c r="B63" s="11" t="s">
        <v>1561</v>
      </c>
      <c r="C63" s="11" t="s">
        <v>32</v>
      </c>
      <c r="D63" s="11"/>
      <c r="E63" s="15" t="s">
        <v>30</v>
      </c>
      <c r="F63" s="81" t="s">
        <v>2609</v>
      </c>
      <c r="G63" s="8"/>
      <c r="H63" s="6"/>
      <c r="I63" s="6"/>
      <c r="J63" s="7"/>
      <c r="K63" s="7"/>
      <c r="L63" s="7"/>
      <c r="M63" s="7"/>
      <c r="N63" s="7"/>
      <c r="O63" s="7"/>
      <c r="P63" s="7"/>
      <c r="Q63" s="7"/>
      <c r="R63" s="7"/>
      <c r="S63" s="7"/>
      <c r="T63" s="8"/>
      <c r="U63" s="4">
        <v>1075</v>
      </c>
      <c r="V63" s="2">
        <v>1125</v>
      </c>
      <c r="W63" s="5">
        <v>1165</v>
      </c>
      <c r="X63" s="5">
        <v>1215</v>
      </c>
      <c r="Y63" s="5">
        <v>1260</v>
      </c>
      <c r="Z63" s="5">
        <v>1305</v>
      </c>
      <c r="AA63" s="5">
        <v>1350</v>
      </c>
      <c r="AB63" s="5">
        <v>1395</v>
      </c>
      <c r="AC63" s="5">
        <v>1445</v>
      </c>
      <c r="AD63" s="5">
        <v>1800</v>
      </c>
      <c r="AE63" s="8"/>
      <c r="AF63" s="6"/>
      <c r="AG63" s="6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8"/>
      <c r="AS63" s="4">
        <v>1023</v>
      </c>
      <c r="AT63" s="2">
        <v>1073</v>
      </c>
      <c r="AU63" s="5">
        <v>1113</v>
      </c>
      <c r="AV63" s="5">
        <v>1163</v>
      </c>
      <c r="AW63" s="5">
        <v>1208</v>
      </c>
      <c r="AX63" s="5">
        <v>1253</v>
      </c>
      <c r="AY63" s="5">
        <v>1298</v>
      </c>
      <c r="AZ63" s="5">
        <v>1343</v>
      </c>
      <c r="BA63" s="5">
        <v>1393</v>
      </c>
      <c r="BB63" s="5">
        <v>1748</v>
      </c>
      <c r="BC63" s="8"/>
      <c r="BD63" s="6"/>
      <c r="BE63" s="6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8"/>
      <c r="BQ63" s="4">
        <v>2499</v>
      </c>
      <c r="BR63" s="2">
        <v>2599</v>
      </c>
      <c r="BS63" s="5">
        <v>2699</v>
      </c>
      <c r="BT63" s="5">
        <v>2799</v>
      </c>
      <c r="BU63" s="5">
        <v>2899</v>
      </c>
      <c r="BV63" s="5">
        <v>2999</v>
      </c>
      <c r="BW63" s="5">
        <v>3099</v>
      </c>
      <c r="BX63" s="5">
        <v>3199</v>
      </c>
      <c r="BY63" s="5">
        <v>3299</v>
      </c>
      <c r="BZ63" s="5">
        <v>4199</v>
      </c>
    </row>
    <row r="64" spans="1:78" x14ac:dyDescent="0.3">
      <c r="A64" s="24" t="s">
        <v>702</v>
      </c>
      <c r="B64" s="11" t="s">
        <v>1562</v>
      </c>
      <c r="C64" s="11" t="s">
        <v>32</v>
      </c>
      <c r="D64" s="11"/>
      <c r="E64" s="15" t="s">
        <v>30</v>
      </c>
      <c r="F64" s="81" t="s">
        <v>2609</v>
      </c>
      <c r="G64" s="8"/>
      <c r="H64" s="6"/>
      <c r="I64" s="6"/>
      <c r="J64" s="7"/>
      <c r="K64" s="7"/>
      <c r="L64" s="7"/>
      <c r="M64" s="7"/>
      <c r="N64" s="7"/>
      <c r="O64" s="7"/>
      <c r="P64" s="7"/>
      <c r="Q64" s="7"/>
      <c r="R64" s="7"/>
      <c r="S64" s="7"/>
      <c r="T64" s="8"/>
      <c r="U64" s="4">
        <v>1075</v>
      </c>
      <c r="V64" s="2">
        <v>1125</v>
      </c>
      <c r="W64" s="5">
        <v>1165</v>
      </c>
      <c r="X64" s="5">
        <v>1215</v>
      </c>
      <c r="Y64" s="5">
        <v>1260</v>
      </c>
      <c r="Z64" s="5">
        <v>1305</v>
      </c>
      <c r="AA64" s="5">
        <v>1350</v>
      </c>
      <c r="AB64" s="5">
        <v>1395</v>
      </c>
      <c r="AC64" s="5">
        <v>1445</v>
      </c>
      <c r="AD64" s="5">
        <v>1800</v>
      </c>
      <c r="AE64" s="8"/>
      <c r="AF64" s="6"/>
      <c r="AG64" s="6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8"/>
      <c r="AS64" s="4">
        <v>1023</v>
      </c>
      <c r="AT64" s="2">
        <v>1073</v>
      </c>
      <c r="AU64" s="5">
        <v>1113</v>
      </c>
      <c r="AV64" s="5">
        <v>1163</v>
      </c>
      <c r="AW64" s="5">
        <v>1208</v>
      </c>
      <c r="AX64" s="5">
        <v>1253</v>
      </c>
      <c r="AY64" s="5">
        <v>1298</v>
      </c>
      <c r="AZ64" s="5">
        <v>1343</v>
      </c>
      <c r="BA64" s="5">
        <v>1393</v>
      </c>
      <c r="BB64" s="5">
        <v>1748</v>
      </c>
      <c r="BC64" s="8"/>
      <c r="BD64" s="6"/>
      <c r="BE64" s="6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8"/>
      <c r="BQ64" s="4">
        <v>2499</v>
      </c>
      <c r="BR64" s="2">
        <v>2599</v>
      </c>
      <c r="BS64" s="5">
        <v>2699</v>
      </c>
      <c r="BT64" s="5">
        <v>2799</v>
      </c>
      <c r="BU64" s="5">
        <v>2899</v>
      </c>
      <c r="BV64" s="5">
        <v>2999</v>
      </c>
      <c r="BW64" s="5">
        <v>3099</v>
      </c>
      <c r="BX64" s="5">
        <v>3199</v>
      </c>
      <c r="BY64" s="5">
        <v>3299</v>
      </c>
      <c r="BZ64" s="5">
        <v>4199</v>
      </c>
    </row>
    <row r="65" spans="1:78" x14ac:dyDescent="0.3">
      <c r="A65" s="24" t="s">
        <v>703</v>
      </c>
      <c r="B65" s="11" t="s">
        <v>1563</v>
      </c>
      <c r="C65" s="11" t="s">
        <v>32</v>
      </c>
      <c r="D65" s="11"/>
      <c r="E65" s="15" t="s">
        <v>30</v>
      </c>
      <c r="F65" s="81" t="s">
        <v>2609</v>
      </c>
      <c r="G65" s="8"/>
      <c r="H65" s="6"/>
      <c r="I65" s="6"/>
      <c r="J65" s="7"/>
      <c r="K65" s="7"/>
      <c r="L65" s="7"/>
      <c r="M65" s="7"/>
      <c r="N65" s="7"/>
      <c r="O65" s="7"/>
      <c r="P65" s="7"/>
      <c r="Q65" s="7"/>
      <c r="R65" s="7"/>
      <c r="S65" s="7"/>
      <c r="T65" s="8"/>
      <c r="U65" s="4">
        <v>1075</v>
      </c>
      <c r="V65" s="2">
        <v>1100</v>
      </c>
      <c r="W65" s="5">
        <v>1140</v>
      </c>
      <c r="X65" s="5">
        <v>1190</v>
      </c>
      <c r="Y65" s="5">
        <v>1235</v>
      </c>
      <c r="Z65" s="5">
        <v>1280</v>
      </c>
      <c r="AA65" s="5">
        <v>1325</v>
      </c>
      <c r="AB65" s="5">
        <v>1370</v>
      </c>
      <c r="AC65" s="5">
        <v>1420</v>
      </c>
      <c r="AD65" s="5">
        <v>1775</v>
      </c>
      <c r="AE65" s="8"/>
      <c r="AF65" s="6"/>
      <c r="AG65" s="6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8"/>
      <c r="AS65" s="4">
        <v>1019</v>
      </c>
      <c r="AT65" s="2">
        <v>1044</v>
      </c>
      <c r="AU65" s="5">
        <v>1084</v>
      </c>
      <c r="AV65" s="5">
        <v>1134</v>
      </c>
      <c r="AW65" s="5">
        <v>1179</v>
      </c>
      <c r="AX65" s="5">
        <v>1224</v>
      </c>
      <c r="AY65" s="5">
        <v>1269</v>
      </c>
      <c r="AZ65" s="5">
        <v>1314</v>
      </c>
      <c r="BA65" s="5">
        <v>1364</v>
      </c>
      <c r="BB65" s="5">
        <v>1719</v>
      </c>
      <c r="BC65" s="8"/>
      <c r="BD65" s="6"/>
      <c r="BE65" s="6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8"/>
      <c r="BQ65" s="4">
        <v>2399</v>
      </c>
      <c r="BR65" s="2">
        <v>2499</v>
      </c>
      <c r="BS65" s="5">
        <v>2599</v>
      </c>
      <c r="BT65" s="5">
        <v>2699</v>
      </c>
      <c r="BU65" s="5">
        <v>2799</v>
      </c>
      <c r="BV65" s="5">
        <v>2899</v>
      </c>
      <c r="BW65" s="5">
        <v>2999</v>
      </c>
      <c r="BX65" s="5">
        <v>3099</v>
      </c>
      <c r="BY65" s="5">
        <v>3199</v>
      </c>
      <c r="BZ65" s="5">
        <v>4099</v>
      </c>
    </row>
    <row r="66" spans="1:78" x14ac:dyDescent="0.3">
      <c r="A66" s="24" t="s">
        <v>704</v>
      </c>
      <c r="B66" s="11" t="s">
        <v>1564</v>
      </c>
      <c r="C66" s="11" t="s">
        <v>32</v>
      </c>
      <c r="D66" s="11"/>
      <c r="E66" s="15" t="s">
        <v>30</v>
      </c>
      <c r="F66" s="81" t="s">
        <v>2609</v>
      </c>
      <c r="G66" s="8"/>
      <c r="H66" s="6"/>
      <c r="I66" s="6"/>
      <c r="J66" s="7"/>
      <c r="K66" s="7"/>
      <c r="L66" s="7"/>
      <c r="M66" s="7"/>
      <c r="N66" s="7"/>
      <c r="O66" s="7"/>
      <c r="P66" s="7"/>
      <c r="Q66" s="7"/>
      <c r="R66" s="7"/>
      <c r="S66" s="7"/>
      <c r="T66" s="8"/>
      <c r="U66" s="4">
        <v>425</v>
      </c>
      <c r="V66" s="2">
        <v>450</v>
      </c>
      <c r="W66" s="5">
        <v>470</v>
      </c>
      <c r="X66" s="5">
        <v>485</v>
      </c>
      <c r="Y66" s="5">
        <v>500</v>
      </c>
      <c r="Z66" s="5">
        <v>510</v>
      </c>
      <c r="AA66" s="5">
        <v>520</v>
      </c>
      <c r="AB66" s="5">
        <v>530</v>
      </c>
      <c r="AC66" s="5">
        <v>540</v>
      </c>
      <c r="AD66" s="5">
        <v>670</v>
      </c>
      <c r="AE66" s="8"/>
      <c r="AF66" s="6"/>
      <c r="AG66" s="6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8"/>
      <c r="AS66" s="4">
        <v>410</v>
      </c>
      <c r="AT66" s="2">
        <v>435</v>
      </c>
      <c r="AU66" s="5">
        <v>455</v>
      </c>
      <c r="AV66" s="5">
        <v>470</v>
      </c>
      <c r="AW66" s="5">
        <v>485</v>
      </c>
      <c r="AX66" s="5">
        <v>495</v>
      </c>
      <c r="AY66" s="5">
        <v>505</v>
      </c>
      <c r="AZ66" s="5">
        <v>515</v>
      </c>
      <c r="BA66" s="5">
        <v>525</v>
      </c>
      <c r="BB66" s="5">
        <v>655</v>
      </c>
      <c r="BC66" s="8"/>
      <c r="BD66" s="6"/>
      <c r="BE66" s="6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8"/>
      <c r="BQ66" s="4">
        <v>899</v>
      </c>
      <c r="BR66" s="2">
        <v>949</v>
      </c>
      <c r="BS66" s="5">
        <v>999</v>
      </c>
      <c r="BT66" s="5">
        <v>1049</v>
      </c>
      <c r="BU66" s="5">
        <v>1099</v>
      </c>
      <c r="BV66" s="5">
        <v>1149</v>
      </c>
      <c r="BW66" s="5">
        <v>1199</v>
      </c>
      <c r="BX66" s="5">
        <v>1249</v>
      </c>
      <c r="BY66" s="5">
        <v>1299</v>
      </c>
      <c r="BZ66" s="5">
        <v>1749</v>
      </c>
    </row>
    <row r="67" spans="1:78" x14ac:dyDescent="0.3">
      <c r="A67" s="24" t="s">
        <v>705</v>
      </c>
      <c r="B67" s="11" t="s">
        <v>1565</v>
      </c>
      <c r="C67" s="11" t="s">
        <v>32</v>
      </c>
      <c r="D67" s="11"/>
      <c r="E67" s="15" t="s">
        <v>30</v>
      </c>
      <c r="F67" s="81" t="s">
        <v>2609</v>
      </c>
      <c r="G67" s="8"/>
      <c r="H67" s="6"/>
      <c r="I67" s="6"/>
      <c r="J67" s="7"/>
      <c r="K67" s="7"/>
      <c r="L67" s="7"/>
      <c r="M67" s="7"/>
      <c r="N67" s="7"/>
      <c r="O67" s="7"/>
      <c r="P67" s="7"/>
      <c r="Q67" s="7"/>
      <c r="R67" s="7"/>
      <c r="S67" s="7"/>
      <c r="T67" s="8"/>
      <c r="U67" s="4">
        <v>450</v>
      </c>
      <c r="V67" s="2">
        <v>475</v>
      </c>
      <c r="W67" s="5">
        <v>495</v>
      </c>
      <c r="X67" s="5">
        <v>510</v>
      </c>
      <c r="Y67" s="5">
        <v>525</v>
      </c>
      <c r="Z67" s="5">
        <v>535</v>
      </c>
      <c r="AA67" s="5">
        <v>545</v>
      </c>
      <c r="AB67" s="5">
        <v>555</v>
      </c>
      <c r="AC67" s="5">
        <v>565</v>
      </c>
      <c r="AD67" s="5">
        <v>695</v>
      </c>
      <c r="AE67" s="8"/>
      <c r="AF67" s="6"/>
      <c r="AG67" s="6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8"/>
      <c r="AS67" s="4">
        <v>436</v>
      </c>
      <c r="AT67" s="2">
        <v>461</v>
      </c>
      <c r="AU67" s="5">
        <v>481</v>
      </c>
      <c r="AV67" s="5">
        <v>496</v>
      </c>
      <c r="AW67" s="5">
        <v>511</v>
      </c>
      <c r="AX67" s="5">
        <v>521</v>
      </c>
      <c r="AY67" s="5">
        <v>531</v>
      </c>
      <c r="AZ67" s="5">
        <v>541</v>
      </c>
      <c r="BA67" s="5">
        <v>551</v>
      </c>
      <c r="BB67" s="5">
        <v>681</v>
      </c>
      <c r="BC67" s="8"/>
      <c r="BD67" s="6"/>
      <c r="BE67" s="6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8"/>
      <c r="BQ67" s="4">
        <v>949</v>
      </c>
      <c r="BR67" s="2">
        <v>999</v>
      </c>
      <c r="BS67" s="5">
        <v>1049</v>
      </c>
      <c r="BT67" s="5">
        <v>1099</v>
      </c>
      <c r="BU67" s="5">
        <v>1149</v>
      </c>
      <c r="BV67" s="5">
        <v>1199</v>
      </c>
      <c r="BW67" s="5">
        <v>1249</v>
      </c>
      <c r="BX67" s="5">
        <v>1299</v>
      </c>
      <c r="BY67" s="5">
        <v>1349</v>
      </c>
      <c r="BZ67" s="5">
        <v>1799</v>
      </c>
    </row>
    <row r="68" spans="1:78" x14ac:dyDescent="0.3">
      <c r="A68" s="24" t="s">
        <v>70</v>
      </c>
      <c r="B68" s="11" t="s">
        <v>71</v>
      </c>
      <c r="C68" s="11" t="s">
        <v>1788</v>
      </c>
      <c r="D68" s="11"/>
      <c r="E68" s="15" t="s">
        <v>29</v>
      </c>
      <c r="F68" s="15" t="s">
        <v>2608</v>
      </c>
      <c r="G68" s="8"/>
      <c r="H68" s="4">
        <v>825</v>
      </c>
      <c r="I68" s="2">
        <v>825</v>
      </c>
      <c r="J68" s="3">
        <v>865</v>
      </c>
      <c r="K68" s="3">
        <v>895</v>
      </c>
      <c r="L68" s="3">
        <v>925</v>
      </c>
      <c r="M68" s="3">
        <v>975</v>
      </c>
      <c r="N68" s="3">
        <v>1025</v>
      </c>
      <c r="O68" s="3">
        <v>1075</v>
      </c>
      <c r="P68" s="3"/>
      <c r="Q68" s="3"/>
      <c r="R68" s="3">
        <v>1675</v>
      </c>
      <c r="S68" s="3">
        <v>1825</v>
      </c>
      <c r="T68" s="8"/>
      <c r="AE68" s="8"/>
      <c r="AF68" s="4">
        <v>770</v>
      </c>
      <c r="AG68" s="2">
        <v>770</v>
      </c>
      <c r="AH68" s="3">
        <v>810</v>
      </c>
      <c r="AI68" s="3">
        <v>840</v>
      </c>
      <c r="AJ68" s="3">
        <v>870</v>
      </c>
      <c r="AK68" s="3">
        <v>920</v>
      </c>
      <c r="AL68" s="3">
        <v>970</v>
      </c>
      <c r="AM68" s="3">
        <v>1020</v>
      </c>
      <c r="AN68" s="3"/>
      <c r="AO68" s="3"/>
      <c r="AP68" s="3">
        <v>1620</v>
      </c>
      <c r="AQ68" s="3">
        <v>1770</v>
      </c>
      <c r="AR68" s="8"/>
      <c r="BC68" s="8"/>
      <c r="BD68" s="4">
        <v>1799</v>
      </c>
      <c r="BE68" s="2">
        <v>1799</v>
      </c>
      <c r="BF68" s="3">
        <v>1899</v>
      </c>
      <c r="BG68" s="3">
        <v>1999</v>
      </c>
      <c r="BH68" s="3">
        <v>2099</v>
      </c>
      <c r="BI68" s="3">
        <v>2199</v>
      </c>
      <c r="BJ68" s="3">
        <v>2299</v>
      </c>
      <c r="BK68" s="3">
        <v>2399</v>
      </c>
      <c r="BL68" s="3"/>
      <c r="BM68" s="3"/>
      <c r="BN68" s="3">
        <v>3499</v>
      </c>
      <c r="BO68" s="3">
        <v>3799</v>
      </c>
      <c r="BP68" s="8"/>
    </row>
    <row r="69" spans="1:78" x14ac:dyDescent="0.3">
      <c r="A69" s="24" t="s">
        <v>706</v>
      </c>
      <c r="B69" s="11" t="s">
        <v>2318</v>
      </c>
      <c r="C69" s="11" t="s">
        <v>1788</v>
      </c>
      <c r="D69" s="11"/>
      <c r="E69" s="15" t="s">
        <v>29</v>
      </c>
      <c r="F69" s="15" t="s">
        <v>2608</v>
      </c>
      <c r="G69" s="8"/>
      <c r="H69" s="4">
        <v>475</v>
      </c>
      <c r="I69" s="2">
        <v>475</v>
      </c>
      <c r="J69" s="3">
        <v>495</v>
      </c>
      <c r="K69" s="3">
        <v>510</v>
      </c>
      <c r="L69" s="3">
        <v>530</v>
      </c>
      <c r="M69" s="3">
        <v>550</v>
      </c>
      <c r="N69" s="3">
        <v>570</v>
      </c>
      <c r="O69" s="3">
        <v>590</v>
      </c>
      <c r="P69" s="3"/>
      <c r="Q69" s="3"/>
      <c r="R69" s="3">
        <v>900</v>
      </c>
      <c r="S69" s="3">
        <v>975</v>
      </c>
      <c r="T69" s="8"/>
      <c r="AE69" s="8"/>
      <c r="AF69" s="4">
        <v>446</v>
      </c>
      <c r="AG69" s="2">
        <v>446</v>
      </c>
      <c r="AH69" s="3">
        <v>466</v>
      </c>
      <c r="AI69" s="3">
        <v>481</v>
      </c>
      <c r="AJ69" s="3">
        <v>501</v>
      </c>
      <c r="AK69" s="3">
        <v>521</v>
      </c>
      <c r="AL69" s="3">
        <v>541</v>
      </c>
      <c r="AM69" s="3">
        <v>561</v>
      </c>
      <c r="AN69" s="3"/>
      <c r="AO69" s="3"/>
      <c r="AP69" s="3">
        <v>871</v>
      </c>
      <c r="AQ69" s="3">
        <v>946</v>
      </c>
      <c r="AR69" s="8"/>
      <c r="BC69" s="8"/>
      <c r="BD69" s="4">
        <v>999</v>
      </c>
      <c r="BE69" s="2">
        <v>999</v>
      </c>
      <c r="BF69" s="3">
        <v>1049</v>
      </c>
      <c r="BG69" s="3">
        <v>1099</v>
      </c>
      <c r="BH69" s="3">
        <v>1149</v>
      </c>
      <c r="BI69" s="3">
        <v>1199</v>
      </c>
      <c r="BJ69" s="3">
        <v>1249</v>
      </c>
      <c r="BK69" s="3">
        <v>1299</v>
      </c>
      <c r="BL69" s="3"/>
      <c r="BM69" s="3"/>
      <c r="BN69" s="3">
        <v>1849</v>
      </c>
      <c r="BO69" s="3">
        <v>1999</v>
      </c>
      <c r="BP69" s="8"/>
    </row>
    <row r="70" spans="1:78" x14ac:dyDescent="0.3">
      <c r="A70" s="24" t="s">
        <v>72</v>
      </c>
      <c r="B70" s="11" t="s">
        <v>73</v>
      </c>
      <c r="C70" s="11" t="s">
        <v>1788</v>
      </c>
      <c r="D70" s="11"/>
      <c r="E70" s="15" t="s">
        <v>29</v>
      </c>
      <c r="F70" s="15" t="s">
        <v>2608</v>
      </c>
      <c r="G70" s="8"/>
      <c r="H70" s="4">
        <v>725</v>
      </c>
      <c r="I70" s="2">
        <v>725</v>
      </c>
      <c r="J70" s="3">
        <v>765</v>
      </c>
      <c r="K70" s="3">
        <v>795</v>
      </c>
      <c r="L70" s="3">
        <v>825</v>
      </c>
      <c r="M70" s="3">
        <v>875</v>
      </c>
      <c r="N70" s="3">
        <v>925</v>
      </c>
      <c r="O70" s="3">
        <v>975</v>
      </c>
      <c r="P70" s="3"/>
      <c r="Q70" s="3"/>
      <c r="R70" s="3">
        <v>1575</v>
      </c>
      <c r="S70" s="3">
        <v>1725</v>
      </c>
      <c r="T70" s="8"/>
      <c r="AE70" s="8"/>
      <c r="AF70" s="4">
        <v>679</v>
      </c>
      <c r="AG70" s="2">
        <v>679</v>
      </c>
      <c r="AH70" s="3">
        <v>719</v>
      </c>
      <c r="AI70" s="3">
        <v>749</v>
      </c>
      <c r="AJ70" s="3">
        <v>779</v>
      </c>
      <c r="AK70" s="3">
        <v>829</v>
      </c>
      <c r="AL70" s="3">
        <v>879</v>
      </c>
      <c r="AM70" s="3">
        <v>929</v>
      </c>
      <c r="AN70" s="3"/>
      <c r="AO70" s="3"/>
      <c r="AP70" s="3">
        <v>1529</v>
      </c>
      <c r="AQ70" s="3">
        <v>1679</v>
      </c>
      <c r="AR70" s="8"/>
      <c r="BC70" s="8"/>
      <c r="BD70" s="4">
        <v>1649</v>
      </c>
      <c r="BE70" s="2">
        <v>1649</v>
      </c>
      <c r="BF70" s="3">
        <v>1749</v>
      </c>
      <c r="BG70" s="3">
        <v>1849</v>
      </c>
      <c r="BH70" s="3">
        <v>1949</v>
      </c>
      <c r="BI70" s="3">
        <v>2049</v>
      </c>
      <c r="BJ70" s="3">
        <v>2149</v>
      </c>
      <c r="BK70" s="3">
        <v>2249</v>
      </c>
      <c r="BL70" s="3"/>
      <c r="BM70" s="3"/>
      <c r="BN70" s="3">
        <v>3349</v>
      </c>
      <c r="BO70" s="3">
        <v>3649</v>
      </c>
      <c r="BP70" s="8"/>
    </row>
    <row r="71" spans="1:78" x14ac:dyDescent="0.3">
      <c r="A71" s="24" t="s">
        <v>74</v>
      </c>
      <c r="B71" s="11" t="s">
        <v>75</v>
      </c>
      <c r="C71" s="11" t="s">
        <v>1788</v>
      </c>
      <c r="D71" s="11"/>
      <c r="E71" s="15" t="s">
        <v>29</v>
      </c>
      <c r="F71" s="15" t="s">
        <v>2608</v>
      </c>
      <c r="G71" s="8"/>
      <c r="H71" s="4">
        <v>250</v>
      </c>
      <c r="I71" s="2">
        <v>250</v>
      </c>
      <c r="J71" s="3">
        <v>270</v>
      </c>
      <c r="K71" s="3">
        <v>285</v>
      </c>
      <c r="L71" s="3">
        <v>305</v>
      </c>
      <c r="M71" s="3">
        <v>325</v>
      </c>
      <c r="N71" s="3">
        <v>345</v>
      </c>
      <c r="O71" s="3">
        <v>365</v>
      </c>
      <c r="P71" s="3"/>
      <c r="Q71" s="3"/>
      <c r="R71" s="3">
        <v>590</v>
      </c>
      <c r="S71" s="3">
        <v>650</v>
      </c>
      <c r="T71" s="8"/>
      <c r="AE71" s="8"/>
      <c r="AF71" s="4">
        <v>239</v>
      </c>
      <c r="AG71" s="2">
        <v>239</v>
      </c>
      <c r="AH71" s="3">
        <v>259</v>
      </c>
      <c r="AI71" s="3">
        <v>274</v>
      </c>
      <c r="AJ71" s="3">
        <v>294</v>
      </c>
      <c r="AK71" s="3">
        <v>314</v>
      </c>
      <c r="AL71" s="3">
        <v>334</v>
      </c>
      <c r="AM71" s="3">
        <v>354</v>
      </c>
      <c r="AN71" s="3"/>
      <c r="AO71" s="3"/>
      <c r="AP71" s="3">
        <v>579</v>
      </c>
      <c r="AQ71" s="3">
        <v>639</v>
      </c>
      <c r="AR71" s="8"/>
      <c r="BC71" s="8"/>
      <c r="BD71" s="4">
        <v>499</v>
      </c>
      <c r="BE71" s="2">
        <v>499</v>
      </c>
      <c r="BF71" s="3">
        <v>549</v>
      </c>
      <c r="BG71" s="3">
        <v>599</v>
      </c>
      <c r="BH71" s="3">
        <v>649</v>
      </c>
      <c r="BI71" s="3">
        <v>699</v>
      </c>
      <c r="BJ71" s="3">
        <v>749</v>
      </c>
      <c r="BK71" s="3">
        <v>799</v>
      </c>
      <c r="BL71" s="3"/>
      <c r="BM71" s="3"/>
      <c r="BN71" s="3">
        <v>1349</v>
      </c>
      <c r="BO71" s="3">
        <v>1499</v>
      </c>
      <c r="BP71" s="8"/>
    </row>
    <row r="72" spans="1:78" x14ac:dyDescent="0.3">
      <c r="A72" s="24" t="s">
        <v>76</v>
      </c>
      <c r="B72" s="11" t="s">
        <v>77</v>
      </c>
      <c r="C72" s="11" t="s">
        <v>1788</v>
      </c>
      <c r="D72" s="11"/>
      <c r="E72" s="15" t="s">
        <v>29</v>
      </c>
      <c r="F72" s="15" t="s">
        <v>2608</v>
      </c>
      <c r="G72" s="8"/>
      <c r="H72" s="4">
        <v>650</v>
      </c>
      <c r="I72" s="2">
        <v>650</v>
      </c>
      <c r="J72" s="3">
        <v>690</v>
      </c>
      <c r="K72" s="3">
        <v>720</v>
      </c>
      <c r="L72" s="3">
        <v>750</v>
      </c>
      <c r="M72" s="3">
        <v>800</v>
      </c>
      <c r="N72" s="3">
        <v>850</v>
      </c>
      <c r="O72" s="3">
        <v>900</v>
      </c>
      <c r="P72" s="3"/>
      <c r="Q72" s="3"/>
      <c r="R72" s="3">
        <v>1500</v>
      </c>
      <c r="S72" s="3">
        <v>1650</v>
      </c>
      <c r="T72" s="8"/>
      <c r="AE72" s="8"/>
      <c r="AF72" s="4">
        <v>609</v>
      </c>
      <c r="AG72" s="2">
        <v>609</v>
      </c>
      <c r="AH72" s="3">
        <v>649</v>
      </c>
      <c r="AI72" s="3">
        <v>679</v>
      </c>
      <c r="AJ72" s="3">
        <v>709</v>
      </c>
      <c r="AK72" s="3">
        <v>759</v>
      </c>
      <c r="AL72" s="3">
        <v>809</v>
      </c>
      <c r="AM72" s="3">
        <v>859</v>
      </c>
      <c r="AN72" s="3"/>
      <c r="AO72" s="3"/>
      <c r="AP72" s="3">
        <v>1459</v>
      </c>
      <c r="AQ72" s="3">
        <v>1609</v>
      </c>
      <c r="AR72" s="8"/>
      <c r="BC72" s="8"/>
      <c r="BD72" s="4">
        <v>1550</v>
      </c>
      <c r="BE72" s="2">
        <v>1550</v>
      </c>
      <c r="BF72" s="3">
        <v>1650</v>
      </c>
      <c r="BG72" s="3">
        <v>1750</v>
      </c>
      <c r="BH72" s="3">
        <v>1850</v>
      </c>
      <c r="BI72" s="3">
        <v>1950</v>
      </c>
      <c r="BJ72" s="3">
        <v>2050</v>
      </c>
      <c r="BK72" s="3">
        <v>2150</v>
      </c>
      <c r="BL72" s="3"/>
      <c r="BM72" s="3"/>
      <c r="BN72" s="3">
        <v>3250</v>
      </c>
      <c r="BO72" s="3">
        <v>3550</v>
      </c>
      <c r="BP72" s="8"/>
    </row>
    <row r="73" spans="1:78" x14ac:dyDescent="0.3">
      <c r="A73" s="24" t="s">
        <v>78</v>
      </c>
      <c r="B73" s="11" t="s">
        <v>79</v>
      </c>
      <c r="C73" s="11" t="s">
        <v>1788</v>
      </c>
      <c r="D73" s="11"/>
      <c r="E73" s="15" t="s">
        <v>29</v>
      </c>
      <c r="F73" s="15" t="s">
        <v>2608</v>
      </c>
      <c r="G73" s="8"/>
      <c r="H73" s="4">
        <v>650</v>
      </c>
      <c r="I73" s="2">
        <v>650</v>
      </c>
      <c r="J73" s="3">
        <v>690</v>
      </c>
      <c r="K73" s="3">
        <v>720</v>
      </c>
      <c r="L73" s="3">
        <v>750</v>
      </c>
      <c r="M73" s="3">
        <v>800</v>
      </c>
      <c r="N73" s="3">
        <v>850</v>
      </c>
      <c r="O73" s="3">
        <v>900</v>
      </c>
      <c r="P73" s="3"/>
      <c r="Q73" s="3"/>
      <c r="R73" s="3">
        <v>1500</v>
      </c>
      <c r="S73" s="3">
        <v>1650</v>
      </c>
      <c r="T73" s="8"/>
      <c r="AE73" s="8"/>
      <c r="AF73" s="4">
        <v>609</v>
      </c>
      <c r="AG73" s="2">
        <v>609</v>
      </c>
      <c r="AH73" s="3">
        <v>649</v>
      </c>
      <c r="AI73" s="3">
        <v>679</v>
      </c>
      <c r="AJ73" s="3">
        <v>709</v>
      </c>
      <c r="AK73" s="3">
        <v>759</v>
      </c>
      <c r="AL73" s="3">
        <v>809</v>
      </c>
      <c r="AM73" s="3">
        <v>859</v>
      </c>
      <c r="AN73" s="3"/>
      <c r="AO73" s="3"/>
      <c r="AP73" s="3">
        <v>1459</v>
      </c>
      <c r="AQ73" s="3">
        <v>1609</v>
      </c>
      <c r="AR73" s="8"/>
      <c r="BC73" s="8"/>
      <c r="BD73" s="4">
        <v>1550</v>
      </c>
      <c r="BE73" s="2">
        <v>1550</v>
      </c>
      <c r="BF73" s="3">
        <v>1650</v>
      </c>
      <c r="BG73" s="3">
        <v>1750</v>
      </c>
      <c r="BH73" s="3">
        <v>1850</v>
      </c>
      <c r="BI73" s="3">
        <v>1950</v>
      </c>
      <c r="BJ73" s="3">
        <v>2050</v>
      </c>
      <c r="BK73" s="3">
        <v>2150</v>
      </c>
      <c r="BL73" s="3"/>
      <c r="BM73" s="3"/>
      <c r="BN73" s="3">
        <v>3250</v>
      </c>
      <c r="BO73" s="3">
        <v>3550</v>
      </c>
      <c r="BP73" s="8"/>
    </row>
    <row r="74" spans="1:78" x14ac:dyDescent="0.3">
      <c r="A74" s="24" t="s">
        <v>80</v>
      </c>
      <c r="B74" s="11" t="s">
        <v>81</v>
      </c>
      <c r="C74" s="11" t="s">
        <v>1788</v>
      </c>
      <c r="D74" s="11"/>
      <c r="E74" s="15" t="s">
        <v>29</v>
      </c>
      <c r="F74" s="15" t="s">
        <v>2608</v>
      </c>
      <c r="G74" s="8"/>
      <c r="H74" s="4">
        <v>650</v>
      </c>
      <c r="I74" s="2">
        <v>650</v>
      </c>
      <c r="J74" s="3">
        <v>690</v>
      </c>
      <c r="K74" s="3">
        <v>720</v>
      </c>
      <c r="L74" s="3">
        <v>750</v>
      </c>
      <c r="M74" s="3">
        <v>800</v>
      </c>
      <c r="N74" s="3">
        <v>850</v>
      </c>
      <c r="O74" s="3">
        <v>900</v>
      </c>
      <c r="P74" s="3"/>
      <c r="Q74" s="3"/>
      <c r="R74" s="3">
        <v>1500</v>
      </c>
      <c r="S74" s="3">
        <v>1650</v>
      </c>
      <c r="T74" s="8"/>
      <c r="AE74" s="8"/>
      <c r="AF74" s="4">
        <v>613</v>
      </c>
      <c r="AG74" s="2">
        <v>613</v>
      </c>
      <c r="AH74" s="3">
        <v>653</v>
      </c>
      <c r="AI74" s="3">
        <v>683</v>
      </c>
      <c r="AJ74" s="3">
        <v>713</v>
      </c>
      <c r="AK74" s="3">
        <v>763</v>
      </c>
      <c r="AL74" s="3">
        <v>813</v>
      </c>
      <c r="AM74" s="3">
        <v>863</v>
      </c>
      <c r="AN74" s="3"/>
      <c r="AO74" s="3"/>
      <c r="AP74" s="3">
        <v>1463</v>
      </c>
      <c r="AQ74" s="3">
        <v>1613</v>
      </c>
      <c r="AR74" s="8"/>
      <c r="BC74" s="8"/>
      <c r="BD74" s="4">
        <v>1549</v>
      </c>
      <c r="BE74" s="2">
        <v>1549</v>
      </c>
      <c r="BF74" s="3">
        <v>1649</v>
      </c>
      <c r="BG74" s="3">
        <v>1749</v>
      </c>
      <c r="BH74" s="3">
        <v>1849</v>
      </c>
      <c r="BI74" s="3">
        <v>1949</v>
      </c>
      <c r="BJ74" s="3">
        <v>2049</v>
      </c>
      <c r="BK74" s="3">
        <v>2149</v>
      </c>
      <c r="BL74" s="3"/>
      <c r="BM74" s="3"/>
      <c r="BN74" s="3">
        <v>3249</v>
      </c>
      <c r="BO74" s="3">
        <v>3549</v>
      </c>
      <c r="BP74" s="8"/>
    </row>
    <row r="75" spans="1:78" x14ac:dyDescent="0.3">
      <c r="A75" s="24" t="s">
        <v>82</v>
      </c>
      <c r="B75" s="11" t="s">
        <v>83</v>
      </c>
      <c r="C75" s="11" t="s">
        <v>1788</v>
      </c>
      <c r="D75" s="11"/>
      <c r="E75" s="15" t="s">
        <v>29</v>
      </c>
      <c r="F75" s="15" t="s">
        <v>2608</v>
      </c>
      <c r="G75" s="8"/>
      <c r="H75" s="4">
        <v>650</v>
      </c>
      <c r="I75" s="2">
        <v>650</v>
      </c>
      <c r="J75" s="3">
        <v>690</v>
      </c>
      <c r="K75" s="3">
        <v>720</v>
      </c>
      <c r="L75" s="3">
        <v>750</v>
      </c>
      <c r="M75" s="3">
        <v>800</v>
      </c>
      <c r="N75" s="3">
        <v>850</v>
      </c>
      <c r="O75" s="3">
        <v>900</v>
      </c>
      <c r="P75" s="3"/>
      <c r="Q75" s="3"/>
      <c r="R75" s="3">
        <v>1500</v>
      </c>
      <c r="S75" s="3">
        <v>1650</v>
      </c>
      <c r="T75" s="8"/>
      <c r="AE75" s="8"/>
      <c r="AF75" s="4">
        <v>613</v>
      </c>
      <c r="AG75" s="2">
        <v>613</v>
      </c>
      <c r="AH75" s="3">
        <v>653</v>
      </c>
      <c r="AI75" s="3">
        <v>683</v>
      </c>
      <c r="AJ75" s="3">
        <v>713</v>
      </c>
      <c r="AK75" s="3">
        <v>763</v>
      </c>
      <c r="AL75" s="3">
        <v>813</v>
      </c>
      <c r="AM75" s="3">
        <v>863</v>
      </c>
      <c r="AN75" s="3"/>
      <c r="AO75" s="3"/>
      <c r="AP75" s="3">
        <v>1463</v>
      </c>
      <c r="AQ75" s="3">
        <v>1613</v>
      </c>
      <c r="AR75" s="8"/>
      <c r="BC75" s="8"/>
      <c r="BD75" s="4">
        <v>1549</v>
      </c>
      <c r="BE75" s="2">
        <v>1549</v>
      </c>
      <c r="BF75" s="3">
        <v>1649</v>
      </c>
      <c r="BG75" s="3">
        <v>1749</v>
      </c>
      <c r="BH75" s="3">
        <v>1849</v>
      </c>
      <c r="BI75" s="3">
        <v>1949</v>
      </c>
      <c r="BJ75" s="3">
        <v>2049</v>
      </c>
      <c r="BK75" s="3">
        <v>2149</v>
      </c>
      <c r="BL75" s="3"/>
      <c r="BM75" s="3"/>
      <c r="BN75" s="3">
        <v>3249</v>
      </c>
      <c r="BO75" s="3">
        <v>3549</v>
      </c>
      <c r="BP75" s="8"/>
    </row>
    <row r="76" spans="1:78" x14ac:dyDescent="0.3">
      <c r="A76" s="24" t="s">
        <v>84</v>
      </c>
      <c r="B76" s="11" t="s">
        <v>85</v>
      </c>
      <c r="C76" s="11" t="s">
        <v>1788</v>
      </c>
      <c r="D76" s="11"/>
      <c r="E76" s="15" t="s">
        <v>29</v>
      </c>
      <c r="F76" s="15" t="s">
        <v>2608</v>
      </c>
      <c r="G76" s="8"/>
      <c r="H76" s="4">
        <v>925</v>
      </c>
      <c r="I76" s="2">
        <v>925</v>
      </c>
      <c r="J76" s="3">
        <v>965</v>
      </c>
      <c r="K76" s="3">
        <v>995</v>
      </c>
      <c r="L76" s="3">
        <v>1025</v>
      </c>
      <c r="M76" s="3">
        <v>1075</v>
      </c>
      <c r="N76" s="3">
        <v>1125</v>
      </c>
      <c r="O76" s="3">
        <v>1175</v>
      </c>
      <c r="P76" s="3"/>
      <c r="Q76" s="3"/>
      <c r="R76" s="3">
        <v>1775</v>
      </c>
      <c r="S76" s="3">
        <v>1925</v>
      </c>
      <c r="T76" s="8"/>
      <c r="AE76" s="8"/>
      <c r="AF76" s="4">
        <v>861</v>
      </c>
      <c r="AG76" s="2">
        <v>861</v>
      </c>
      <c r="AH76" s="3">
        <v>901</v>
      </c>
      <c r="AI76" s="3">
        <v>931</v>
      </c>
      <c r="AJ76" s="3">
        <v>961</v>
      </c>
      <c r="AK76" s="3">
        <v>1011</v>
      </c>
      <c r="AL76" s="3">
        <v>1061</v>
      </c>
      <c r="AM76" s="3">
        <v>1111</v>
      </c>
      <c r="AN76" s="3"/>
      <c r="AO76" s="3"/>
      <c r="AP76" s="3">
        <v>1711</v>
      </c>
      <c r="AQ76" s="3">
        <v>1861</v>
      </c>
      <c r="AR76" s="8"/>
      <c r="BC76" s="8"/>
      <c r="BD76" s="4">
        <v>1999</v>
      </c>
      <c r="BE76" s="2">
        <v>1999</v>
      </c>
      <c r="BF76" s="3">
        <v>2099</v>
      </c>
      <c r="BG76" s="3">
        <v>2199</v>
      </c>
      <c r="BH76" s="3">
        <v>2299</v>
      </c>
      <c r="BI76" s="3">
        <v>2399</v>
      </c>
      <c r="BJ76" s="3">
        <v>2499</v>
      </c>
      <c r="BK76" s="3">
        <v>2599</v>
      </c>
      <c r="BL76" s="3"/>
      <c r="BM76" s="3"/>
      <c r="BN76" s="3">
        <v>3699</v>
      </c>
      <c r="BO76" s="3">
        <v>3999</v>
      </c>
      <c r="BP76" s="8"/>
    </row>
    <row r="77" spans="1:78" x14ac:dyDescent="0.3">
      <c r="A77" s="24" t="s">
        <v>86</v>
      </c>
      <c r="B77" s="11" t="s">
        <v>71</v>
      </c>
      <c r="C77" s="11" t="s">
        <v>1789</v>
      </c>
      <c r="D77" s="11"/>
      <c r="E77" s="15" t="s">
        <v>29</v>
      </c>
      <c r="F77" s="15" t="s">
        <v>2608</v>
      </c>
      <c r="G77" s="8"/>
      <c r="H77" s="4">
        <v>825</v>
      </c>
      <c r="I77" s="2">
        <v>825</v>
      </c>
      <c r="J77" s="3">
        <v>865</v>
      </c>
      <c r="K77" s="3">
        <v>895</v>
      </c>
      <c r="L77" s="3">
        <v>925</v>
      </c>
      <c r="M77" s="3">
        <v>975</v>
      </c>
      <c r="N77" s="3">
        <v>1025</v>
      </c>
      <c r="O77" s="3">
        <v>1075</v>
      </c>
      <c r="P77" s="3"/>
      <c r="Q77" s="3"/>
      <c r="R77" s="3">
        <v>1675</v>
      </c>
      <c r="S77" s="3">
        <v>1825</v>
      </c>
      <c r="T77" s="8"/>
      <c r="AE77" s="8"/>
      <c r="AF77" s="4">
        <v>770</v>
      </c>
      <c r="AG77" s="2">
        <v>770</v>
      </c>
      <c r="AH77" s="3">
        <v>810</v>
      </c>
      <c r="AI77" s="3">
        <v>840</v>
      </c>
      <c r="AJ77" s="3">
        <v>870</v>
      </c>
      <c r="AK77" s="3">
        <v>920</v>
      </c>
      <c r="AL77" s="3">
        <v>970</v>
      </c>
      <c r="AM77" s="3">
        <v>1020</v>
      </c>
      <c r="AN77" s="3"/>
      <c r="AO77" s="3"/>
      <c r="AP77" s="3">
        <v>1620</v>
      </c>
      <c r="AQ77" s="3">
        <v>1770</v>
      </c>
      <c r="AR77" s="8"/>
      <c r="BC77" s="8"/>
      <c r="BD77" s="4">
        <v>1799</v>
      </c>
      <c r="BE77" s="2">
        <v>1799</v>
      </c>
      <c r="BF77" s="3">
        <v>1899</v>
      </c>
      <c r="BG77" s="3">
        <v>1999</v>
      </c>
      <c r="BH77" s="3">
        <v>2099</v>
      </c>
      <c r="BI77" s="3">
        <v>2199</v>
      </c>
      <c r="BJ77" s="3">
        <v>2299</v>
      </c>
      <c r="BK77" s="3">
        <v>2399</v>
      </c>
      <c r="BL77" s="3"/>
      <c r="BM77" s="3"/>
      <c r="BN77" s="3">
        <v>3499</v>
      </c>
      <c r="BO77" s="3">
        <v>3799</v>
      </c>
      <c r="BP77" s="8"/>
    </row>
    <row r="78" spans="1:78" x14ac:dyDescent="0.3">
      <c r="A78" s="24" t="s">
        <v>708</v>
      </c>
      <c r="B78" s="11" t="s">
        <v>2318</v>
      </c>
      <c r="C78" s="11" t="s">
        <v>1789</v>
      </c>
      <c r="D78" s="11"/>
      <c r="E78" s="15" t="s">
        <v>29</v>
      </c>
      <c r="F78" s="15" t="s">
        <v>2608</v>
      </c>
      <c r="G78" s="8"/>
      <c r="H78" s="4">
        <v>475</v>
      </c>
      <c r="I78" s="2">
        <v>475</v>
      </c>
      <c r="J78" s="3">
        <v>495</v>
      </c>
      <c r="K78" s="3">
        <v>510</v>
      </c>
      <c r="L78" s="3">
        <v>530</v>
      </c>
      <c r="M78" s="3">
        <v>550</v>
      </c>
      <c r="N78" s="3">
        <v>570</v>
      </c>
      <c r="O78" s="3">
        <v>590</v>
      </c>
      <c r="P78" s="3"/>
      <c r="Q78" s="3"/>
      <c r="R78" s="3">
        <v>900</v>
      </c>
      <c r="S78" s="3">
        <v>975</v>
      </c>
      <c r="T78" s="8"/>
      <c r="AE78" s="8"/>
      <c r="AF78" s="4">
        <v>446</v>
      </c>
      <c r="AG78" s="2">
        <v>446</v>
      </c>
      <c r="AH78" s="3">
        <v>466</v>
      </c>
      <c r="AI78" s="3">
        <v>481</v>
      </c>
      <c r="AJ78" s="3">
        <v>501</v>
      </c>
      <c r="AK78" s="3">
        <v>521</v>
      </c>
      <c r="AL78" s="3">
        <v>541</v>
      </c>
      <c r="AM78" s="3">
        <v>561</v>
      </c>
      <c r="AN78" s="3"/>
      <c r="AO78" s="3"/>
      <c r="AP78" s="3">
        <v>871</v>
      </c>
      <c r="AQ78" s="3">
        <v>946</v>
      </c>
      <c r="AR78" s="8"/>
      <c r="BC78" s="8"/>
      <c r="BD78" s="4">
        <v>999</v>
      </c>
      <c r="BE78" s="2">
        <v>999</v>
      </c>
      <c r="BF78" s="3">
        <v>1049</v>
      </c>
      <c r="BG78" s="3">
        <v>1099</v>
      </c>
      <c r="BH78" s="3">
        <v>1149</v>
      </c>
      <c r="BI78" s="3">
        <v>1199</v>
      </c>
      <c r="BJ78" s="3">
        <v>1249</v>
      </c>
      <c r="BK78" s="3">
        <v>1299</v>
      </c>
      <c r="BL78" s="3"/>
      <c r="BM78" s="3"/>
      <c r="BN78" s="3">
        <v>1849</v>
      </c>
      <c r="BO78" s="3">
        <v>1999</v>
      </c>
      <c r="BP78" s="8"/>
    </row>
    <row r="79" spans="1:78" x14ac:dyDescent="0.3">
      <c r="A79" s="24" t="s">
        <v>87</v>
      </c>
      <c r="B79" s="11" t="s">
        <v>73</v>
      </c>
      <c r="C79" s="11" t="s">
        <v>1789</v>
      </c>
      <c r="D79" s="11"/>
      <c r="E79" s="15" t="s">
        <v>29</v>
      </c>
      <c r="F79" s="15" t="s">
        <v>2608</v>
      </c>
      <c r="G79" s="8"/>
      <c r="H79" s="4">
        <v>725</v>
      </c>
      <c r="I79" s="2">
        <v>725</v>
      </c>
      <c r="J79" s="3">
        <v>765</v>
      </c>
      <c r="K79" s="3">
        <v>795</v>
      </c>
      <c r="L79" s="3">
        <v>825</v>
      </c>
      <c r="M79" s="3">
        <v>875</v>
      </c>
      <c r="N79" s="3">
        <v>925</v>
      </c>
      <c r="O79" s="3">
        <v>975</v>
      </c>
      <c r="P79" s="3"/>
      <c r="Q79" s="3"/>
      <c r="R79" s="3">
        <v>1575</v>
      </c>
      <c r="S79" s="3">
        <v>1725</v>
      </c>
      <c r="T79" s="8"/>
      <c r="AE79" s="8"/>
      <c r="AF79" s="4">
        <v>679</v>
      </c>
      <c r="AG79" s="2">
        <v>679</v>
      </c>
      <c r="AH79" s="3">
        <v>719</v>
      </c>
      <c r="AI79" s="3">
        <v>749</v>
      </c>
      <c r="AJ79" s="3">
        <v>779</v>
      </c>
      <c r="AK79" s="3">
        <v>829</v>
      </c>
      <c r="AL79" s="3">
        <v>879</v>
      </c>
      <c r="AM79" s="3">
        <v>929</v>
      </c>
      <c r="AN79" s="3"/>
      <c r="AO79" s="3"/>
      <c r="AP79" s="3">
        <v>1529</v>
      </c>
      <c r="AQ79" s="3">
        <v>1679</v>
      </c>
      <c r="AR79" s="8"/>
      <c r="BC79" s="8"/>
      <c r="BD79" s="4">
        <v>1649</v>
      </c>
      <c r="BE79" s="2">
        <v>1649</v>
      </c>
      <c r="BF79" s="3">
        <v>1749</v>
      </c>
      <c r="BG79" s="3">
        <v>1849</v>
      </c>
      <c r="BH79" s="3">
        <v>1949</v>
      </c>
      <c r="BI79" s="3">
        <v>2049</v>
      </c>
      <c r="BJ79" s="3">
        <v>2149</v>
      </c>
      <c r="BK79" s="3">
        <v>2249</v>
      </c>
      <c r="BL79" s="3"/>
      <c r="BM79" s="3"/>
      <c r="BN79" s="3">
        <v>3349</v>
      </c>
      <c r="BO79" s="3">
        <v>3649</v>
      </c>
      <c r="BP79" s="8"/>
    </row>
    <row r="80" spans="1:78" x14ac:dyDescent="0.3">
      <c r="A80" s="24" t="s">
        <v>88</v>
      </c>
      <c r="B80" s="11" t="s">
        <v>75</v>
      </c>
      <c r="C80" s="11" t="s">
        <v>1789</v>
      </c>
      <c r="D80" s="11"/>
      <c r="E80" s="15" t="s">
        <v>29</v>
      </c>
      <c r="F80" s="15" t="s">
        <v>2608</v>
      </c>
      <c r="G80" s="8"/>
      <c r="H80" s="4">
        <v>250</v>
      </c>
      <c r="I80" s="2">
        <v>250</v>
      </c>
      <c r="J80" s="3">
        <v>270</v>
      </c>
      <c r="K80" s="3">
        <v>285</v>
      </c>
      <c r="L80" s="3">
        <v>305</v>
      </c>
      <c r="M80" s="3">
        <v>325</v>
      </c>
      <c r="N80" s="3">
        <v>345</v>
      </c>
      <c r="O80" s="3">
        <v>365</v>
      </c>
      <c r="P80" s="3"/>
      <c r="Q80" s="3"/>
      <c r="R80" s="3">
        <v>590</v>
      </c>
      <c r="S80" s="3">
        <v>650</v>
      </c>
      <c r="T80" s="8"/>
      <c r="AE80" s="8"/>
      <c r="AF80" s="4">
        <v>239</v>
      </c>
      <c r="AG80" s="2">
        <v>239</v>
      </c>
      <c r="AH80" s="3">
        <v>259</v>
      </c>
      <c r="AI80" s="3">
        <v>274</v>
      </c>
      <c r="AJ80" s="3">
        <v>294</v>
      </c>
      <c r="AK80" s="3">
        <v>314</v>
      </c>
      <c r="AL80" s="3">
        <v>334</v>
      </c>
      <c r="AM80" s="3">
        <v>354</v>
      </c>
      <c r="AN80" s="3"/>
      <c r="AO80" s="3"/>
      <c r="AP80" s="3">
        <v>579</v>
      </c>
      <c r="AQ80" s="3">
        <v>639</v>
      </c>
      <c r="AR80" s="8"/>
      <c r="BC80" s="8"/>
      <c r="BD80" s="4">
        <v>499</v>
      </c>
      <c r="BE80" s="2">
        <v>499</v>
      </c>
      <c r="BF80" s="3">
        <v>549</v>
      </c>
      <c r="BG80" s="3">
        <v>599</v>
      </c>
      <c r="BH80" s="3">
        <v>649</v>
      </c>
      <c r="BI80" s="3">
        <v>699</v>
      </c>
      <c r="BJ80" s="3">
        <v>749</v>
      </c>
      <c r="BK80" s="3">
        <v>799</v>
      </c>
      <c r="BL80" s="3"/>
      <c r="BM80" s="3"/>
      <c r="BN80" s="3">
        <v>1349</v>
      </c>
      <c r="BO80" s="3">
        <v>1499</v>
      </c>
      <c r="BP80" s="8"/>
    </row>
    <row r="81" spans="1:78" x14ac:dyDescent="0.3">
      <c r="A81" s="24" t="s">
        <v>89</v>
      </c>
      <c r="B81" s="11" t="s">
        <v>77</v>
      </c>
      <c r="C81" s="11" t="s">
        <v>1789</v>
      </c>
      <c r="D81" s="11"/>
      <c r="E81" s="15" t="s">
        <v>29</v>
      </c>
      <c r="F81" s="15" t="s">
        <v>2608</v>
      </c>
      <c r="G81" s="8"/>
      <c r="H81" s="4">
        <v>650</v>
      </c>
      <c r="I81" s="2">
        <v>650</v>
      </c>
      <c r="J81" s="3">
        <v>690</v>
      </c>
      <c r="K81" s="3">
        <v>720</v>
      </c>
      <c r="L81" s="3">
        <v>750</v>
      </c>
      <c r="M81" s="3">
        <v>800</v>
      </c>
      <c r="N81" s="3">
        <v>850</v>
      </c>
      <c r="O81" s="3">
        <v>900</v>
      </c>
      <c r="P81" s="3"/>
      <c r="Q81" s="3"/>
      <c r="R81" s="3">
        <v>1500</v>
      </c>
      <c r="S81" s="3">
        <v>1650</v>
      </c>
      <c r="T81" s="8"/>
      <c r="AE81" s="8"/>
      <c r="AF81" s="4">
        <v>609</v>
      </c>
      <c r="AG81" s="2">
        <v>609</v>
      </c>
      <c r="AH81" s="3">
        <v>649</v>
      </c>
      <c r="AI81" s="3">
        <v>679</v>
      </c>
      <c r="AJ81" s="3">
        <v>709</v>
      </c>
      <c r="AK81" s="3">
        <v>759</v>
      </c>
      <c r="AL81" s="3">
        <v>809</v>
      </c>
      <c r="AM81" s="3">
        <v>859</v>
      </c>
      <c r="AN81" s="3"/>
      <c r="AO81" s="3"/>
      <c r="AP81" s="3">
        <v>1459</v>
      </c>
      <c r="AQ81" s="3">
        <v>1609</v>
      </c>
      <c r="AR81" s="8"/>
      <c r="BC81" s="8"/>
      <c r="BD81" s="4">
        <v>1550</v>
      </c>
      <c r="BE81" s="2">
        <v>1550</v>
      </c>
      <c r="BF81" s="3">
        <v>1650</v>
      </c>
      <c r="BG81" s="3">
        <v>1750</v>
      </c>
      <c r="BH81" s="3">
        <v>1850</v>
      </c>
      <c r="BI81" s="3">
        <v>1950</v>
      </c>
      <c r="BJ81" s="3">
        <v>2050</v>
      </c>
      <c r="BK81" s="3">
        <v>2150</v>
      </c>
      <c r="BL81" s="3"/>
      <c r="BM81" s="3"/>
      <c r="BN81" s="3">
        <v>3250</v>
      </c>
      <c r="BO81" s="3">
        <v>3550</v>
      </c>
      <c r="BP81" s="8"/>
    </row>
    <row r="82" spans="1:78" x14ac:dyDescent="0.3">
      <c r="A82" s="24" t="s">
        <v>90</v>
      </c>
      <c r="B82" s="11" t="s">
        <v>79</v>
      </c>
      <c r="C82" s="11" t="s">
        <v>1789</v>
      </c>
      <c r="D82" s="11"/>
      <c r="E82" s="15" t="s">
        <v>29</v>
      </c>
      <c r="F82" s="15" t="s">
        <v>2608</v>
      </c>
      <c r="G82" s="8"/>
      <c r="H82" s="4">
        <v>650</v>
      </c>
      <c r="I82" s="2">
        <v>650</v>
      </c>
      <c r="J82" s="3">
        <v>690</v>
      </c>
      <c r="K82" s="3">
        <v>720</v>
      </c>
      <c r="L82" s="3">
        <v>750</v>
      </c>
      <c r="M82" s="3">
        <v>800</v>
      </c>
      <c r="N82" s="3">
        <v>850</v>
      </c>
      <c r="O82" s="3">
        <v>900</v>
      </c>
      <c r="P82" s="3"/>
      <c r="Q82" s="3"/>
      <c r="R82" s="3">
        <v>1500</v>
      </c>
      <c r="S82" s="3">
        <v>1650</v>
      </c>
      <c r="T82" s="8"/>
      <c r="AE82" s="8"/>
      <c r="AF82" s="4">
        <v>609</v>
      </c>
      <c r="AG82" s="2">
        <v>609</v>
      </c>
      <c r="AH82" s="3">
        <v>649</v>
      </c>
      <c r="AI82" s="3">
        <v>679</v>
      </c>
      <c r="AJ82" s="3">
        <v>709</v>
      </c>
      <c r="AK82" s="3">
        <v>759</v>
      </c>
      <c r="AL82" s="3">
        <v>809</v>
      </c>
      <c r="AM82" s="3">
        <v>859</v>
      </c>
      <c r="AN82" s="3"/>
      <c r="AO82" s="3"/>
      <c r="AP82" s="3">
        <v>1459</v>
      </c>
      <c r="AQ82" s="3">
        <v>1609</v>
      </c>
      <c r="AR82" s="8"/>
      <c r="BC82" s="8"/>
      <c r="BD82" s="4">
        <v>1550</v>
      </c>
      <c r="BE82" s="2">
        <v>1550</v>
      </c>
      <c r="BF82" s="3">
        <v>1650</v>
      </c>
      <c r="BG82" s="3">
        <v>1750</v>
      </c>
      <c r="BH82" s="3">
        <v>1850</v>
      </c>
      <c r="BI82" s="3">
        <v>1950</v>
      </c>
      <c r="BJ82" s="3">
        <v>2050</v>
      </c>
      <c r="BK82" s="3">
        <v>2150</v>
      </c>
      <c r="BL82" s="3"/>
      <c r="BM82" s="3"/>
      <c r="BN82" s="3">
        <v>3250</v>
      </c>
      <c r="BO82" s="3">
        <v>3550</v>
      </c>
      <c r="BP82" s="8"/>
    </row>
    <row r="83" spans="1:78" x14ac:dyDescent="0.3">
      <c r="A83" s="24" t="s">
        <v>91</v>
      </c>
      <c r="B83" s="11" t="s">
        <v>81</v>
      </c>
      <c r="C83" s="11" t="s">
        <v>1789</v>
      </c>
      <c r="D83" s="11"/>
      <c r="E83" s="15" t="s">
        <v>29</v>
      </c>
      <c r="F83" s="15" t="s">
        <v>2608</v>
      </c>
      <c r="G83" s="8"/>
      <c r="H83" s="4">
        <v>650</v>
      </c>
      <c r="I83" s="2">
        <v>650</v>
      </c>
      <c r="J83" s="3">
        <v>690</v>
      </c>
      <c r="K83" s="3">
        <v>720</v>
      </c>
      <c r="L83" s="3">
        <v>750</v>
      </c>
      <c r="M83" s="3">
        <v>800</v>
      </c>
      <c r="N83" s="3">
        <v>850</v>
      </c>
      <c r="O83" s="3">
        <v>900</v>
      </c>
      <c r="P83" s="3"/>
      <c r="Q83" s="3"/>
      <c r="R83" s="3">
        <v>1500</v>
      </c>
      <c r="S83" s="3">
        <v>1650</v>
      </c>
      <c r="T83" s="8"/>
      <c r="AE83" s="8"/>
      <c r="AF83" s="4">
        <v>613</v>
      </c>
      <c r="AG83" s="2">
        <v>613</v>
      </c>
      <c r="AH83" s="3">
        <v>653</v>
      </c>
      <c r="AI83" s="3">
        <v>683</v>
      </c>
      <c r="AJ83" s="3">
        <v>713</v>
      </c>
      <c r="AK83" s="3">
        <v>763</v>
      </c>
      <c r="AL83" s="3">
        <v>813</v>
      </c>
      <c r="AM83" s="3">
        <v>863</v>
      </c>
      <c r="AN83" s="3"/>
      <c r="AO83" s="3"/>
      <c r="AP83" s="3">
        <v>1463</v>
      </c>
      <c r="AQ83" s="3">
        <v>1613</v>
      </c>
      <c r="AR83" s="8"/>
      <c r="BC83" s="8"/>
      <c r="BD83" s="4">
        <v>1549</v>
      </c>
      <c r="BE83" s="2">
        <v>1549</v>
      </c>
      <c r="BF83" s="3">
        <v>1649</v>
      </c>
      <c r="BG83" s="3">
        <v>1749</v>
      </c>
      <c r="BH83" s="3">
        <v>1849</v>
      </c>
      <c r="BI83" s="3">
        <v>1949</v>
      </c>
      <c r="BJ83" s="3">
        <v>2049</v>
      </c>
      <c r="BK83" s="3">
        <v>2149</v>
      </c>
      <c r="BL83" s="3"/>
      <c r="BM83" s="3"/>
      <c r="BN83" s="3">
        <v>3249</v>
      </c>
      <c r="BO83" s="3">
        <v>3549</v>
      </c>
      <c r="BP83" s="8"/>
    </row>
    <row r="84" spans="1:78" x14ac:dyDescent="0.3">
      <c r="A84" s="24" t="s">
        <v>92</v>
      </c>
      <c r="B84" s="11" t="s">
        <v>83</v>
      </c>
      <c r="C84" s="11" t="s">
        <v>1789</v>
      </c>
      <c r="D84" s="11"/>
      <c r="E84" s="15" t="s">
        <v>29</v>
      </c>
      <c r="F84" s="15" t="s">
        <v>2608</v>
      </c>
      <c r="G84" s="8"/>
      <c r="H84" s="4">
        <v>650</v>
      </c>
      <c r="I84" s="2">
        <v>650</v>
      </c>
      <c r="J84" s="3">
        <v>690</v>
      </c>
      <c r="K84" s="3">
        <v>720</v>
      </c>
      <c r="L84" s="3">
        <v>750</v>
      </c>
      <c r="M84" s="3">
        <v>800</v>
      </c>
      <c r="N84" s="3">
        <v>850</v>
      </c>
      <c r="O84" s="3">
        <v>900</v>
      </c>
      <c r="P84" s="3"/>
      <c r="Q84" s="3"/>
      <c r="R84" s="3">
        <v>1500</v>
      </c>
      <c r="S84" s="3">
        <v>1650</v>
      </c>
      <c r="T84" s="8"/>
      <c r="AE84" s="8"/>
      <c r="AF84" s="4">
        <v>613</v>
      </c>
      <c r="AG84" s="2">
        <v>613</v>
      </c>
      <c r="AH84" s="3">
        <v>653</v>
      </c>
      <c r="AI84" s="3">
        <v>683</v>
      </c>
      <c r="AJ84" s="3">
        <v>713</v>
      </c>
      <c r="AK84" s="3">
        <v>763</v>
      </c>
      <c r="AL84" s="3">
        <v>813</v>
      </c>
      <c r="AM84" s="3">
        <v>863</v>
      </c>
      <c r="AN84" s="3"/>
      <c r="AO84" s="3"/>
      <c r="AP84" s="3">
        <v>1463</v>
      </c>
      <c r="AQ84" s="3">
        <v>1613</v>
      </c>
      <c r="AR84" s="8"/>
      <c r="BC84" s="8"/>
      <c r="BD84" s="4">
        <v>1549</v>
      </c>
      <c r="BE84" s="2">
        <v>1549</v>
      </c>
      <c r="BF84" s="3">
        <v>1649</v>
      </c>
      <c r="BG84" s="3">
        <v>1749</v>
      </c>
      <c r="BH84" s="3">
        <v>1849</v>
      </c>
      <c r="BI84" s="3">
        <v>1949</v>
      </c>
      <c r="BJ84" s="3">
        <v>2049</v>
      </c>
      <c r="BK84" s="3">
        <v>2149</v>
      </c>
      <c r="BL84" s="3"/>
      <c r="BM84" s="3"/>
      <c r="BN84" s="3">
        <v>3249</v>
      </c>
      <c r="BO84" s="3">
        <v>3549</v>
      </c>
      <c r="BP84" s="8"/>
    </row>
    <row r="85" spans="1:78" x14ac:dyDescent="0.3">
      <c r="A85" s="24" t="s">
        <v>93</v>
      </c>
      <c r="B85" s="11" t="s">
        <v>85</v>
      </c>
      <c r="C85" s="11" t="s">
        <v>1789</v>
      </c>
      <c r="D85" s="11"/>
      <c r="E85" s="15" t="s">
        <v>29</v>
      </c>
      <c r="F85" s="15" t="s">
        <v>2608</v>
      </c>
      <c r="G85" s="8"/>
      <c r="H85" s="4">
        <v>925</v>
      </c>
      <c r="I85" s="2">
        <v>925</v>
      </c>
      <c r="J85" s="3">
        <v>965</v>
      </c>
      <c r="K85" s="3">
        <v>995</v>
      </c>
      <c r="L85" s="3">
        <v>1025</v>
      </c>
      <c r="M85" s="3">
        <v>1075</v>
      </c>
      <c r="N85" s="3">
        <v>1125</v>
      </c>
      <c r="O85" s="3">
        <v>1175</v>
      </c>
      <c r="P85" s="3"/>
      <c r="Q85" s="3"/>
      <c r="R85" s="3">
        <v>1775</v>
      </c>
      <c r="S85" s="3">
        <v>1925</v>
      </c>
      <c r="T85" s="8"/>
      <c r="AE85" s="8"/>
      <c r="AF85" s="4">
        <v>861</v>
      </c>
      <c r="AG85" s="2">
        <v>861</v>
      </c>
      <c r="AH85" s="3">
        <v>901</v>
      </c>
      <c r="AI85" s="3">
        <v>931</v>
      </c>
      <c r="AJ85" s="3">
        <v>961</v>
      </c>
      <c r="AK85" s="3">
        <v>1011</v>
      </c>
      <c r="AL85" s="3">
        <v>1061</v>
      </c>
      <c r="AM85" s="3">
        <v>1111</v>
      </c>
      <c r="AN85" s="3"/>
      <c r="AO85" s="3"/>
      <c r="AP85" s="3">
        <v>1711</v>
      </c>
      <c r="AQ85" s="3">
        <v>1861</v>
      </c>
      <c r="AR85" s="8"/>
      <c r="BC85" s="8"/>
      <c r="BD85" s="4">
        <v>1999</v>
      </c>
      <c r="BE85" s="2">
        <v>1999</v>
      </c>
      <c r="BF85" s="3">
        <v>2099</v>
      </c>
      <c r="BG85" s="3">
        <v>2199</v>
      </c>
      <c r="BH85" s="3">
        <v>2299</v>
      </c>
      <c r="BI85" s="3">
        <v>2399</v>
      </c>
      <c r="BJ85" s="3">
        <v>2499</v>
      </c>
      <c r="BK85" s="3">
        <v>2599</v>
      </c>
      <c r="BL85" s="3"/>
      <c r="BM85" s="3"/>
      <c r="BN85" s="3">
        <v>3699</v>
      </c>
      <c r="BO85" s="3">
        <v>3999</v>
      </c>
      <c r="BP85" s="8"/>
    </row>
    <row r="86" spans="1:78" x14ac:dyDescent="0.3">
      <c r="A86" s="24" t="s">
        <v>94</v>
      </c>
      <c r="B86" s="11" t="s">
        <v>71</v>
      </c>
      <c r="C86" s="11" t="s">
        <v>1788</v>
      </c>
      <c r="D86" s="11"/>
      <c r="E86" s="15" t="s">
        <v>30</v>
      </c>
      <c r="F86" s="15" t="s">
        <v>2608</v>
      </c>
      <c r="G86" s="8"/>
      <c r="H86" s="6"/>
      <c r="I86" s="6"/>
      <c r="J86" s="7"/>
      <c r="K86" s="7"/>
      <c r="L86" s="7"/>
      <c r="M86" s="7"/>
      <c r="N86" s="7"/>
      <c r="O86" s="7"/>
      <c r="P86" s="7"/>
      <c r="Q86" s="7"/>
      <c r="R86" s="7"/>
      <c r="S86" s="7"/>
      <c r="T86" s="8"/>
      <c r="U86" s="4">
        <v>1350</v>
      </c>
      <c r="V86" s="2">
        <v>1350</v>
      </c>
      <c r="W86" s="5">
        <v>1390</v>
      </c>
      <c r="X86" s="5">
        <v>1440</v>
      </c>
      <c r="Y86" s="5">
        <v>1485</v>
      </c>
      <c r="Z86" s="5">
        <v>1530</v>
      </c>
      <c r="AA86" s="5">
        <v>1575</v>
      </c>
      <c r="AB86" s="5">
        <v>1620</v>
      </c>
      <c r="AC86" s="5">
        <v>1670</v>
      </c>
      <c r="AD86" s="5">
        <v>2160</v>
      </c>
      <c r="AE86" s="8"/>
      <c r="AF86" s="6"/>
      <c r="AG86" s="6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8"/>
      <c r="AS86" s="4">
        <v>1295</v>
      </c>
      <c r="AT86" s="2">
        <v>1295</v>
      </c>
      <c r="AU86" s="5">
        <v>1335</v>
      </c>
      <c r="AV86" s="5">
        <v>1385</v>
      </c>
      <c r="AW86" s="5">
        <v>1430</v>
      </c>
      <c r="AX86" s="5">
        <v>1475</v>
      </c>
      <c r="AY86" s="5">
        <v>1520</v>
      </c>
      <c r="AZ86" s="5">
        <v>1565</v>
      </c>
      <c r="BA86" s="5">
        <v>1615</v>
      </c>
      <c r="BB86" s="5">
        <v>2105</v>
      </c>
      <c r="BC86" s="8"/>
      <c r="BD86" s="6"/>
      <c r="BE86" s="6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8"/>
      <c r="BQ86" s="4">
        <v>2799</v>
      </c>
      <c r="BR86" s="2">
        <v>2799</v>
      </c>
      <c r="BS86" s="5">
        <v>2899</v>
      </c>
      <c r="BT86" s="5">
        <v>2999</v>
      </c>
      <c r="BU86" s="5">
        <v>3099</v>
      </c>
      <c r="BV86" s="5">
        <v>3199</v>
      </c>
      <c r="BW86" s="5">
        <v>3299</v>
      </c>
      <c r="BX86" s="5">
        <v>3399</v>
      </c>
      <c r="BY86" s="5">
        <v>3499</v>
      </c>
      <c r="BZ86" s="5">
        <v>4599</v>
      </c>
    </row>
    <row r="87" spans="1:78" x14ac:dyDescent="0.3">
      <c r="A87" s="24" t="s">
        <v>95</v>
      </c>
      <c r="B87" s="11" t="s">
        <v>2318</v>
      </c>
      <c r="C87" s="11" t="s">
        <v>1788</v>
      </c>
      <c r="D87" s="11"/>
      <c r="E87" s="15" t="s">
        <v>30</v>
      </c>
      <c r="F87" s="15" t="s">
        <v>2608</v>
      </c>
      <c r="G87" s="8"/>
      <c r="H87" s="6"/>
      <c r="I87" s="6"/>
      <c r="J87" s="7"/>
      <c r="K87" s="7"/>
      <c r="L87" s="7"/>
      <c r="M87" s="7"/>
      <c r="N87" s="7"/>
      <c r="O87" s="7"/>
      <c r="P87" s="7"/>
      <c r="Q87" s="7"/>
      <c r="R87" s="7"/>
      <c r="S87" s="7"/>
      <c r="T87" s="8"/>
      <c r="U87" s="4">
        <v>725</v>
      </c>
      <c r="V87" s="2">
        <v>725</v>
      </c>
      <c r="W87" s="5">
        <v>765</v>
      </c>
      <c r="X87" s="5">
        <v>815</v>
      </c>
      <c r="Y87" s="5">
        <v>860</v>
      </c>
      <c r="Z87" s="5">
        <v>905</v>
      </c>
      <c r="AA87" s="5">
        <v>950</v>
      </c>
      <c r="AB87" s="5">
        <v>995</v>
      </c>
      <c r="AC87" s="5">
        <v>1045</v>
      </c>
      <c r="AD87" s="5">
        <v>1400</v>
      </c>
      <c r="AE87" s="8"/>
      <c r="AF87" s="6"/>
      <c r="AG87" s="6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8"/>
      <c r="AS87" s="4">
        <v>696</v>
      </c>
      <c r="AT87" s="2">
        <v>696</v>
      </c>
      <c r="AU87" s="5">
        <v>736</v>
      </c>
      <c r="AV87" s="5">
        <v>786</v>
      </c>
      <c r="AW87" s="5">
        <v>831</v>
      </c>
      <c r="AX87" s="5">
        <v>876</v>
      </c>
      <c r="AY87" s="5">
        <v>921</v>
      </c>
      <c r="AZ87" s="5">
        <v>966</v>
      </c>
      <c r="BA87" s="5">
        <v>1016</v>
      </c>
      <c r="BB87" s="5">
        <v>1371</v>
      </c>
      <c r="BC87" s="8"/>
      <c r="BD87" s="6"/>
      <c r="BE87" s="6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8"/>
      <c r="BQ87" s="4">
        <v>1699</v>
      </c>
      <c r="BR87" s="2">
        <v>1699</v>
      </c>
      <c r="BS87" s="5">
        <v>1749</v>
      </c>
      <c r="BT87" s="5">
        <v>1799</v>
      </c>
      <c r="BU87" s="5">
        <v>1849</v>
      </c>
      <c r="BV87" s="5">
        <v>1899</v>
      </c>
      <c r="BW87" s="5">
        <v>1999</v>
      </c>
      <c r="BX87" s="5">
        <v>2099</v>
      </c>
      <c r="BY87" s="5">
        <v>2199</v>
      </c>
      <c r="BZ87" s="5">
        <v>3099</v>
      </c>
    </row>
    <row r="88" spans="1:78" x14ac:dyDescent="0.3">
      <c r="A88" s="24" t="s">
        <v>96</v>
      </c>
      <c r="B88" s="11" t="s">
        <v>73</v>
      </c>
      <c r="C88" s="11" t="s">
        <v>1788</v>
      </c>
      <c r="D88" s="11"/>
      <c r="E88" s="15" t="s">
        <v>30</v>
      </c>
      <c r="F88" s="15" t="s">
        <v>2608</v>
      </c>
      <c r="G88" s="8"/>
      <c r="H88" s="6"/>
      <c r="I88" s="6"/>
      <c r="J88" s="7"/>
      <c r="K88" s="7"/>
      <c r="L88" s="7"/>
      <c r="M88" s="7"/>
      <c r="N88" s="7"/>
      <c r="O88" s="7"/>
      <c r="P88" s="7"/>
      <c r="Q88" s="7"/>
      <c r="R88" s="7"/>
      <c r="S88" s="7"/>
      <c r="T88" s="8"/>
      <c r="U88" s="4">
        <v>1250</v>
      </c>
      <c r="V88" s="2">
        <v>1250</v>
      </c>
      <c r="W88" s="5">
        <v>1290</v>
      </c>
      <c r="X88" s="5">
        <v>1340</v>
      </c>
      <c r="Y88" s="5">
        <v>1385</v>
      </c>
      <c r="Z88" s="5">
        <v>1430</v>
      </c>
      <c r="AA88" s="5">
        <v>1475</v>
      </c>
      <c r="AB88" s="5">
        <v>1520</v>
      </c>
      <c r="AC88" s="5">
        <v>1570</v>
      </c>
      <c r="AD88" s="5">
        <v>1925</v>
      </c>
      <c r="AE88" s="8"/>
      <c r="AF88" s="6"/>
      <c r="AG88" s="6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8"/>
      <c r="AS88" s="4">
        <v>1204</v>
      </c>
      <c r="AT88" s="2">
        <v>1204</v>
      </c>
      <c r="AU88" s="5">
        <v>1244</v>
      </c>
      <c r="AV88" s="5">
        <v>1294</v>
      </c>
      <c r="AW88" s="5">
        <v>1339</v>
      </c>
      <c r="AX88" s="5">
        <v>1384</v>
      </c>
      <c r="AY88" s="5">
        <v>1429</v>
      </c>
      <c r="AZ88" s="5">
        <v>1474</v>
      </c>
      <c r="BA88" s="5">
        <v>1524</v>
      </c>
      <c r="BB88" s="5">
        <v>1879</v>
      </c>
      <c r="BC88" s="8"/>
      <c r="BD88" s="6"/>
      <c r="BE88" s="6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8"/>
      <c r="BQ88" s="4">
        <v>2649</v>
      </c>
      <c r="BR88" s="2">
        <v>2649</v>
      </c>
      <c r="BS88" s="5">
        <v>2749</v>
      </c>
      <c r="BT88" s="5">
        <v>2849</v>
      </c>
      <c r="BU88" s="5">
        <v>2949</v>
      </c>
      <c r="BV88" s="5">
        <v>3049</v>
      </c>
      <c r="BW88" s="5">
        <v>3149</v>
      </c>
      <c r="BX88" s="5">
        <v>3249</v>
      </c>
      <c r="BY88" s="5">
        <v>3349</v>
      </c>
      <c r="BZ88" s="5">
        <v>4249</v>
      </c>
    </row>
    <row r="89" spans="1:78" x14ac:dyDescent="0.3">
      <c r="A89" s="24" t="s">
        <v>97</v>
      </c>
      <c r="B89" s="11" t="s">
        <v>75</v>
      </c>
      <c r="C89" s="11" t="s">
        <v>1788</v>
      </c>
      <c r="D89" s="11"/>
      <c r="E89" s="15" t="s">
        <v>30</v>
      </c>
      <c r="F89" s="15" t="s">
        <v>2608</v>
      </c>
      <c r="G89" s="8"/>
      <c r="H89" s="6"/>
      <c r="I89" s="6"/>
      <c r="J89" s="7"/>
      <c r="K89" s="7"/>
      <c r="L89" s="7"/>
      <c r="M89" s="7"/>
      <c r="N89" s="7"/>
      <c r="O89" s="7"/>
      <c r="P89" s="7"/>
      <c r="Q89" s="7"/>
      <c r="R89" s="7"/>
      <c r="S89" s="7"/>
      <c r="T89" s="8"/>
      <c r="U89" s="4">
        <v>350</v>
      </c>
      <c r="V89" s="2">
        <v>350</v>
      </c>
      <c r="W89" s="5">
        <v>370</v>
      </c>
      <c r="X89" s="5">
        <v>385</v>
      </c>
      <c r="Y89" s="5">
        <v>400</v>
      </c>
      <c r="Z89" s="5">
        <v>410</v>
      </c>
      <c r="AA89" s="5">
        <v>420</v>
      </c>
      <c r="AB89" s="5">
        <v>430</v>
      </c>
      <c r="AC89" s="5">
        <v>440</v>
      </c>
      <c r="AD89" s="5">
        <v>570</v>
      </c>
      <c r="AE89" s="8"/>
      <c r="AF89" s="6"/>
      <c r="AG89" s="6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8"/>
      <c r="AS89" s="4">
        <v>339</v>
      </c>
      <c r="AT89" s="2">
        <v>339</v>
      </c>
      <c r="AU89" s="5">
        <v>359</v>
      </c>
      <c r="AV89" s="5">
        <v>374</v>
      </c>
      <c r="AW89" s="5">
        <v>389</v>
      </c>
      <c r="AX89" s="5">
        <v>399</v>
      </c>
      <c r="AY89" s="5">
        <v>409</v>
      </c>
      <c r="AZ89" s="5">
        <v>419</v>
      </c>
      <c r="BA89" s="5">
        <v>429</v>
      </c>
      <c r="BB89" s="5">
        <v>559</v>
      </c>
      <c r="BC89" s="8"/>
      <c r="BD89" s="6"/>
      <c r="BE89" s="6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8"/>
      <c r="BQ89" s="4">
        <v>699</v>
      </c>
      <c r="BR89" s="2">
        <v>699</v>
      </c>
      <c r="BS89" s="5">
        <v>749</v>
      </c>
      <c r="BT89" s="5">
        <v>799</v>
      </c>
      <c r="BU89" s="5">
        <v>849</v>
      </c>
      <c r="BV89" s="5">
        <v>899</v>
      </c>
      <c r="BW89" s="5">
        <v>949</v>
      </c>
      <c r="BX89" s="5">
        <v>999</v>
      </c>
      <c r="BY89" s="5">
        <v>1049</v>
      </c>
      <c r="BZ89" s="5">
        <v>1499</v>
      </c>
    </row>
    <row r="90" spans="1:78" x14ac:dyDescent="0.3">
      <c r="A90" s="24" t="s">
        <v>98</v>
      </c>
      <c r="B90" s="11" t="s">
        <v>77</v>
      </c>
      <c r="C90" s="11" t="s">
        <v>1788</v>
      </c>
      <c r="D90" s="11"/>
      <c r="E90" s="15" t="s">
        <v>30</v>
      </c>
      <c r="F90" s="15" t="s">
        <v>2608</v>
      </c>
      <c r="G90" s="8"/>
      <c r="H90" s="6"/>
      <c r="I90" s="6"/>
      <c r="J90" s="7"/>
      <c r="K90" s="7"/>
      <c r="L90" s="7"/>
      <c r="M90" s="7"/>
      <c r="N90" s="7"/>
      <c r="O90" s="7"/>
      <c r="P90" s="7"/>
      <c r="Q90" s="7"/>
      <c r="R90" s="7"/>
      <c r="S90" s="7"/>
      <c r="T90" s="8"/>
      <c r="U90" s="4">
        <v>1125</v>
      </c>
      <c r="V90" s="2">
        <v>1125</v>
      </c>
      <c r="W90" s="5">
        <v>1165</v>
      </c>
      <c r="X90" s="5">
        <v>1215</v>
      </c>
      <c r="Y90" s="5">
        <v>1260</v>
      </c>
      <c r="Z90" s="5">
        <v>1305</v>
      </c>
      <c r="AA90" s="5">
        <v>1350</v>
      </c>
      <c r="AB90" s="5">
        <v>1395</v>
      </c>
      <c r="AC90" s="5">
        <v>1445</v>
      </c>
      <c r="AD90" s="5">
        <v>1800</v>
      </c>
      <c r="AE90" s="8"/>
      <c r="AF90" s="6"/>
      <c r="AG90" s="6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8"/>
      <c r="AS90" s="4">
        <v>1084</v>
      </c>
      <c r="AT90" s="2">
        <v>1084</v>
      </c>
      <c r="AU90" s="5">
        <v>1124</v>
      </c>
      <c r="AV90" s="5">
        <v>1174</v>
      </c>
      <c r="AW90" s="5">
        <v>1219</v>
      </c>
      <c r="AX90" s="5">
        <v>1264</v>
      </c>
      <c r="AY90" s="5">
        <v>1309</v>
      </c>
      <c r="AZ90" s="5">
        <v>1354</v>
      </c>
      <c r="BA90" s="5">
        <v>1404</v>
      </c>
      <c r="BB90" s="5">
        <v>1759</v>
      </c>
      <c r="BC90" s="8"/>
      <c r="BD90" s="6"/>
      <c r="BE90" s="6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8"/>
      <c r="BQ90" s="4">
        <v>2450</v>
      </c>
      <c r="BR90" s="2">
        <v>2450</v>
      </c>
      <c r="BS90" s="5">
        <v>2550</v>
      </c>
      <c r="BT90" s="5">
        <v>2650</v>
      </c>
      <c r="BU90" s="5">
        <v>2750</v>
      </c>
      <c r="BV90" s="5">
        <v>2850</v>
      </c>
      <c r="BW90" s="5">
        <v>2950</v>
      </c>
      <c r="BX90" s="5">
        <v>3050</v>
      </c>
      <c r="BY90" s="5">
        <v>3150</v>
      </c>
      <c r="BZ90" s="5">
        <v>4050</v>
      </c>
    </row>
    <row r="91" spans="1:78" x14ac:dyDescent="0.3">
      <c r="A91" s="24" t="s">
        <v>99</v>
      </c>
      <c r="B91" s="11" t="s">
        <v>79</v>
      </c>
      <c r="C91" s="11" t="s">
        <v>1788</v>
      </c>
      <c r="D91" s="11"/>
      <c r="E91" s="15" t="s">
        <v>30</v>
      </c>
      <c r="F91" s="15" t="s">
        <v>2608</v>
      </c>
      <c r="G91" s="8"/>
      <c r="H91" s="6"/>
      <c r="I91" s="6"/>
      <c r="J91" s="7"/>
      <c r="K91" s="7"/>
      <c r="L91" s="7"/>
      <c r="M91" s="7"/>
      <c r="N91" s="7"/>
      <c r="O91" s="7"/>
      <c r="P91" s="7"/>
      <c r="Q91" s="7"/>
      <c r="R91" s="7"/>
      <c r="S91" s="7"/>
      <c r="T91" s="8"/>
      <c r="U91" s="4">
        <v>1125</v>
      </c>
      <c r="V91" s="2">
        <v>1125</v>
      </c>
      <c r="W91" s="5">
        <v>1165</v>
      </c>
      <c r="X91" s="5">
        <v>1215</v>
      </c>
      <c r="Y91" s="5">
        <v>1260</v>
      </c>
      <c r="Z91" s="5">
        <v>1305</v>
      </c>
      <c r="AA91" s="5">
        <v>1350</v>
      </c>
      <c r="AB91" s="5">
        <v>1395</v>
      </c>
      <c r="AC91" s="5">
        <v>1445</v>
      </c>
      <c r="AD91" s="5">
        <v>1800</v>
      </c>
      <c r="AE91" s="8"/>
      <c r="AF91" s="6"/>
      <c r="AG91" s="6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8"/>
      <c r="AS91" s="4">
        <v>1084</v>
      </c>
      <c r="AT91" s="2">
        <v>1084</v>
      </c>
      <c r="AU91" s="5">
        <v>1124</v>
      </c>
      <c r="AV91" s="5">
        <v>1174</v>
      </c>
      <c r="AW91" s="5">
        <v>1219</v>
      </c>
      <c r="AX91" s="5">
        <v>1264</v>
      </c>
      <c r="AY91" s="5">
        <v>1309</v>
      </c>
      <c r="AZ91" s="5">
        <v>1354</v>
      </c>
      <c r="BA91" s="5">
        <v>1404</v>
      </c>
      <c r="BB91" s="5">
        <v>1759</v>
      </c>
      <c r="BC91" s="8"/>
      <c r="BD91" s="6"/>
      <c r="BE91" s="6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8"/>
      <c r="BQ91" s="4">
        <v>2450</v>
      </c>
      <c r="BR91" s="2">
        <v>2450</v>
      </c>
      <c r="BS91" s="5">
        <v>2550</v>
      </c>
      <c r="BT91" s="5">
        <v>2650</v>
      </c>
      <c r="BU91" s="5">
        <v>2750</v>
      </c>
      <c r="BV91" s="5">
        <v>2850</v>
      </c>
      <c r="BW91" s="5">
        <v>2950</v>
      </c>
      <c r="BX91" s="5">
        <v>3050</v>
      </c>
      <c r="BY91" s="5">
        <v>3150</v>
      </c>
      <c r="BZ91" s="5">
        <v>4050</v>
      </c>
    </row>
    <row r="92" spans="1:78" x14ac:dyDescent="0.3">
      <c r="A92" s="24" t="s">
        <v>100</v>
      </c>
      <c r="B92" s="11" t="s">
        <v>81</v>
      </c>
      <c r="C92" s="11" t="s">
        <v>1788</v>
      </c>
      <c r="D92" s="11"/>
      <c r="E92" s="15" t="s">
        <v>30</v>
      </c>
      <c r="F92" s="15" t="s">
        <v>2608</v>
      </c>
      <c r="G92" s="8"/>
      <c r="H92" s="6"/>
      <c r="I92" s="6"/>
      <c r="J92" s="7"/>
      <c r="K92" s="7"/>
      <c r="L92" s="7"/>
      <c r="M92" s="7"/>
      <c r="N92" s="7"/>
      <c r="O92" s="7"/>
      <c r="P92" s="7"/>
      <c r="Q92" s="7"/>
      <c r="R92" s="7"/>
      <c r="S92" s="7"/>
      <c r="T92" s="8"/>
      <c r="U92" s="4">
        <v>1125</v>
      </c>
      <c r="V92" s="2">
        <v>1125</v>
      </c>
      <c r="W92" s="5">
        <v>1165</v>
      </c>
      <c r="X92" s="5">
        <v>1215</v>
      </c>
      <c r="Y92" s="5">
        <v>1260</v>
      </c>
      <c r="Z92" s="5">
        <v>1305</v>
      </c>
      <c r="AA92" s="5">
        <v>1350</v>
      </c>
      <c r="AB92" s="5">
        <v>1395</v>
      </c>
      <c r="AC92" s="5">
        <v>1445</v>
      </c>
      <c r="AD92" s="5">
        <v>1800</v>
      </c>
      <c r="AE92" s="8"/>
      <c r="AF92" s="6"/>
      <c r="AG92" s="6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8"/>
      <c r="AS92" s="4">
        <v>1088</v>
      </c>
      <c r="AT92" s="2">
        <v>1088</v>
      </c>
      <c r="AU92" s="5">
        <v>1128</v>
      </c>
      <c r="AV92" s="5">
        <v>1178</v>
      </c>
      <c r="AW92" s="5">
        <v>1223</v>
      </c>
      <c r="AX92" s="5">
        <v>1268</v>
      </c>
      <c r="AY92" s="5">
        <v>1313</v>
      </c>
      <c r="AZ92" s="5">
        <v>1358</v>
      </c>
      <c r="BA92" s="5">
        <v>1408</v>
      </c>
      <c r="BB92" s="5">
        <v>1763</v>
      </c>
      <c r="BC92" s="8"/>
      <c r="BD92" s="6"/>
      <c r="BE92" s="6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8"/>
      <c r="BQ92" s="4">
        <v>2449</v>
      </c>
      <c r="BR92" s="2">
        <v>2449</v>
      </c>
      <c r="BS92" s="5">
        <v>2549</v>
      </c>
      <c r="BT92" s="5">
        <v>2649</v>
      </c>
      <c r="BU92" s="5">
        <v>2749</v>
      </c>
      <c r="BV92" s="5">
        <v>2849</v>
      </c>
      <c r="BW92" s="5">
        <v>2949</v>
      </c>
      <c r="BX92" s="5">
        <v>3049</v>
      </c>
      <c r="BY92" s="5">
        <v>3149</v>
      </c>
      <c r="BZ92" s="5">
        <v>4049</v>
      </c>
    </row>
    <row r="93" spans="1:78" x14ac:dyDescent="0.3">
      <c r="A93" s="24" t="s">
        <v>101</v>
      </c>
      <c r="B93" s="11" t="s">
        <v>83</v>
      </c>
      <c r="C93" s="11" t="s">
        <v>1788</v>
      </c>
      <c r="D93" s="11"/>
      <c r="E93" s="15" t="s">
        <v>30</v>
      </c>
      <c r="F93" s="15" t="s">
        <v>2608</v>
      </c>
      <c r="G93" s="8"/>
      <c r="H93" s="6"/>
      <c r="I93" s="6"/>
      <c r="J93" s="7"/>
      <c r="K93" s="7"/>
      <c r="L93" s="7"/>
      <c r="M93" s="7"/>
      <c r="N93" s="7"/>
      <c r="O93" s="7"/>
      <c r="P93" s="7"/>
      <c r="Q93" s="7"/>
      <c r="R93" s="7"/>
      <c r="S93" s="7"/>
      <c r="T93" s="8"/>
      <c r="U93" s="4">
        <v>1125</v>
      </c>
      <c r="V93" s="2">
        <v>1125</v>
      </c>
      <c r="W93" s="5">
        <v>1165</v>
      </c>
      <c r="X93" s="5">
        <v>1215</v>
      </c>
      <c r="Y93" s="5">
        <v>1260</v>
      </c>
      <c r="Z93" s="5">
        <v>1305</v>
      </c>
      <c r="AA93" s="5">
        <v>1350</v>
      </c>
      <c r="AB93" s="5">
        <v>1395</v>
      </c>
      <c r="AC93" s="5">
        <v>1445</v>
      </c>
      <c r="AD93" s="5">
        <v>1800</v>
      </c>
      <c r="AE93" s="8"/>
      <c r="AF93" s="6"/>
      <c r="AG93" s="6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8"/>
      <c r="AS93" s="4">
        <v>1088</v>
      </c>
      <c r="AT93" s="2">
        <v>1088</v>
      </c>
      <c r="AU93" s="5">
        <v>1128</v>
      </c>
      <c r="AV93" s="5">
        <v>1178</v>
      </c>
      <c r="AW93" s="5">
        <v>1223</v>
      </c>
      <c r="AX93" s="5">
        <v>1268</v>
      </c>
      <c r="AY93" s="5">
        <v>1313</v>
      </c>
      <c r="AZ93" s="5">
        <v>1358</v>
      </c>
      <c r="BA93" s="5">
        <v>1408</v>
      </c>
      <c r="BB93" s="5">
        <v>1763</v>
      </c>
      <c r="BC93" s="8"/>
      <c r="BD93" s="6"/>
      <c r="BE93" s="6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8"/>
      <c r="BQ93" s="4">
        <v>2449</v>
      </c>
      <c r="BR93" s="2">
        <v>2449</v>
      </c>
      <c r="BS93" s="5">
        <v>2549</v>
      </c>
      <c r="BT93" s="5">
        <v>2649</v>
      </c>
      <c r="BU93" s="5">
        <v>2749</v>
      </c>
      <c r="BV93" s="5">
        <v>2849</v>
      </c>
      <c r="BW93" s="5">
        <v>2949</v>
      </c>
      <c r="BX93" s="5">
        <v>3049</v>
      </c>
      <c r="BY93" s="5">
        <v>3149</v>
      </c>
      <c r="BZ93" s="5">
        <v>4049</v>
      </c>
    </row>
    <row r="94" spans="1:78" x14ac:dyDescent="0.3">
      <c r="A94" s="24" t="s">
        <v>102</v>
      </c>
      <c r="B94" s="11" t="s">
        <v>85</v>
      </c>
      <c r="C94" s="11" t="s">
        <v>1788</v>
      </c>
      <c r="D94" s="11"/>
      <c r="E94" s="15" t="s">
        <v>30</v>
      </c>
      <c r="F94" s="15" t="s">
        <v>2608</v>
      </c>
      <c r="G94" s="8"/>
      <c r="H94" s="6"/>
      <c r="I94" s="6"/>
      <c r="J94" s="7"/>
      <c r="K94" s="7"/>
      <c r="L94" s="7"/>
      <c r="M94" s="7"/>
      <c r="N94" s="7"/>
      <c r="O94" s="7"/>
      <c r="P94" s="7"/>
      <c r="Q94" s="7"/>
      <c r="R94" s="7"/>
      <c r="S94" s="7"/>
      <c r="T94" s="8"/>
      <c r="U94" s="4">
        <v>1450</v>
      </c>
      <c r="V94" s="2">
        <v>1450</v>
      </c>
      <c r="W94" s="5">
        <v>1490</v>
      </c>
      <c r="X94" s="5">
        <v>1540</v>
      </c>
      <c r="Y94" s="5">
        <v>1585</v>
      </c>
      <c r="Z94" s="5">
        <v>1630</v>
      </c>
      <c r="AA94" s="5">
        <v>1675</v>
      </c>
      <c r="AB94" s="5">
        <v>1720</v>
      </c>
      <c r="AC94" s="5">
        <v>1770</v>
      </c>
      <c r="AD94" s="5">
        <v>2260</v>
      </c>
      <c r="AE94" s="8"/>
      <c r="AF94" s="6"/>
      <c r="AG94" s="6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8"/>
      <c r="AS94" s="4">
        <v>1386</v>
      </c>
      <c r="AT94" s="2">
        <v>1386</v>
      </c>
      <c r="AU94" s="5">
        <v>1426</v>
      </c>
      <c r="AV94" s="5">
        <v>1476</v>
      </c>
      <c r="AW94" s="5">
        <v>1521</v>
      </c>
      <c r="AX94" s="5">
        <v>1566</v>
      </c>
      <c r="AY94" s="5">
        <v>1611</v>
      </c>
      <c r="AZ94" s="5">
        <v>1656</v>
      </c>
      <c r="BA94" s="5">
        <v>1706</v>
      </c>
      <c r="BB94" s="5">
        <v>2196</v>
      </c>
      <c r="BC94" s="8"/>
      <c r="BD94" s="6"/>
      <c r="BE94" s="6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8"/>
      <c r="BQ94" s="4">
        <v>2999</v>
      </c>
      <c r="BR94" s="2">
        <v>2999</v>
      </c>
      <c r="BS94" s="5">
        <v>3099</v>
      </c>
      <c r="BT94" s="5">
        <v>3199</v>
      </c>
      <c r="BU94" s="5">
        <v>3299</v>
      </c>
      <c r="BV94" s="5">
        <v>3399</v>
      </c>
      <c r="BW94" s="5">
        <v>3499</v>
      </c>
      <c r="BX94" s="5">
        <v>3599</v>
      </c>
      <c r="BY94" s="5">
        <v>3699</v>
      </c>
      <c r="BZ94" s="5">
        <v>4799</v>
      </c>
    </row>
    <row r="95" spans="1:78" x14ac:dyDescent="0.3">
      <c r="A95" s="24" t="s">
        <v>103</v>
      </c>
      <c r="B95" s="11" t="s">
        <v>71</v>
      </c>
      <c r="C95" s="11" t="s">
        <v>1789</v>
      </c>
      <c r="D95" s="11"/>
      <c r="E95" s="15" t="s">
        <v>30</v>
      </c>
      <c r="F95" s="15" t="s">
        <v>2608</v>
      </c>
      <c r="G95" s="8"/>
      <c r="H95" s="6"/>
      <c r="I95" s="6"/>
      <c r="J95" s="7"/>
      <c r="K95" s="7"/>
      <c r="L95" s="7"/>
      <c r="M95" s="7"/>
      <c r="N95" s="7"/>
      <c r="O95" s="7"/>
      <c r="P95" s="7"/>
      <c r="Q95" s="7"/>
      <c r="R95" s="7"/>
      <c r="S95" s="7"/>
      <c r="T95" s="8"/>
      <c r="U95" s="4">
        <v>1350</v>
      </c>
      <c r="V95" s="2">
        <v>1350</v>
      </c>
      <c r="W95" s="5">
        <v>1390</v>
      </c>
      <c r="X95" s="5">
        <v>1440</v>
      </c>
      <c r="Y95" s="5">
        <v>1485</v>
      </c>
      <c r="Z95" s="5">
        <v>1530</v>
      </c>
      <c r="AA95" s="5">
        <v>1575</v>
      </c>
      <c r="AB95" s="5">
        <v>1620</v>
      </c>
      <c r="AC95" s="5">
        <v>1670</v>
      </c>
      <c r="AD95" s="5">
        <v>2160</v>
      </c>
      <c r="AE95" s="8"/>
      <c r="AF95" s="6"/>
      <c r="AG95" s="6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8"/>
      <c r="AS95" s="4">
        <v>1295</v>
      </c>
      <c r="AT95" s="2">
        <v>1295</v>
      </c>
      <c r="AU95" s="5">
        <v>1335</v>
      </c>
      <c r="AV95" s="5">
        <v>1385</v>
      </c>
      <c r="AW95" s="5">
        <v>1430</v>
      </c>
      <c r="AX95" s="5">
        <v>1475</v>
      </c>
      <c r="AY95" s="5">
        <v>1520</v>
      </c>
      <c r="AZ95" s="5">
        <v>1565</v>
      </c>
      <c r="BA95" s="5">
        <v>1615</v>
      </c>
      <c r="BB95" s="5">
        <v>2105</v>
      </c>
      <c r="BC95" s="8"/>
      <c r="BD95" s="6"/>
      <c r="BE95" s="6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8"/>
      <c r="BQ95" s="4">
        <v>2799</v>
      </c>
      <c r="BR95" s="2">
        <v>2799</v>
      </c>
      <c r="BS95" s="5">
        <v>2899</v>
      </c>
      <c r="BT95" s="5">
        <v>2999</v>
      </c>
      <c r="BU95" s="5">
        <v>3099</v>
      </c>
      <c r="BV95" s="5">
        <v>3199</v>
      </c>
      <c r="BW95" s="5">
        <v>3299</v>
      </c>
      <c r="BX95" s="5">
        <v>3399</v>
      </c>
      <c r="BY95" s="5">
        <v>3499</v>
      </c>
      <c r="BZ95" s="5">
        <v>4599</v>
      </c>
    </row>
    <row r="96" spans="1:78" x14ac:dyDescent="0.3">
      <c r="A96" s="24" t="s">
        <v>104</v>
      </c>
      <c r="B96" s="11" t="s">
        <v>2318</v>
      </c>
      <c r="C96" s="11" t="s">
        <v>1789</v>
      </c>
      <c r="D96" s="11"/>
      <c r="E96" s="15" t="s">
        <v>30</v>
      </c>
      <c r="F96" s="15" t="s">
        <v>2608</v>
      </c>
      <c r="G96" s="8"/>
      <c r="H96" s="6"/>
      <c r="I96" s="6"/>
      <c r="J96" s="7"/>
      <c r="K96" s="7"/>
      <c r="L96" s="7"/>
      <c r="M96" s="7"/>
      <c r="N96" s="7"/>
      <c r="O96" s="7"/>
      <c r="P96" s="7"/>
      <c r="Q96" s="7"/>
      <c r="R96" s="7"/>
      <c r="S96" s="7"/>
      <c r="T96" s="8"/>
      <c r="U96" s="4">
        <v>725</v>
      </c>
      <c r="V96" s="2">
        <v>725</v>
      </c>
      <c r="W96" s="5">
        <v>765</v>
      </c>
      <c r="X96" s="5">
        <v>815</v>
      </c>
      <c r="Y96" s="5">
        <v>860</v>
      </c>
      <c r="Z96" s="5">
        <v>905</v>
      </c>
      <c r="AA96" s="5">
        <v>950</v>
      </c>
      <c r="AB96" s="5">
        <v>995</v>
      </c>
      <c r="AC96" s="5">
        <v>1045</v>
      </c>
      <c r="AD96" s="5">
        <v>1400</v>
      </c>
      <c r="AE96" s="8"/>
      <c r="AF96" s="6"/>
      <c r="AG96" s="6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8"/>
      <c r="AS96" s="4">
        <v>696</v>
      </c>
      <c r="AT96" s="2">
        <v>696</v>
      </c>
      <c r="AU96" s="5">
        <v>736</v>
      </c>
      <c r="AV96" s="5">
        <v>786</v>
      </c>
      <c r="AW96" s="5">
        <v>831</v>
      </c>
      <c r="AX96" s="5">
        <v>876</v>
      </c>
      <c r="AY96" s="5">
        <v>921</v>
      </c>
      <c r="AZ96" s="5">
        <v>966</v>
      </c>
      <c r="BA96" s="5">
        <v>1016</v>
      </c>
      <c r="BB96" s="5">
        <v>1371</v>
      </c>
      <c r="BC96" s="8"/>
      <c r="BD96" s="6"/>
      <c r="BE96" s="6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8"/>
      <c r="BQ96" s="4">
        <v>1699</v>
      </c>
      <c r="BR96" s="2">
        <v>1699</v>
      </c>
      <c r="BS96" s="5">
        <v>1749</v>
      </c>
      <c r="BT96" s="5">
        <v>1799</v>
      </c>
      <c r="BU96" s="5">
        <v>1849</v>
      </c>
      <c r="BV96" s="5">
        <v>1899</v>
      </c>
      <c r="BW96" s="5">
        <v>1999</v>
      </c>
      <c r="BX96" s="5">
        <v>2099</v>
      </c>
      <c r="BY96" s="5">
        <v>2199</v>
      </c>
      <c r="BZ96" s="5">
        <v>3099</v>
      </c>
    </row>
    <row r="97" spans="1:78" x14ac:dyDescent="0.3">
      <c r="A97" s="24" t="s">
        <v>105</v>
      </c>
      <c r="B97" s="11" t="s">
        <v>73</v>
      </c>
      <c r="C97" s="11" t="s">
        <v>1789</v>
      </c>
      <c r="D97" s="11"/>
      <c r="E97" s="15" t="s">
        <v>30</v>
      </c>
      <c r="F97" s="15" t="s">
        <v>2608</v>
      </c>
      <c r="G97" s="8"/>
      <c r="H97" s="6"/>
      <c r="I97" s="6"/>
      <c r="J97" s="7"/>
      <c r="K97" s="7"/>
      <c r="L97" s="7"/>
      <c r="M97" s="7"/>
      <c r="N97" s="7"/>
      <c r="O97" s="7"/>
      <c r="P97" s="7"/>
      <c r="Q97" s="7"/>
      <c r="R97" s="7"/>
      <c r="S97" s="7"/>
      <c r="T97" s="8"/>
      <c r="U97" s="4">
        <v>1250</v>
      </c>
      <c r="V97" s="2">
        <v>1250</v>
      </c>
      <c r="W97" s="5">
        <v>1290</v>
      </c>
      <c r="X97" s="5">
        <v>1340</v>
      </c>
      <c r="Y97" s="5">
        <v>1385</v>
      </c>
      <c r="Z97" s="5">
        <v>1430</v>
      </c>
      <c r="AA97" s="5">
        <v>1475</v>
      </c>
      <c r="AB97" s="5">
        <v>1520</v>
      </c>
      <c r="AC97" s="5">
        <v>1570</v>
      </c>
      <c r="AD97" s="5">
        <v>1925</v>
      </c>
      <c r="AE97" s="8"/>
      <c r="AF97" s="6"/>
      <c r="AG97" s="6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8"/>
      <c r="AS97" s="4">
        <v>1204</v>
      </c>
      <c r="AT97" s="2">
        <v>1204</v>
      </c>
      <c r="AU97" s="5">
        <v>1244</v>
      </c>
      <c r="AV97" s="5">
        <v>1294</v>
      </c>
      <c r="AW97" s="5">
        <v>1339</v>
      </c>
      <c r="AX97" s="5">
        <v>1384</v>
      </c>
      <c r="AY97" s="5">
        <v>1429</v>
      </c>
      <c r="AZ97" s="5">
        <v>1474</v>
      </c>
      <c r="BA97" s="5">
        <v>1524</v>
      </c>
      <c r="BB97" s="5">
        <v>1879</v>
      </c>
      <c r="BC97" s="8"/>
      <c r="BD97" s="6"/>
      <c r="BE97" s="6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8"/>
      <c r="BQ97" s="4">
        <v>2649</v>
      </c>
      <c r="BR97" s="2">
        <v>2649</v>
      </c>
      <c r="BS97" s="5">
        <v>2749</v>
      </c>
      <c r="BT97" s="5">
        <v>2849</v>
      </c>
      <c r="BU97" s="5">
        <v>2949</v>
      </c>
      <c r="BV97" s="5">
        <v>3049</v>
      </c>
      <c r="BW97" s="5">
        <v>3149</v>
      </c>
      <c r="BX97" s="5">
        <v>3249</v>
      </c>
      <c r="BY97" s="5">
        <v>3349</v>
      </c>
      <c r="BZ97" s="5">
        <v>4249</v>
      </c>
    </row>
    <row r="98" spans="1:78" x14ac:dyDescent="0.3">
      <c r="A98" s="24" t="s">
        <v>106</v>
      </c>
      <c r="B98" s="11" t="s">
        <v>75</v>
      </c>
      <c r="C98" s="11" t="s">
        <v>1789</v>
      </c>
      <c r="D98" s="11"/>
      <c r="E98" s="15" t="s">
        <v>30</v>
      </c>
      <c r="F98" s="15" t="s">
        <v>2608</v>
      </c>
      <c r="G98" s="8"/>
      <c r="H98" s="6"/>
      <c r="I98" s="6"/>
      <c r="J98" s="7"/>
      <c r="K98" s="7"/>
      <c r="L98" s="7"/>
      <c r="M98" s="7"/>
      <c r="N98" s="7"/>
      <c r="O98" s="7"/>
      <c r="P98" s="7"/>
      <c r="Q98" s="7"/>
      <c r="R98" s="7"/>
      <c r="S98" s="7"/>
      <c r="T98" s="8"/>
      <c r="U98" s="4">
        <v>350</v>
      </c>
      <c r="V98" s="2">
        <v>350</v>
      </c>
      <c r="W98" s="5">
        <v>370</v>
      </c>
      <c r="X98" s="5">
        <v>385</v>
      </c>
      <c r="Y98" s="5">
        <v>400</v>
      </c>
      <c r="Z98" s="5">
        <v>410</v>
      </c>
      <c r="AA98" s="5">
        <v>420</v>
      </c>
      <c r="AB98" s="5">
        <v>430</v>
      </c>
      <c r="AC98" s="5">
        <v>440</v>
      </c>
      <c r="AD98" s="5">
        <v>570</v>
      </c>
      <c r="AE98" s="8"/>
      <c r="AF98" s="6"/>
      <c r="AG98" s="6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8"/>
      <c r="AS98" s="4">
        <v>339</v>
      </c>
      <c r="AT98" s="2">
        <v>339</v>
      </c>
      <c r="AU98" s="5">
        <v>359</v>
      </c>
      <c r="AV98" s="5">
        <v>374</v>
      </c>
      <c r="AW98" s="5">
        <v>389</v>
      </c>
      <c r="AX98" s="5">
        <v>399</v>
      </c>
      <c r="AY98" s="5">
        <v>409</v>
      </c>
      <c r="AZ98" s="5">
        <v>419</v>
      </c>
      <c r="BA98" s="5">
        <v>429</v>
      </c>
      <c r="BB98" s="5">
        <v>559</v>
      </c>
      <c r="BC98" s="8"/>
      <c r="BD98" s="6"/>
      <c r="BE98" s="6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8"/>
      <c r="BQ98" s="4">
        <v>699</v>
      </c>
      <c r="BR98" s="2">
        <v>699</v>
      </c>
      <c r="BS98" s="5">
        <v>749</v>
      </c>
      <c r="BT98" s="5">
        <v>799</v>
      </c>
      <c r="BU98" s="5">
        <v>849</v>
      </c>
      <c r="BV98" s="5">
        <v>899</v>
      </c>
      <c r="BW98" s="5">
        <v>949</v>
      </c>
      <c r="BX98" s="5">
        <v>999</v>
      </c>
      <c r="BY98" s="5">
        <v>1049</v>
      </c>
      <c r="BZ98" s="5">
        <v>1499</v>
      </c>
    </row>
    <row r="99" spans="1:78" x14ac:dyDescent="0.3">
      <c r="A99" s="24" t="s">
        <v>107</v>
      </c>
      <c r="B99" s="11" t="s">
        <v>77</v>
      </c>
      <c r="C99" s="11" t="s">
        <v>1789</v>
      </c>
      <c r="D99" s="11"/>
      <c r="E99" s="15" t="s">
        <v>30</v>
      </c>
      <c r="F99" s="15" t="s">
        <v>2608</v>
      </c>
      <c r="G99" s="8"/>
      <c r="H99" s="6"/>
      <c r="I99" s="6"/>
      <c r="J99" s="7"/>
      <c r="K99" s="7"/>
      <c r="L99" s="7"/>
      <c r="M99" s="7"/>
      <c r="N99" s="7"/>
      <c r="O99" s="7"/>
      <c r="P99" s="7"/>
      <c r="Q99" s="7"/>
      <c r="R99" s="7"/>
      <c r="S99" s="7"/>
      <c r="T99" s="8"/>
      <c r="U99" s="4">
        <v>1125</v>
      </c>
      <c r="V99" s="2">
        <v>1125</v>
      </c>
      <c r="W99" s="5">
        <v>1165</v>
      </c>
      <c r="X99" s="5">
        <v>1215</v>
      </c>
      <c r="Y99" s="5">
        <v>1260</v>
      </c>
      <c r="Z99" s="5">
        <v>1305</v>
      </c>
      <c r="AA99" s="5">
        <v>1350</v>
      </c>
      <c r="AB99" s="5">
        <v>1395</v>
      </c>
      <c r="AC99" s="5">
        <v>1445</v>
      </c>
      <c r="AD99" s="5">
        <v>1800</v>
      </c>
      <c r="AE99" s="8"/>
      <c r="AF99" s="6"/>
      <c r="AG99" s="6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8"/>
      <c r="AS99" s="4">
        <v>1084</v>
      </c>
      <c r="AT99" s="2">
        <v>1084</v>
      </c>
      <c r="AU99" s="5">
        <v>1124</v>
      </c>
      <c r="AV99" s="5">
        <v>1174</v>
      </c>
      <c r="AW99" s="5">
        <v>1219</v>
      </c>
      <c r="AX99" s="5">
        <v>1264</v>
      </c>
      <c r="AY99" s="5">
        <v>1309</v>
      </c>
      <c r="AZ99" s="5">
        <v>1354</v>
      </c>
      <c r="BA99" s="5">
        <v>1404</v>
      </c>
      <c r="BB99" s="5">
        <v>1759</v>
      </c>
      <c r="BC99" s="8"/>
      <c r="BD99" s="6"/>
      <c r="BE99" s="6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8"/>
      <c r="BQ99" s="4">
        <v>2450</v>
      </c>
      <c r="BR99" s="2">
        <v>2450</v>
      </c>
      <c r="BS99" s="5">
        <v>2550</v>
      </c>
      <c r="BT99" s="5">
        <v>2650</v>
      </c>
      <c r="BU99" s="5">
        <v>2750</v>
      </c>
      <c r="BV99" s="5">
        <v>2850</v>
      </c>
      <c r="BW99" s="5">
        <v>2950</v>
      </c>
      <c r="BX99" s="5">
        <v>3050</v>
      </c>
      <c r="BY99" s="5">
        <v>3150</v>
      </c>
      <c r="BZ99" s="5">
        <v>4050</v>
      </c>
    </row>
    <row r="100" spans="1:78" x14ac:dyDescent="0.3">
      <c r="A100" s="24" t="s">
        <v>108</v>
      </c>
      <c r="B100" s="11" t="s">
        <v>79</v>
      </c>
      <c r="C100" s="11" t="s">
        <v>1789</v>
      </c>
      <c r="D100" s="11"/>
      <c r="E100" s="15" t="s">
        <v>30</v>
      </c>
      <c r="F100" s="15" t="s">
        <v>2608</v>
      </c>
      <c r="G100" s="8"/>
      <c r="H100" s="6"/>
      <c r="I100" s="6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8"/>
      <c r="U100" s="4">
        <v>1125</v>
      </c>
      <c r="V100" s="2">
        <v>1125</v>
      </c>
      <c r="W100" s="5">
        <v>1165</v>
      </c>
      <c r="X100" s="5">
        <v>1215</v>
      </c>
      <c r="Y100" s="5">
        <v>1260</v>
      </c>
      <c r="Z100" s="5">
        <v>1305</v>
      </c>
      <c r="AA100" s="5">
        <v>1350</v>
      </c>
      <c r="AB100" s="5">
        <v>1395</v>
      </c>
      <c r="AC100" s="5">
        <v>1445</v>
      </c>
      <c r="AD100" s="5">
        <v>1800</v>
      </c>
      <c r="AE100" s="8"/>
      <c r="AF100" s="6"/>
      <c r="AG100" s="6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8"/>
      <c r="AS100" s="4">
        <v>1084</v>
      </c>
      <c r="AT100" s="2">
        <v>1084</v>
      </c>
      <c r="AU100" s="5">
        <v>1124</v>
      </c>
      <c r="AV100" s="5">
        <v>1174</v>
      </c>
      <c r="AW100" s="5">
        <v>1219</v>
      </c>
      <c r="AX100" s="5">
        <v>1264</v>
      </c>
      <c r="AY100" s="5">
        <v>1309</v>
      </c>
      <c r="AZ100" s="5">
        <v>1354</v>
      </c>
      <c r="BA100" s="5">
        <v>1404</v>
      </c>
      <c r="BB100" s="5">
        <v>1759</v>
      </c>
      <c r="BC100" s="8"/>
      <c r="BD100" s="6"/>
      <c r="BE100" s="6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8"/>
      <c r="BQ100" s="4">
        <v>2450</v>
      </c>
      <c r="BR100" s="2">
        <v>2450</v>
      </c>
      <c r="BS100" s="5">
        <v>2550</v>
      </c>
      <c r="BT100" s="5">
        <v>2650</v>
      </c>
      <c r="BU100" s="5">
        <v>2750</v>
      </c>
      <c r="BV100" s="5">
        <v>2850</v>
      </c>
      <c r="BW100" s="5">
        <v>2950</v>
      </c>
      <c r="BX100" s="5">
        <v>3050</v>
      </c>
      <c r="BY100" s="5">
        <v>3150</v>
      </c>
      <c r="BZ100" s="5">
        <v>4050</v>
      </c>
    </row>
    <row r="101" spans="1:78" x14ac:dyDescent="0.3">
      <c r="A101" s="24" t="s">
        <v>109</v>
      </c>
      <c r="B101" s="11" t="s">
        <v>81</v>
      </c>
      <c r="C101" s="11" t="s">
        <v>1789</v>
      </c>
      <c r="D101" s="11"/>
      <c r="E101" s="15" t="s">
        <v>30</v>
      </c>
      <c r="F101" s="15" t="s">
        <v>2608</v>
      </c>
      <c r="G101" s="8"/>
      <c r="H101" s="6"/>
      <c r="I101" s="6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8"/>
      <c r="U101" s="4">
        <v>1125</v>
      </c>
      <c r="V101" s="2">
        <v>1125</v>
      </c>
      <c r="W101" s="5">
        <v>1165</v>
      </c>
      <c r="X101" s="5">
        <v>1215</v>
      </c>
      <c r="Y101" s="5">
        <v>1260</v>
      </c>
      <c r="Z101" s="5">
        <v>1305</v>
      </c>
      <c r="AA101" s="5">
        <v>1350</v>
      </c>
      <c r="AB101" s="5">
        <v>1395</v>
      </c>
      <c r="AC101" s="5">
        <v>1445</v>
      </c>
      <c r="AD101" s="5">
        <v>1800</v>
      </c>
      <c r="AE101" s="8"/>
      <c r="AF101" s="6"/>
      <c r="AG101" s="6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8"/>
      <c r="AS101" s="4">
        <v>1088</v>
      </c>
      <c r="AT101" s="2">
        <v>1088</v>
      </c>
      <c r="AU101" s="5">
        <v>1128</v>
      </c>
      <c r="AV101" s="5">
        <v>1178</v>
      </c>
      <c r="AW101" s="5">
        <v>1223</v>
      </c>
      <c r="AX101" s="5">
        <v>1268</v>
      </c>
      <c r="AY101" s="5">
        <v>1313</v>
      </c>
      <c r="AZ101" s="5">
        <v>1358</v>
      </c>
      <c r="BA101" s="5">
        <v>1408</v>
      </c>
      <c r="BB101" s="5">
        <v>1763</v>
      </c>
      <c r="BC101" s="8"/>
      <c r="BD101" s="6"/>
      <c r="BE101" s="6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8"/>
      <c r="BQ101" s="4">
        <v>2449</v>
      </c>
      <c r="BR101" s="2">
        <v>2449</v>
      </c>
      <c r="BS101" s="5">
        <v>2549</v>
      </c>
      <c r="BT101" s="5">
        <v>2649</v>
      </c>
      <c r="BU101" s="5">
        <v>2749</v>
      </c>
      <c r="BV101" s="5">
        <v>2849</v>
      </c>
      <c r="BW101" s="5">
        <v>2949</v>
      </c>
      <c r="BX101" s="5">
        <v>3049</v>
      </c>
      <c r="BY101" s="5">
        <v>3149</v>
      </c>
      <c r="BZ101" s="5">
        <v>4049</v>
      </c>
    </row>
    <row r="102" spans="1:78" x14ac:dyDescent="0.3">
      <c r="A102" s="24" t="s">
        <v>110</v>
      </c>
      <c r="B102" s="11" t="s">
        <v>83</v>
      </c>
      <c r="C102" s="11" t="s">
        <v>1789</v>
      </c>
      <c r="D102" s="11"/>
      <c r="E102" s="15" t="s">
        <v>30</v>
      </c>
      <c r="F102" s="15" t="s">
        <v>2608</v>
      </c>
      <c r="G102" s="8"/>
      <c r="H102" s="6"/>
      <c r="I102" s="6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8"/>
      <c r="U102" s="4">
        <v>1125</v>
      </c>
      <c r="V102" s="2">
        <v>1125</v>
      </c>
      <c r="W102" s="5">
        <v>1165</v>
      </c>
      <c r="X102" s="5">
        <v>1215</v>
      </c>
      <c r="Y102" s="5">
        <v>1260</v>
      </c>
      <c r="Z102" s="5">
        <v>1305</v>
      </c>
      <c r="AA102" s="5">
        <v>1350</v>
      </c>
      <c r="AB102" s="5">
        <v>1395</v>
      </c>
      <c r="AC102" s="5">
        <v>1445</v>
      </c>
      <c r="AD102" s="5">
        <v>1800</v>
      </c>
      <c r="AE102" s="8"/>
      <c r="AF102" s="6"/>
      <c r="AG102" s="6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8"/>
      <c r="AS102" s="4">
        <v>1088</v>
      </c>
      <c r="AT102" s="2">
        <v>1088</v>
      </c>
      <c r="AU102" s="5">
        <v>1128</v>
      </c>
      <c r="AV102" s="5">
        <v>1178</v>
      </c>
      <c r="AW102" s="5">
        <v>1223</v>
      </c>
      <c r="AX102" s="5">
        <v>1268</v>
      </c>
      <c r="AY102" s="5">
        <v>1313</v>
      </c>
      <c r="AZ102" s="5">
        <v>1358</v>
      </c>
      <c r="BA102" s="5">
        <v>1408</v>
      </c>
      <c r="BB102" s="5">
        <v>1763</v>
      </c>
      <c r="BC102" s="8"/>
      <c r="BD102" s="6"/>
      <c r="BE102" s="6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8"/>
      <c r="BQ102" s="4">
        <v>2449</v>
      </c>
      <c r="BR102" s="2">
        <v>2449</v>
      </c>
      <c r="BS102" s="5">
        <v>2549</v>
      </c>
      <c r="BT102" s="5">
        <v>2649</v>
      </c>
      <c r="BU102" s="5">
        <v>2749</v>
      </c>
      <c r="BV102" s="5">
        <v>2849</v>
      </c>
      <c r="BW102" s="5">
        <v>2949</v>
      </c>
      <c r="BX102" s="5">
        <v>3049</v>
      </c>
      <c r="BY102" s="5">
        <v>3149</v>
      </c>
      <c r="BZ102" s="5">
        <v>4049</v>
      </c>
    </row>
    <row r="103" spans="1:78" x14ac:dyDescent="0.3">
      <c r="A103" s="24" t="s">
        <v>111</v>
      </c>
      <c r="B103" s="11" t="s">
        <v>85</v>
      </c>
      <c r="C103" s="11" t="s">
        <v>1789</v>
      </c>
      <c r="D103" s="11"/>
      <c r="E103" s="15" t="s">
        <v>30</v>
      </c>
      <c r="F103" s="15" t="s">
        <v>2608</v>
      </c>
      <c r="G103" s="8"/>
      <c r="H103" s="6"/>
      <c r="I103" s="6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8"/>
      <c r="U103" s="4">
        <v>1450</v>
      </c>
      <c r="V103" s="2">
        <v>1450</v>
      </c>
      <c r="W103" s="5">
        <v>1490</v>
      </c>
      <c r="X103" s="5">
        <v>1540</v>
      </c>
      <c r="Y103" s="5">
        <v>1585</v>
      </c>
      <c r="Z103" s="5">
        <v>1630</v>
      </c>
      <c r="AA103" s="5">
        <v>1675</v>
      </c>
      <c r="AB103" s="5">
        <v>1720</v>
      </c>
      <c r="AC103" s="5">
        <v>1770</v>
      </c>
      <c r="AD103" s="5">
        <v>2260</v>
      </c>
      <c r="AE103" s="8"/>
      <c r="AF103" s="6"/>
      <c r="AG103" s="6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8"/>
      <c r="AS103" s="4">
        <v>1386</v>
      </c>
      <c r="AT103" s="2">
        <v>1386</v>
      </c>
      <c r="AU103" s="5">
        <v>1426</v>
      </c>
      <c r="AV103" s="5">
        <v>1476</v>
      </c>
      <c r="AW103" s="5">
        <v>1521</v>
      </c>
      <c r="AX103" s="5">
        <v>1566</v>
      </c>
      <c r="AY103" s="5">
        <v>1611</v>
      </c>
      <c r="AZ103" s="5">
        <v>1656</v>
      </c>
      <c r="BA103" s="5">
        <v>1706</v>
      </c>
      <c r="BB103" s="5">
        <v>2196</v>
      </c>
      <c r="BC103" s="8"/>
      <c r="BD103" s="6"/>
      <c r="BE103" s="6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8"/>
      <c r="BQ103" s="4">
        <v>2999</v>
      </c>
      <c r="BR103" s="2">
        <v>2999</v>
      </c>
      <c r="BS103" s="5">
        <v>3099</v>
      </c>
      <c r="BT103" s="5">
        <v>3199</v>
      </c>
      <c r="BU103" s="5">
        <v>3299</v>
      </c>
      <c r="BV103" s="5">
        <v>3399</v>
      </c>
      <c r="BW103" s="5">
        <v>3499</v>
      </c>
      <c r="BX103" s="5">
        <v>3599</v>
      </c>
      <c r="BY103" s="5">
        <v>3699</v>
      </c>
      <c r="BZ103" s="5">
        <v>4799</v>
      </c>
    </row>
    <row r="104" spans="1:78" x14ac:dyDescent="0.3">
      <c r="A104" s="24" t="s">
        <v>112</v>
      </c>
      <c r="B104" s="11" t="s">
        <v>1567</v>
      </c>
      <c r="C104" s="11" t="s">
        <v>33</v>
      </c>
      <c r="D104" s="11"/>
      <c r="E104" s="15" t="s">
        <v>29</v>
      </c>
      <c r="F104" s="81" t="s">
        <v>2609</v>
      </c>
      <c r="G104" s="8"/>
      <c r="H104" s="4">
        <v>900</v>
      </c>
      <c r="I104" s="2">
        <v>1000</v>
      </c>
      <c r="J104" s="3">
        <v>1040</v>
      </c>
      <c r="K104" s="3">
        <v>1070</v>
      </c>
      <c r="L104" s="3">
        <v>1100</v>
      </c>
      <c r="M104" s="3">
        <v>1150</v>
      </c>
      <c r="N104" s="3">
        <v>1200</v>
      </c>
      <c r="O104" s="3">
        <v>1250</v>
      </c>
      <c r="P104" s="3"/>
      <c r="Q104" s="3"/>
      <c r="R104" s="3">
        <v>1850</v>
      </c>
      <c r="S104" s="3">
        <v>2000</v>
      </c>
      <c r="T104" s="8"/>
      <c r="AE104" s="8"/>
      <c r="AF104" s="4">
        <v>850</v>
      </c>
      <c r="AG104" s="2">
        <v>950</v>
      </c>
      <c r="AH104" s="3">
        <v>990</v>
      </c>
      <c r="AI104" s="3">
        <v>1020</v>
      </c>
      <c r="AJ104" s="3">
        <v>1050</v>
      </c>
      <c r="AK104" s="3">
        <v>1100</v>
      </c>
      <c r="AL104" s="3">
        <v>1150</v>
      </c>
      <c r="AM104" s="3">
        <v>1200</v>
      </c>
      <c r="AN104" s="3"/>
      <c r="AO104" s="3"/>
      <c r="AP104" s="3">
        <v>1800</v>
      </c>
      <c r="AQ104" s="3">
        <v>1950</v>
      </c>
      <c r="AR104" s="8"/>
      <c r="BC104" s="8"/>
      <c r="BD104" s="4">
        <v>1999</v>
      </c>
      <c r="BE104" s="2">
        <v>2199</v>
      </c>
      <c r="BF104" s="3">
        <v>2299</v>
      </c>
      <c r="BG104" s="3">
        <v>2399</v>
      </c>
      <c r="BH104" s="3">
        <v>2499</v>
      </c>
      <c r="BI104" s="3">
        <v>2599</v>
      </c>
      <c r="BJ104" s="3">
        <v>2699</v>
      </c>
      <c r="BK104" s="3">
        <v>2799</v>
      </c>
      <c r="BL104" s="3"/>
      <c r="BM104" s="3"/>
      <c r="BN104" s="3">
        <v>3899</v>
      </c>
      <c r="BO104" s="3">
        <v>4199</v>
      </c>
      <c r="BP104" s="8"/>
    </row>
    <row r="105" spans="1:78" x14ac:dyDescent="0.3">
      <c r="A105" s="24" t="s">
        <v>710</v>
      </c>
      <c r="B105" s="11" t="s">
        <v>1568</v>
      </c>
      <c r="C105" s="11" t="s">
        <v>33</v>
      </c>
      <c r="D105" s="11"/>
      <c r="E105" s="15" t="s">
        <v>29</v>
      </c>
      <c r="F105" s="81" t="s">
        <v>2609</v>
      </c>
      <c r="G105" s="8"/>
      <c r="H105" s="4">
        <v>450</v>
      </c>
      <c r="I105" s="2">
        <v>550</v>
      </c>
      <c r="J105" s="3">
        <v>570</v>
      </c>
      <c r="K105" s="3">
        <v>585</v>
      </c>
      <c r="L105" s="3">
        <v>605</v>
      </c>
      <c r="M105" s="3">
        <v>625</v>
      </c>
      <c r="N105" s="3">
        <v>645</v>
      </c>
      <c r="O105" s="3">
        <v>665</v>
      </c>
      <c r="P105" s="3"/>
      <c r="Q105" s="3"/>
      <c r="R105" s="3">
        <v>975</v>
      </c>
      <c r="S105" s="3">
        <v>1050</v>
      </c>
      <c r="T105" s="8"/>
      <c r="AE105" s="8"/>
      <c r="AF105" s="4">
        <v>430</v>
      </c>
      <c r="AG105" s="2">
        <v>530</v>
      </c>
      <c r="AH105" s="3">
        <v>550</v>
      </c>
      <c r="AI105" s="3">
        <v>565</v>
      </c>
      <c r="AJ105" s="3">
        <v>585</v>
      </c>
      <c r="AK105" s="3">
        <v>605</v>
      </c>
      <c r="AL105" s="3">
        <v>625</v>
      </c>
      <c r="AM105" s="3">
        <v>645</v>
      </c>
      <c r="AN105" s="3"/>
      <c r="AO105" s="3"/>
      <c r="AP105" s="3">
        <v>955</v>
      </c>
      <c r="AQ105" s="3">
        <v>1030</v>
      </c>
      <c r="AR105" s="8"/>
      <c r="BC105" s="8"/>
      <c r="BD105" s="4">
        <v>999</v>
      </c>
      <c r="BE105" s="2">
        <v>1199</v>
      </c>
      <c r="BF105" s="3">
        <v>1249</v>
      </c>
      <c r="BG105" s="3">
        <v>1299</v>
      </c>
      <c r="BH105" s="3">
        <v>1349</v>
      </c>
      <c r="BI105" s="3">
        <v>1399</v>
      </c>
      <c r="BJ105" s="3">
        <v>1449</v>
      </c>
      <c r="BK105" s="3">
        <v>1499</v>
      </c>
      <c r="BL105" s="3"/>
      <c r="BM105" s="3"/>
      <c r="BN105" s="3">
        <v>2049</v>
      </c>
      <c r="BO105" s="3">
        <v>2199</v>
      </c>
      <c r="BP105" s="8"/>
    </row>
    <row r="106" spans="1:78" x14ac:dyDescent="0.3">
      <c r="A106" s="24" t="s">
        <v>113</v>
      </c>
      <c r="B106" s="11" t="s">
        <v>1569</v>
      </c>
      <c r="C106" s="11" t="s">
        <v>33</v>
      </c>
      <c r="D106" s="11"/>
      <c r="E106" s="15" t="s">
        <v>29</v>
      </c>
      <c r="F106" s="81" t="s">
        <v>2609</v>
      </c>
      <c r="G106" s="8"/>
      <c r="H106" s="4">
        <v>800</v>
      </c>
      <c r="I106" s="2">
        <v>900</v>
      </c>
      <c r="J106" s="3">
        <v>940</v>
      </c>
      <c r="K106" s="3">
        <v>970</v>
      </c>
      <c r="L106" s="3">
        <v>1000</v>
      </c>
      <c r="M106" s="3">
        <v>1050</v>
      </c>
      <c r="N106" s="3">
        <v>1100</v>
      </c>
      <c r="O106" s="3">
        <v>1150</v>
      </c>
      <c r="P106" s="3"/>
      <c r="Q106" s="3"/>
      <c r="R106" s="3">
        <v>1750</v>
      </c>
      <c r="S106" s="3">
        <v>1900</v>
      </c>
      <c r="T106" s="8"/>
      <c r="AE106" s="8"/>
      <c r="AF106" s="4">
        <v>762</v>
      </c>
      <c r="AG106" s="2">
        <v>862</v>
      </c>
      <c r="AH106" s="3">
        <v>902</v>
      </c>
      <c r="AI106" s="3">
        <v>932</v>
      </c>
      <c r="AJ106" s="3">
        <v>962</v>
      </c>
      <c r="AK106" s="3">
        <v>1012</v>
      </c>
      <c r="AL106" s="3">
        <v>1062</v>
      </c>
      <c r="AM106" s="3">
        <v>1112</v>
      </c>
      <c r="AN106" s="3"/>
      <c r="AO106" s="3"/>
      <c r="AP106" s="3">
        <v>1712</v>
      </c>
      <c r="AQ106" s="3">
        <v>1862</v>
      </c>
      <c r="AR106" s="8"/>
      <c r="BC106" s="8"/>
      <c r="BD106" s="4">
        <v>1849</v>
      </c>
      <c r="BE106" s="2">
        <v>2049</v>
      </c>
      <c r="BF106" s="3">
        <v>2149</v>
      </c>
      <c r="BG106" s="3">
        <v>2249</v>
      </c>
      <c r="BH106" s="3">
        <v>2349</v>
      </c>
      <c r="BI106" s="3">
        <v>2449</v>
      </c>
      <c r="BJ106" s="3">
        <v>2549</v>
      </c>
      <c r="BK106" s="3">
        <v>2649</v>
      </c>
      <c r="BL106" s="3"/>
      <c r="BM106" s="3"/>
      <c r="BN106" s="3">
        <v>3749</v>
      </c>
      <c r="BO106" s="3">
        <v>4049</v>
      </c>
      <c r="BP106" s="8"/>
    </row>
    <row r="107" spans="1:78" x14ac:dyDescent="0.3">
      <c r="A107" s="24" t="s">
        <v>114</v>
      </c>
      <c r="B107" s="11" t="s">
        <v>1570</v>
      </c>
      <c r="C107" s="11" t="s">
        <v>33</v>
      </c>
      <c r="D107" s="11"/>
      <c r="E107" s="15" t="s">
        <v>29</v>
      </c>
      <c r="F107" s="81" t="s">
        <v>2609</v>
      </c>
      <c r="G107" s="8"/>
      <c r="H107" s="4">
        <v>200</v>
      </c>
      <c r="I107" s="2">
        <v>250</v>
      </c>
      <c r="J107" s="3">
        <v>270</v>
      </c>
      <c r="K107" s="3">
        <v>285</v>
      </c>
      <c r="L107" s="3">
        <v>305</v>
      </c>
      <c r="M107" s="3">
        <v>325</v>
      </c>
      <c r="N107" s="3">
        <v>345</v>
      </c>
      <c r="O107" s="3">
        <v>365</v>
      </c>
      <c r="P107" s="3"/>
      <c r="Q107" s="3"/>
      <c r="R107" s="3">
        <v>590</v>
      </c>
      <c r="S107" s="3">
        <v>650</v>
      </c>
      <c r="T107" s="8"/>
      <c r="AE107" s="8"/>
      <c r="AF107" s="4">
        <v>192</v>
      </c>
      <c r="AG107" s="2">
        <v>242</v>
      </c>
      <c r="AH107" s="3">
        <v>262</v>
      </c>
      <c r="AI107" s="3">
        <v>277</v>
      </c>
      <c r="AJ107" s="3">
        <v>297</v>
      </c>
      <c r="AK107" s="3">
        <v>317</v>
      </c>
      <c r="AL107" s="3">
        <v>337</v>
      </c>
      <c r="AM107" s="3">
        <v>357</v>
      </c>
      <c r="AN107" s="3"/>
      <c r="AO107" s="3"/>
      <c r="AP107" s="3">
        <v>582</v>
      </c>
      <c r="AQ107" s="3">
        <v>642</v>
      </c>
      <c r="AR107" s="8"/>
      <c r="BC107" s="8"/>
      <c r="BD107" s="4">
        <v>499</v>
      </c>
      <c r="BE107" s="2">
        <v>599</v>
      </c>
      <c r="BF107" s="3">
        <v>649</v>
      </c>
      <c r="BG107" s="3">
        <v>699</v>
      </c>
      <c r="BH107" s="3">
        <v>749</v>
      </c>
      <c r="BI107" s="3">
        <v>799</v>
      </c>
      <c r="BJ107" s="3">
        <v>849</v>
      </c>
      <c r="BK107" s="3">
        <v>899</v>
      </c>
      <c r="BL107" s="3"/>
      <c r="BM107" s="3"/>
      <c r="BN107" s="3">
        <v>1449</v>
      </c>
      <c r="BO107" s="3">
        <v>1599</v>
      </c>
      <c r="BP107" s="8"/>
    </row>
    <row r="108" spans="1:78" x14ac:dyDescent="0.3">
      <c r="A108" s="24" t="s">
        <v>115</v>
      </c>
      <c r="B108" s="11" t="s">
        <v>1571</v>
      </c>
      <c r="C108" s="11" t="s">
        <v>33</v>
      </c>
      <c r="D108" s="11"/>
      <c r="E108" s="15" t="s">
        <v>29</v>
      </c>
      <c r="F108" s="81" t="s">
        <v>2609</v>
      </c>
      <c r="G108" s="8"/>
      <c r="H108" s="4">
        <v>750</v>
      </c>
      <c r="I108" s="2">
        <v>850</v>
      </c>
      <c r="J108" s="3">
        <v>890</v>
      </c>
      <c r="K108" s="3">
        <v>920</v>
      </c>
      <c r="L108" s="3">
        <v>950</v>
      </c>
      <c r="M108" s="3">
        <v>1000</v>
      </c>
      <c r="N108" s="3">
        <v>1050</v>
      </c>
      <c r="O108" s="3">
        <v>1100</v>
      </c>
      <c r="P108" s="3"/>
      <c r="Q108" s="3"/>
      <c r="R108" s="3">
        <v>1700</v>
      </c>
      <c r="S108" s="3">
        <v>1850</v>
      </c>
      <c r="T108" s="8"/>
      <c r="AE108" s="8"/>
      <c r="AF108" s="4">
        <v>715</v>
      </c>
      <c r="AG108" s="2">
        <v>815</v>
      </c>
      <c r="AH108" s="3">
        <v>855</v>
      </c>
      <c r="AI108" s="3">
        <v>885</v>
      </c>
      <c r="AJ108" s="3">
        <v>915</v>
      </c>
      <c r="AK108" s="3">
        <v>965</v>
      </c>
      <c r="AL108" s="3">
        <v>1015</v>
      </c>
      <c r="AM108" s="3">
        <v>1065</v>
      </c>
      <c r="AN108" s="3"/>
      <c r="AO108" s="3"/>
      <c r="AP108" s="3">
        <v>1665</v>
      </c>
      <c r="AQ108" s="3">
        <v>1815</v>
      </c>
      <c r="AR108" s="8"/>
      <c r="BC108" s="8"/>
      <c r="BD108" s="4">
        <v>1700</v>
      </c>
      <c r="BE108" s="2">
        <v>1900</v>
      </c>
      <c r="BF108" s="3">
        <v>2000</v>
      </c>
      <c r="BG108" s="3">
        <v>2100</v>
      </c>
      <c r="BH108" s="3">
        <v>2200</v>
      </c>
      <c r="BI108" s="3">
        <v>2300</v>
      </c>
      <c r="BJ108" s="3">
        <v>2400</v>
      </c>
      <c r="BK108" s="3">
        <v>2500</v>
      </c>
      <c r="BL108" s="3"/>
      <c r="BM108" s="3"/>
      <c r="BN108" s="3">
        <v>3600</v>
      </c>
      <c r="BO108" s="3">
        <v>3900</v>
      </c>
      <c r="BP108" s="8"/>
    </row>
    <row r="109" spans="1:78" x14ac:dyDescent="0.3">
      <c r="A109" s="24" t="s">
        <v>116</v>
      </c>
      <c r="B109" s="11" t="s">
        <v>1572</v>
      </c>
      <c r="C109" s="11" t="s">
        <v>33</v>
      </c>
      <c r="D109" s="11"/>
      <c r="E109" s="15" t="s">
        <v>29</v>
      </c>
      <c r="F109" s="81" t="s">
        <v>2609</v>
      </c>
      <c r="G109" s="8"/>
      <c r="H109" s="4">
        <v>750</v>
      </c>
      <c r="I109" s="2">
        <v>850</v>
      </c>
      <c r="J109" s="3">
        <v>890</v>
      </c>
      <c r="K109" s="3">
        <v>920</v>
      </c>
      <c r="L109" s="3">
        <v>950</v>
      </c>
      <c r="M109" s="3">
        <v>1000</v>
      </c>
      <c r="N109" s="3">
        <v>1050</v>
      </c>
      <c r="O109" s="3">
        <v>1100</v>
      </c>
      <c r="P109" s="3"/>
      <c r="Q109" s="3"/>
      <c r="R109" s="3">
        <v>1700</v>
      </c>
      <c r="S109" s="3">
        <v>1850</v>
      </c>
      <c r="T109" s="8"/>
      <c r="AE109" s="8"/>
      <c r="AF109" s="4">
        <v>715</v>
      </c>
      <c r="AG109" s="2">
        <v>815</v>
      </c>
      <c r="AH109" s="3">
        <v>855</v>
      </c>
      <c r="AI109" s="3">
        <v>885</v>
      </c>
      <c r="AJ109" s="3">
        <v>915</v>
      </c>
      <c r="AK109" s="3">
        <v>965</v>
      </c>
      <c r="AL109" s="3">
        <v>1015</v>
      </c>
      <c r="AM109" s="3">
        <v>1065</v>
      </c>
      <c r="AN109" s="3"/>
      <c r="AO109" s="3"/>
      <c r="AP109" s="3">
        <v>1665</v>
      </c>
      <c r="AQ109" s="3">
        <v>1815</v>
      </c>
      <c r="AR109" s="8"/>
      <c r="BC109" s="8"/>
      <c r="BD109" s="4">
        <v>1700</v>
      </c>
      <c r="BE109" s="2">
        <v>1900</v>
      </c>
      <c r="BF109" s="3">
        <v>2000</v>
      </c>
      <c r="BG109" s="3">
        <v>2100</v>
      </c>
      <c r="BH109" s="3">
        <v>2200</v>
      </c>
      <c r="BI109" s="3">
        <v>2300</v>
      </c>
      <c r="BJ109" s="3">
        <v>2400</v>
      </c>
      <c r="BK109" s="3">
        <v>2500</v>
      </c>
      <c r="BL109" s="3"/>
      <c r="BM109" s="3"/>
      <c r="BN109" s="3">
        <v>3600</v>
      </c>
      <c r="BO109" s="3">
        <v>3900</v>
      </c>
      <c r="BP109" s="8"/>
    </row>
    <row r="110" spans="1:78" x14ac:dyDescent="0.3">
      <c r="A110" s="24" t="s">
        <v>711</v>
      </c>
      <c r="B110" s="11" t="s">
        <v>1573</v>
      </c>
      <c r="C110" s="11" t="s">
        <v>33</v>
      </c>
      <c r="D110" s="11"/>
      <c r="E110" s="15" t="s">
        <v>29</v>
      </c>
      <c r="F110" s="81" t="s">
        <v>2609</v>
      </c>
      <c r="G110" s="8"/>
      <c r="H110" s="4">
        <v>450</v>
      </c>
      <c r="I110" s="2">
        <v>550</v>
      </c>
      <c r="J110" s="3">
        <v>570</v>
      </c>
      <c r="K110" s="3">
        <v>585</v>
      </c>
      <c r="L110" s="3">
        <v>620</v>
      </c>
      <c r="M110" s="3">
        <v>655</v>
      </c>
      <c r="N110" s="3">
        <v>690</v>
      </c>
      <c r="O110" s="3">
        <v>725</v>
      </c>
      <c r="P110" s="3"/>
      <c r="Q110" s="3"/>
      <c r="R110" s="3">
        <v>1145</v>
      </c>
      <c r="S110" s="3">
        <v>1250</v>
      </c>
      <c r="T110" s="8"/>
      <c r="AE110" s="8"/>
      <c r="AF110" s="4">
        <v>428</v>
      </c>
      <c r="AG110" s="2">
        <v>528</v>
      </c>
      <c r="AH110" s="3">
        <v>548</v>
      </c>
      <c r="AI110" s="3">
        <v>563</v>
      </c>
      <c r="AJ110" s="3">
        <v>598</v>
      </c>
      <c r="AK110" s="3">
        <v>633</v>
      </c>
      <c r="AL110" s="3">
        <v>668</v>
      </c>
      <c r="AM110" s="3">
        <v>703</v>
      </c>
      <c r="AN110" s="3"/>
      <c r="AO110" s="3"/>
      <c r="AP110" s="3">
        <v>1123</v>
      </c>
      <c r="AQ110" s="3">
        <v>1228</v>
      </c>
      <c r="AR110" s="8"/>
      <c r="BC110" s="8"/>
      <c r="BD110" s="4">
        <v>1000</v>
      </c>
      <c r="BE110" s="2">
        <v>1200</v>
      </c>
      <c r="BF110" s="3">
        <v>1250</v>
      </c>
      <c r="BG110" s="3">
        <v>1300</v>
      </c>
      <c r="BH110" s="3">
        <v>1350</v>
      </c>
      <c r="BI110" s="3">
        <v>1400</v>
      </c>
      <c r="BJ110" s="3">
        <v>1450</v>
      </c>
      <c r="BK110" s="3">
        <v>1500</v>
      </c>
      <c r="BL110" s="3"/>
      <c r="BM110" s="3"/>
      <c r="BN110" s="3">
        <v>2050</v>
      </c>
      <c r="BO110" s="3">
        <v>2200</v>
      </c>
      <c r="BP110" s="8"/>
    </row>
    <row r="111" spans="1:78" x14ac:dyDescent="0.3">
      <c r="A111" s="24" t="s">
        <v>712</v>
      </c>
      <c r="B111" s="11" t="s">
        <v>1574</v>
      </c>
      <c r="C111" s="11" t="s">
        <v>33</v>
      </c>
      <c r="D111" s="11"/>
      <c r="E111" s="15" t="s">
        <v>29</v>
      </c>
      <c r="F111" s="81" t="s">
        <v>2609</v>
      </c>
      <c r="G111" s="8"/>
      <c r="H111" s="4">
        <v>350</v>
      </c>
      <c r="I111" s="2">
        <v>450</v>
      </c>
      <c r="J111" s="3">
        <v>470</v>
      </c>
      <c r="K111" s="3">
        <v>485</v>
      </c>
      <c r="L111" s="3">
        <v>505</v>
      </c>
      <c r="M111" s="3">
        <v>525</v>
      </c>
      <c r="N111" s="3">
        <v>545</v>
      </c>
      <c r="O111" s="3">
        <v>565</v>
      </c>
      <c r="P111" s="3"/>
      <c r="Q111" s="3"/>
      <c r="R111" s="3">
        <v>790</v>
      </c>
      <c r="S111" s="3">
        <v>850</v>
      </c>
      <c r="T111" s="8"/>
      <c r="AE111" s="8"/>
      <c r="AF111" s="4">
        <v>333</v>
      </c>
      <c r="AG111" s="2">
        <v>433</v>
      </c>
      <c r="AH111" s="3">
        <v>453</v>
      </c>
      <c r="AI111" s="3">
        <v>468</v>
      </c>
      <c r="AJ111" s="3">
        <v>488</v>
      </c>
      <c r="AK111" s="3">
        <v>508</v>
      </c>
      <c r="AL111" s="3">
        <v>528</v>
      </c>
      <c r="AM111" s="3">
        <v>548</v>
      </c>
      <c r="AN111" s="3"/>
      <c r="AO111" s="3"/>
      <c r="AP111" s="3">
        <v>773</v>
      </c>
      <c r="AQ111" s="3">
        <v>833</v>
      </c>
      <c r="AR111" s="8"/>
      <c r="BC111" s="8"/>
      <c r="BD111" s="4">
        <v>799</v>
      </c>
      <c r="BE111" s="2">
        <v>999</v>
      </c>
      <c r="BF111" s="3">
        <v>1049</v>
      </c>
      <c r="BG111" s="3">
        <v>1099</v>
      </c>
      <c r="BH111" s="3">
        <v>1149</v>
      </c>
      <c r="BI111" s="3">
        <v>1199</v>
      </c>
      <c r="BJ111" s="3">
        <v>1249</v>
      </c>
      <c r="BK111" s="3">
        <v>1299</v>
      </c>
      <c r="BL111" s="3"/>
      <c r="BM111" s="3"/>
      <c r="BN111" s="3">
        <v>1849</v>
      </c>
      <c r="BO111" s="3">
        <v>1999</v>
      </c>
      <c r="BP111" s="8"/>
    </row>
    <row r="112" spans="1:78" x14ac:dyDescent="0.3">
      <c r="A112" s="24" t="s">
        <v>117</v>
      </c>
      <c r="B112" s="11" t="s">
        <v>1575</v>
      </c>
      <c r="C112" s="11" t="s">
        <v>33</v>
      </c>
      <c r="D112" s="11"/>
      <c r="E112" s="15" t="s">
        <v>29</v>
      </c>
      <c r="F112" s="81" t="s">
        <v>2609</v>
      </c>
      <c r="G112" s="8"/>
      <c r="H112" s="4">
        <v>600</v>
      </c>
      <c r="I112" s="2">
        <v>700</v>
      </c>
      <c r="J112" s="3">
        <v>720</v>
      </c>
      <c r="K112" s="3">
        <v>735</v>
      </c>
      <c r="L112" s="3">
        <v>750</v>
      </c>
      <c r="M112" s="3">
        <v>770</v>
      </c>
      <c r="N112" s="3">
        <v>790</v>
      </c>
      <c r="O112" s="3">
        <v>810</v>
      </c>
      <c r="P112" s="3"/>
      <c r="Q112" s="3"/>
      <c r="R112" s="3">
        <v>1380</v>
      </c>
      <c r="S112" s="3">
        <v>1500</v>
      </c>
      <c r="T112" s="8"/>
      <c r="AE112" s="8"/>
      <c r="AF112" s="4">
        <v>567</v>
      </c>
      <c r="AG112" s="2">
        <v>667</v>
      </c>
      <c r="AH112" s="3">
        <v>687</v>
      </c>
      <c r="AI112" s="3">
        <v>702</v>
      </c>
      <c r="AJ112" s="3">
        <v>717</v>
      </c>
      <c r="AK112" s="3">
        <v>737</v>
      </c>
      <c r="AL112" s="3">
        <v>757</v>
      </c>
      <c r="AM112" s="3">
        <v>777</v>
      </c>
      <c r="AN112" s="3"/>
      <c r="AO112" s="3"/>
      <c r="AP112" s="3">
        <v>1347</v>
      </c>
      <c r="AQ112" s="3">
        <v>1467</v>
      </c>
      <c r="AR112" s="8"/>
      <c r="BC112" s="8"/>
      <c r="BD112" s="4">
        <v>1399</v>
      </c>
      <c r="BE112" s="2">
        <v>1599</v>
      </c>
      <c r="BF112" s="3">
        <v>1699</v>
      </c>
      <c r="BG112" s="3">
        <v>1799</v>
      </c>
      <c r="BH112" s="3">
        <v>1899</v>
      </c>
      <c r="BI112" s="3">
        <v>1999</v>
      </c>
      <c r="BJ112" s="3">
        <v>2099</v>
      </c>
      <c r="BK112" s="3">
        <v>2199</v>
      </c>
      <c r="BL112" s="3"/>
      <c r="BM112" s="3"/>
      <c r="BN112" s="3">
        <v>3299</v>
      </c>
      <c r="BO112" s="3">
        <v>3599</v>
      </c>
      <c r="BP112" s="8"/>
    </row>
    <row r="113" spans="1:68" x14ac:dyDescent="0.3">
      <c r="A113" s="24" t="s">
        <v>118</v>
      </c>
      <c r="B113" s="11" t="s">
        <v>1576</v>
      </c>
      <c r="C113" s="11" t="s">
        <v>33</v>
      </c>
      <c r="D113" s="11"/>
      <c r="E113" s="15" t="s">
        <v>29</v>
      </c>
      <c r="F113" s="81" t="s">
        <v>2609</v>
      </c>
      <c r="G113" s="8"/>
      <c r="H113" s="4">
        <v>725</v>
      </c>
      <c r="I113" s="2">
        <v>825</v>
      </c>
      <c r="J113" s="3">
        <v>865</v>
      </c>
      <c r="K113" s="3">
        <v>895</v>
      </c>
      <c r="L113" s="3">
        <v>925</v>
      </c>
      <c r="M113" s="3">
        <v>975</v>
      </c>
      <c r="N113" s="3">
        <v>1025</v>
      </c>
      <c r="O113" s="3">
        <v>1075</v>
      </c>
      <c r="P113" s="3"/>
      <c r="Q113" s="3"/>
      <c r="R113" s="3">
        <v>1675</v>
      </c>
      <c r="S113" s="3">
        <v>1825</v>
      </c>
      <c r="T113" s="8"/>
      <c r="AE113" s="8"/>
      <c r="AF113" s="4">
        <v>692</v>
      </c>
      <c r="AG113" s="2">
        <v>792</v>
      </c>
      <c r="AH113" s="3">
        <v>832</v>
      </c>
      <c r="AI113" s="3">
        <v>862</v>
      </c>
      <c r="AJ113" s="3">
        <v>892</v>
      </c>
      <c r="AK113" s="3">
        <v>942</v>
      </c>
      <c r="AL113" s="3">
        <v>992</v>
      </c>
      <c r="AM113" s="3">
        <v>1042</v>
      </c>
      <c r="AN113" s="3"/>
      <c r="AO113" s="3"/>
      <c r="AP113" s="3">
        <v>1642</v>
      </c>
      <c r="AQ113" s="3">
        <v>1792</v>
      </c>
      <c r="AR113" s="8"/>
      <c r="BC113" s="8"/>
      <c r="BD113" s="4">
        <v>1649</v>
      </c>
      <c r="BE113" s="2">
        <v>1849</v>
      </c>
      <c r="BF113" s="3">
        <v>1949</v>
      </c>
      <c r="BG113" s="3">
        <v>2049</v>
      </c>
      <c r="BH113" s="3">
        <v>2149</v>
      </c>
      <c r="BI113" s="3">
        <v>2249</v>
      </c>
      <c r="BJ113" s="3">
        <v>2349</v>
      </c>
      <c r="BK113" s="3">
        <v>2449</v>
      </c>
      <c r="BL113" s="3"/>
      <c r="BM113" s="3"/>
      <c r="BN113" s="3">
        <v>3549</v>
      </c>
      <c r="BO113" s="3">
        <v>3849</v>
      </c>
      <c r="BP113" s="8"/>
    </row>
    <row r="114" spans="1:68" x14ac:dyDescent="0.3">
      <c r="A114" s="24" t="s">
        <v>119</v>
      </c>
      <c r="B114" s="11" t="s">
        <v>1577</v>
      </c>
      <c r="C114" s="11" t="s">
        <v>33</v>
      </c>
      <c r="D114" s="11"/>
      <c r="E114" s="15" t="s">
        <v>29</v>
      </c>
      <c r="F114" s="81" t="s">
        <v>2609</v>
      </c>
      <c r="G114" s="8"/>
      <c r="H114" s="4">
        <v>725</v>
      </c>
      <c r="I114" s="2">
        <v>825</v>
      </c>
      <c r="J114" s="3">
        <v>865</v>
      </c>
      <c r="K114" s="3">
        <v>895</v>
      </c>
      <c r="L114" s="3">
        <v>925</v>
      </c>
      <c r="M114" s="3">
        <v>975</v>
      </c>
      <c r="N114" s="3">
        <v>1025</v>
      </c>
      <c r="O114" s="3">
        <v>1075</v>
      </c>
      <c r="P114" s="3"/>
      <c r="Q114" s="3"/>
      <c r="R114" s="3">
        <v>1675</v>
      </c>
      <c r="S114" s="3">
        <v>1825</v>
      </c>
      <c r="T114" s="8"/>
      <c r="AE114" s="8"/>
      <c r="AF114" s="4">
        <v>692</v>
      </c>
      <c r="AG114" s="2">
        <v>792</v>
      </c>
      <c r="AH114" s="3">
        <v>832</v>
      </c>
      <c r="AI114" s="3">
        <v>862</v>
      </c>
      <c r="AJ114" s="3">
        <v>892</v>
      </c>
      <c r="AK114" s="3">
        <v>942</v>
      </c>
      <c r="AL114" s="3">
        <v>992</v>
      </c>
      <c r="AM114" s="3">
        <v>1042</v>
      </c>
      <c r="AN114" s="3"/>
      <c r="AO114" s="3"/>
      <c r="AP114" s="3">
        <v>1642</v>
      </c>
      <c r="AQ114" s="3">
        <v>1792</v>
      </c>
      <c r="AR114" s="8"/>
      <c r="BC114" s="8"/>
      <c r="BD114" s="4">
        <v>1649</v>
      </c>
      <c r="BE114" s="2">
        <v>1849</v>
      </c>
      <c r="BF114" s="3">
        <v>1949</v>
      </c>
      <c r="BG114" s="3">
        <v>2049</v>
      </c>
      <c r="BH114" s="3">
        <v>2149</v>
      </c>
      <c r="BI114" s="3">
        <v>2249</v>
      </c>
      <c r="BJ114" s="3">
        <v>2349</v>
      </c>
      <c r="BK114" s="3">
        <v>2449</v>
      </c>
      <c r="BL114" s="3"/>
      <c r="BM114" s="3"/>
      <c r="BN114" s="3">
        <v>3549</v>
      </c>
      <c r="BO114" s="3">
        <v>3849</v>
      </c>
      <c r="BP114" s="8"/>
    </row>
    <row r="115" spans="1:68" x14ac:dyDescent="0.3">
      <c r="A115" s="24" t="s">
        <v>120</v>
      </c>
      <c r="B115" s="11" t="s">
        <v>121</v>
      </c>
      <c r="C115" s="11" t="s">
        <v>33</v>
      </c>
      <c r="D115" s="11"/>
      <c r="E115" s="15" t="s">
        <v>29</v>
      </c>
      <c r="F115" s="81" t="s">
        <v>2609</v>
      </c>
      <c r="G115" s="8"/>
      <c r="H115" s="4">
        <v>725</v>
      </c>
      <c r="I115" s="2">
        <v>825</v>
      </c>
      <c r="J115" s="3">
        <v>865</v>
      </c>
      <c r="K115" s="3">
        <v>895</v>
      </c>
      <c r="L115" s="3">
        <v>925</v>
      </c>
      <c r="M115" s="3">
        <v>975</v>
      </c>
      <c r="N115" s="3">
        <v>1025</v>
      </c>
      <c r="O115" s="3">
        <v>1075</v>
      </c>
      <c r="P115" s="3"/>
      <c r="Q115" s="3"/>
      <c r="R115" s="3">
        <v>1505</v>
      </c>
      <c r="S115" s="3">
        <v>1625</v>
      </c>
      <c r="T115" s="8"/>
      <c r="AE115" s="8"/>
      <c r="AF115" s="4">
        <v>692</v>
      </c>
      <c r="AG115" s="2">
        <v>792</v>
      </c>
      <c r="AH115" s="3">
        <v>832</v>
      </c>
      <c r="AI115" s="3">
        <v>862</v>
      </c>
      <c r="AJ115" s="3">
        <v>892</v>
      </c>
      <c r="AK115" s="3">
        <v>942</v>
      </c>
      <c r="AL115" s="3">
        <v>992</v>
      </c>
      <c r="AM115" s="3">
        <v>1042</v>
      </c>
      <c r="AN115" s="3"/>
      <c r="AO115" s="3"/>
      <c r="AP115" s="3">
        <v>1472</v>
      </c>
      <c r="AQ115" s="3">
        <v>1592</v>
      </c>
      <c r="AR115" s="8"/>
      <c r="BC115" s="8"/>
      <c r="BD115" s="4">
        <v>1649</v>
      </c>
      <c r="BE115" s="2">
        <v>1849</v>
      </c>
      <c r="BF115" s="3">
        <v>1949</v>
      </c>
      <c r="BG115" s="3">
        <v>2049</v>
      </c>
      <c r="BH115" s="3">
        <v>2149</v>
      </c>
      <c r="BI115" s="3">
        <v>2249</v>
      </c>
      <c r="BJ115" s="3">
        <v>2349</v>
      </c>
      <c r="BK115" s="3">
        <v>2449</v>
      </c>
      <c r="BL115" s="3"/>
      <c r="BM115" s="3"/>
      <c r="BN115" s="3">
        <v>3549</v>
      </c>
      <c r="BO115" s="3">
        <v>3849</v>
      </c>
      <c r="BP115" s="8"/>
    </row>
    <row r="116" spans="1:68" x14ac:dyDescent="0.3">
      <c r="A116" s="24" t="s">
        <v>122</v>
      </c>
      <c r="B116" s="11" t="s">
        <v>123</v>
      </c>
      <c r="C116" s="11" t="s">
        <v>33</v>
      </c>
      <c r="D116" s="11"/>
      <c r="E116" s="15" t="s">
        <v>29</v>
      </c>
      <c r="F116" s="81" t="s">
        <v>2609</v>
      </c>
      <c r="G116" s="8"/>
      <c r="H116" s="4">
        <v>725</v>
      </c>
      <c r="I116" s="2">
        <v>825</v>
      </c>
      <c r="J116" s="3">
        <v>865</v>
      </c>
      <c r="K116" s="3">
        <v>895</v>
      </c>
      <c r="L116" s="3">
        <v>925</v>
      </c>
      <c r="M116" s="3">
        <v>975</v>
      </c>
      <c r="N116" s="3">
        <v>1025</v>
      </c>
      <c r="O116" s="3">
        <v>1075</v>
      </c>
      <c r="P116" s="3"/>
      <c r="Q116" s="3"/>
      <c r="R116" s="3">
        <v>1505</v>
      </c>
      <c r="S116" s="3">
        <v>1625</v>
      </c>
      <c r="T116" s="8"/>
      <c r="AE116" s="8"/>
      <c r="AF116" s="4">
        <v>692</v>
      </c>
      <c r="AG116" s="2">
        <v>792</v>
      </c>
      <c r="AH116" s="3">
        <v>832</v>
      </c>
      <c r="AI116" s="3">
        <v>862</v>
      </c>
      <c r="AJ116" s="3">
        <v>892</v>
      </c>
      <c r="AK116" s="3">
        <v>942</v>
      </c>
      <c r="AL116" s="3">
        <v>992</v>
      </c>
      <c r="AM116" s="3">
        <v>1042</v>
      </c>
      <c r="AN116" s="3"/>
      <c r="AO116" s="3"/>
      <c r="AP116" s="3">
        <v>1472</v>
      </c>
      <c r="AQ116" s="3">
        <v>1592</v>
      </c>
      <c r="AR116" s="8"/>
      <c r="BC116" s="8"/>
      <c r="BD116" s="4">
        <v>1649</v>
      </c>
      <c r="BE116" s="2">
        <v>1849</v>
      </c>
      <c r="BF116" s="3">
        <v>1949</v>
      </c>
      <c r="BG116" s="3">
        <v>2049</v>
      </c>
      <c r="BH116" s="3">
        <v>2149</v>
      </c>
      <c r="BI116" s="3">
        <v>2249</v>
      </c>
      <c r="BJ116" s="3">
        <v>2349</v>
      </c>
      <c r="BK116" s="3">
        <v>2449</v>
      </c>
      <c r="BL116" s="3"/>
      <c r="BM116" s="3"/>
      <c r="BN116" s="3">
        <v>3549</v>
      </c>
      <c r="BO116" s="3">
        <v>3849</v>
      </c>
      <c r="BP116" s="8"/>
    </row>
    <row r="117" spans="1:68" x14ac:dyDescent="0.3">
      <c r="A117" s="24" t="s">
        <v>124</v>
      </c>
      <c r="B117" s="11" t="s">
        <v>1578</v>
      </c>
      <c r="C117" s="11" t="s">
        <v>33</v>
      </c>
      <c r="D117" s="11"/>
      <c r="E117" s="15" t="s">
        <v>29</v>
      </c>
      <c r="F117" s="81" t="s">
        <v>2609</v>
      </c>
      <c r="G117" s="8"/>
      <c r="H117" s="4">
        <v>1000</v>
      </c>
      <c r="I117" s="2">
        <v>1100</v>
      </c>
      <c r="J117" s="3">
        <v>1140</v>
      </c>
      <c r="K117" s="3">
        <v>1170</v>
      </c>
      <c r="L117" s="3">
        <v>1200</v>
      </c>
      <c r="M117" s="3">
        <v>1250</v>
      </c>
      <c r="N117" s="3">
        <v>1300</v>
      </c>
      <c r="O117" s="3">
        <v>1350</v>
      </c>
      <c r="P117" s="3"/>
      <c r="Q117" s="3"/>
      <c r="R117" s="3">
        <v>1950</v>
      </c>
      <c r="S117" s="3">
        <v>2100</v>
      </c>
      <c r="T117" s="8"/>
      <c r="AE117" s="8"/>
      <c r="AF117" s="4">
        <v>944</v>
      </c>
      <c r="AG117" s="2">
        <v>1044</v>
      </c>
      <c r="AH117" s="3">
        <v>1084</v>
      </c>
      <c r="AI117" s="3">
        <v>1114</v>
      </c>
      <c r="AJ117" s="3">
        <v>1144</v>
      </c>
      <c r="AK117" s="3">
        <v>1194</v>
      </c>
      <c r="AL117" s="3">
        <v>1244</v>
      </c>
      <c r="AM117" s="3">
        <v>1294</v>
      </c>
      <c r="AN117" s="3"/>
      <c r="AO117" s="3"/>
      <c r="AP117" s="3">
        <v>1894</v>
      </c>
      <c r="AQ117" s="3">
        <v>2044</v>
      </c>
      <c r="AR117" s="8"/>
      <c r="BC117" s="8"/>
      <c r="BD117" s="4">
        <v>2199</v>
      </c>
      <c r="BE117" s="2">
        <v>2399</v>
      </c>
      <c r="BF117" s="3">
        <v>2499</v>
      </c>
      <c r="BG117" s="3">
        <v>2599</v>
      </c>
      <c r="BH117" s="3">
        <v>2699</v>
      </c>
      <c r="BI117" s="3">
        <v>2799</v>
      </c>
      <c r="BJ117" s="3">
        <v>2899</v>
      </c>
      <c r="BK117" s="3">
        <v>2999</v>
      </c>
      <c r="BL117" s="3"/>
      <c r="BM117" s="3"/>
      <c r="BN117" s="3">
        <v>4099</v>
      </c>
      <c r="BO117" s="3">
        <v>4399</v>
      </c>
      <c r="BP117" s="8"/>
    </row>
    <row r="118" spans="1:68" x14ac:dyDescent="0.3">
      <c r="A118" s="24" t="s">
        <v>125</v>
      </c>
      <c r="B118" s="11" t="s">
        <v>1579</v>
      </c>
      <c r="C118" s="11" t="s">
        <v>33</v>
      </c>
      <c r="D118" s="11"/>
      <c r="E118" s="15" t="s">
        <v>29</v>
      </c>
      <c r="F118" s="81" t="s">
        <v>2609</v>
      </c>
      <c r="G118" s="8"/>
      <c r="H118" s="4">
        <v>1000</v>
      </c>
      <c r="I118" s="2">
        <v>1100</v>
      </c>
      <c r="J118" s="3">
        <v>1140</v>
      </c>
      <c r="K118" s="3">
        <v>1170</v>
      </c>
      <c r="L118" s="3">
        <v>1200</v>
      </c>
      <c r="M118" s="3">
        <v>1250</v>
      </c>
      <c r="N118" s="3">
        <v>1300</v>
      </c>
      <c r="O118" s="3">
        <v>1350</v>
      </c>
      <c r="P118" s="3"/>
      <c r="Q118" s="3"/>
      <c r="R118" s="3">
        <v>1950</v>
      </c>
      <c r="S118" s="3">
        <v>2100</v>
      </c>
      <c r="T118" s="8"/>
      <c r="AE118" s="8"/>
      <c r="AF118" s="4">
        <v>944</v>
      </c>
      <c r="AG118" s="2">
        <v>1044</v>
      </c>
      <c r="AH118" s="3">
        <v>1084</v>
      </c>
      <c r="AI118" s="3">
        <v>1114</v>
      </c>
      <c r="AJ118" s="3">
        <v>1144</v>
      </c>
      <c r="AK118" s="3">
        <v>1194</v>
      </c>
      <c r="AL118" s="3">
        <v>1244</v>
      </c>
      <c r="AM118" s="3">
        <v>1294</v>
      </c>
      <c r="AN118" s="3"/>
      <c r="AO118" s="3"/>
      <c r="AP118" s="3">
        <v>1894</v>
      </c>
      <c r="AQ118" s="3">
        <v>2044</v>
      </c>
      <c r="AR118" s="8"/>
      <c r="BC118" s="8"/>
      <c r="BD118" s="4">
        <v>2199</v>
      </c>
      <c r="BE118" s="2">
        <v>2399</v>
      </c>
      <c r="BF118" s="3">
        <v>2499</v>
      </c>
      <c r="BG118" s="3">
        <v>2599</v>
      </c>
      <c r="BH118" s="3">
        <v>2699</v>
      </c>
      <c r="BI118" s="3">
        <v>2799</v>
      </c>
      <c r="BJ118" s="3">
        <v>2899</v>
      </c>
      <c r="BK118" s="3">
        <v>2999</v>
      </c>
      <c r="BL118" s="3"/>
      <c r="BM118" s="3"/>
      <c r="BN118" s="3">
        <v>4099</v>
      </c>
      <c r="BO118" s="3">
        <v>4399</v>
      </c>
      <c r="BP118" s="8"/>
    </row>
    <row r="119" spans="1:68" x14ac:dyDescent="0.3">
      <c r="A119" s="24" t="s">
        <v>126</v>
      </c>
      <c r="B119" s="11" t="s">
        <v>2319</v>
      </c>
      <c r="C119" s="11" t="s">
        <v>33</v>
      </c>
      <c r="D119" s="11"/>
      <c r="E119" s="15" t="s">
        <v>29</v>
      </c>
      <c r="F119" s="81" t="s">
        <v>2609</v>
      </c>
      <c r="G119" s="8"/>
      <c r="H119" s="4">
        <v>300</v>
      </c>
      <c r="I119" s="2">
        <v>350</v>
      </c>
      <c r="J119" s="3">
        <v>370</v>
      </c>
      <c r="K119" s="3">
        <v>385</v>
      </c>
      <c r="L119" s="3">
        <v>405</v>
      </c>
      <c r="M119" s="3">
        <v>425</v>
      </c>
      <c r="N119" s="3">
        <v>445</v>
      </c>
      <c r="O119" s="3">
        <v>465</v>
      </c>
      <c r="P119" s="3"/>
      <c r="Q119" s="3"/>
      <c r="R119" s="3">
        <v>625</v>
      </c>
      <c r="S119" s="3">
        <v>685</v>
      </c>
      <c r="T119" s="8"/>
      <c r="AE119" s="8"/>
      <c r="AF119" s="4">
        <v>289</v>
      </c>
      <c r="AG119" s="2">
        <v>339</v>
      </c>
      <c r="AH119" s="3">
        <v>359</v>
      </c>
      <c r="AI119" s="3">
        <v>374</v>
      </c>
      <c r="AJ119" s="3">
        <v>394</v>
      </c>
      <c r="AK119" s="3">
        <v>414</v>
      </c>
      <c r="AL119" s="3">
        <v>434</v>
      </c>
      <c r="AM119" s="3">
        <v>454</v>
      </c>
      <c r="AN119" s="3"/>
      <c r="AO119" s="3"/>
      <c r="AP119" s="3">
        <v>614</v>
      </c>
      <c r="AQ119" s="3">
        <v>674</v>
      </c>
      <c r="AR119" s="8"/>
      <c r="BC119" s="8"/>
      <c r="BD119" s="4">
        <v>599</v>
      </c>
      <c r="BE119" s="2">
        <v>699</v>
      </c>
      <c r="BF119" s="3">
        <v>749</v>
      </c>
      <c r="BG119" s="3">
        <v>799</v>
      </c>
      <c r="BH119" s="3">
        <v>849</v>
      </c>
      <c r="BI119" s="3">
        <v>899</v>
      </c>
      <c r="BJ119" s="3">
        <v>949</v>
      </c>
      <c r="BK119" s="3">
        <v>999</v>
      </c>
      <c r="BL119" s="3"/>
      <c r="BM119" s="3"/>
      <c r="BN119" s="3">
        <v>1249</v>
      </c>
      <c r="BO119" s="3">
        <v>1399</v>
      </c>
      <c r="BP119" s="8"/>
    </row>
    <row r="120" spans="1:68" x14ac:dyDescent="0.3">
      <c r="A120" s="24" t="s">
        <v>127</v>
      </c>
      <c r="B120" s="11" t="s">
        <v>2320</v>
      </c>
      <c r="C120" s="11" t="s">
        <v>33</v>
      </c>
      <c r="D120" s="11"/>
      <c r="E120" s="15" t="s">
        <v>29</v>
      </c>
      <c r="F120" s="81" t="s">
        <v>2609</v>
      </c>
      <c r="G120" s="8"/>
      <c r="H120" s="4">
        <v>300</v>
      </c>
      <c r="I120" s="2">
        <v>350</v>
      </c>
      <c r="J120" s="3">
        <v>370</v>
      </c>
      <c r="K120" s="3">
        <v>385</v>
      </c>
      <c r="L120" s="3">
        <v>405</v>
      </c>
      <c r="M120" s="3">
        <v>425</v>
      </c>
      <c r="N120" s="3">
        <v>445</v>
      </c>
      <c r="O120" s="3">
        <v>465</v>
      </c>
      <c r="P120" s="3"/>
      <c r="Q120" s="3"/>
      <c r="R120" s="3">
        <v>625</v>
      </c>
      <c r="S120" s="3">
        <v>685</v>
      </c>
      <c r="T120" s="8"/>
      <c r="AE120" s="8"/>
      <c r="AF120" s="4">
        <v>286</v>
      </c>
      <c r="AG120" s="2">
        <v>336</v>
      </c>
      <c r="AH120" s="3">
        <v>356</v>
      </c>
      <c r="AI120" s="3">
        <v>371</v>
      </c>
      <c r="AJ120" s="3">
        <v>391</v>
      </c>
      <c r="AK120" s="3">
        <v>411</v>
      </c>
      <c r="AL120" s="3">
        <v>431</v>
      </c>
      <c r="AM120" s="3">
        <v>451</v>
      </c>
      <c r="AN120" s="3"/>
      <c r="AO120" s="3"/>
      <c r="AP120" s="3">
        <v>611</v>
      </c>
      <c r="AQ120" s="3">
        <v>671</v>
      </c>
      <c r="AR120" s="8"/>
      <c r="BC120" s="8"/>
      <c r="BD120" s="4">
        <v>599</v>
      </c>
      <c r="BE120" s="2">
        <v>699</v>
      </c>
      <c r="BF120" s="3">
        <v>749</v>
      </c>
      <c r="BG120" s="3">
        <v>799</v>
      </c>
      <c r="BH120" s="3">
        <v>849</v>
      </c>
      <c r="BI120" s="3">
        <v>899</v>
      </c>
      <c r="BJ120" s="3">
        <v>949</v>
      </c>
      <c r="BK120" s="3">
        <v>999</v>
      </c>
      <c r="BL120" s="3"/>
      <c r="BM120" s="3"/>
      <c r="BN120" s="3">
        <v>1249</v>
      </c>
      <c r="BO120" s="3">
        <v>1399</v>
      </c>
      <c r="BP120" s="8"/>
    </row>
    <row r="121" spans="1:68" x14ac:dyDescent="0.3">
      <c r="A121" s="24" t="s">
        <v>128</v>
      </c>
      <c r="B121" s="11" t="s">
        <v>129</v>
      </c>
      <c r="C121" s="11" t="s">
        <v>33</v>
      </c>
      <c r="D121" s="11"/>
      <c r="E121" s="15" t="s">
        <v>29</v>
      </c>
      <c r="F121" s="81" t="s">
        <v>2609</v>
      </c>
      <c r="G121" s="8"/>
      <c r="H121" s="4">
        <v>900</v>
      </c>
      <c r="I121" s="2">
        <v>1000</v>
      </c>
      <c r="J121" s="3">
        <v>1040</v>
      </c>
      <c r="K121" s="3">
        <v>1070</v>
      </c>
      <c r="L121" s="3">
        <v>1100</v>
      </c>
      <c r="M121" s="3">
        <v>1150</v>
      </c>
      <c r="N121" s="3">
        <v>1200</v>
      </c>
      <c r="O121" s="3">
        <v>1250</v>
      </c>
      <c r="P121" s="3"/>
      <c r="Q121" s="3"/>
      <c r="R121" s="3">
        <v>1850</v>
      </c>
      <c r="S121" s="3">
        <v>2000</v>
      </c>
      <c r="T121" s="8"/>
      <c r="AE121" s="8"/>
      <c r="AF121" s="4">
        <v>847</v>
      </c>
      <c r="AG121" s="2">
        <v>947</v>
      </c>
      <c r="AH121" s="3">
        <v>987</v>
      </c>
      <c r="AI121" s="3">
        <v>1017</v>
      </c>
      <c r="AJ121" s="3">
        <v>1047</v>
      </c>
      <c r="AK121" s="3">
        <v>1097</v>
      </c>
      <c r="AL121" s="3">
        <v>1147</v>
      </c>
      <c r="AM121" s="3">
        <v>1197</v>
      </c>
      <c r="AN121" s="3"/>
      <c r="AO121" s="3"/>
      <c r="AP121" s="3">
        <v>1797</v>
      </c>
      <c r="AQ121" s="3">
        <v>1947</v>
      </c>
      <c r="AR121" s="8"/>
      <c r="BC121" s="8"/>
      <c r="BD121" s="4">
        <v>2049</v>
      </c>
      <c r="BE121" s="2">
        <v>2249</v>
      </c>
      <c r="BF121" s="3">
        <v>2349</v>
      </c>
      <c r="BG121" s="3">
        <v>2449</v>
      </c>
      <c r="BH121" s="3">
        <v>2549</v>
      </c>
      <c r="BI121" s="3">
        <v>2649</v>
      </c>
      <c r="BJ121" s="3">
        <v>2749</v>
      </c>
      <c r="BK121" s="3">
        <v>2849</v>
      </c>
      <c r="BL121" s="3"/>
      <c r="BM121" s="3"/>
      <c r="BN121" s="3">
        <v>3949</v>
      </c>
      <c r="BO121" s="3">
        <v>4249</v>
      </c>
      <c r="BP121" s="8"/>
    </row>
    <row r="122" spans="1:68" x14ac:dyDescent="0.3">
      <c r="A122" s="24" t="s">
        <v>130</v>
      </c>
      <c r="B122" s="11" t="s">
        <v>131</v>
      </c>
      <c r="C122" s="11" t="s">
        <v>33</v>
      </c>
      <c r="D122" s="11"/>
      <c r="E122" s="15" t="s">
        <v>29</v>
      </c>
      <c r="F122" s="81" t="s">
        <v>2609</v>
      </c>
      <c r="G122" s="8"/>
      <c r="H122" s="4">
        <v>900</v>
      </c>
      <c r="I122" s="2">
        <v>1000</v>
      </c>
      <c r="J122" s="3">
        <v>1040</v>
      </c>
      <c r="K122" s="3">
        <v>1070</v>
      </c>
      <c r="L122" s="3">
        <v>1100</v>
      </c>
      <c r="M122" s="3">
        <v>1150</v>
      </c>
      <c r="N122" s="3">
        <v>1200</v>
      </c>
      <c r="O122" s="3">
        <v>1250</v>
      </c>
      <c r="P122" s="3"/>
      <c r="Q122" s="3"/>
      <c r="R122" s="3">
        <v>1850</v>
      </c>
      <c r="S122" s="3">
        <v>2000</v>
      </c>
      <c r="T122" s="8"/>
      <c r="AE122" s="8"/>
      <c r="AF122" s="4">
        <v>847</v>
      </c>
      <c r="AG122" s="2">
        <v>947</v>
      </c>
      <c r="AH122" s="3">
        <v>987</v>
      </c>
      <c r="AI122" s="3">
        <v>1017</v>
      </c>
      <c r="AJ122" s="3">
        <v>1047</v>
      </c>
      <c r="AK122" s="3">
        <v>1097</v>
      </c>
      <c r="AL122" s="3">
        <v>1147</v>
      </c>
      <c r="AM122" s="3">
        <v>1197</v>
      </c>
      <c r="AN122" s="3"/>
      <c r="AO122" s="3"/>
      <c r="AP122" s="3">
        <v>1797</v>
      </c>
      <c r="AQ122" s="3">
        <v>1947</v>
      </c>
      <c r="AR122" s="8"/>
      <c r="BC122" s="8"/>
      <c r="BD122" s="4">
        <v>2049</v>
      </c>
      <c r="BE122" s="2">
        <v>2249</v>
      </c>
      <c r="BF122" s="3">
        <v>2349</v>
      </c>
      <c r="BG122" s="3">
        <v>2449</v>
      </c>
      <c r="BH122" s="3">
        <v>2549</v>
      </c>
      <c r="BI122" s="3">
        <v>2649</v>
      </c>
      <c r="BJ122" s="3">
        <v>2749</v>
      </c>
      <c r="BK122" s="3">
        <v>2849</v>
      </c>
      <c r="BL122" s="3"/>
      <c r="BM122" s="3"/>
      <c r="BN122" s="3">
        <v>3949</v>
      </c>
      <c r="BO122" s="3">
        <v>4249</v>
      </c>
      <c r="BP122" s="8"/>
    </row>
    <row r="123" spans="1:68" x14ac:dyDescent="0.3">
      <c r="A123" s="24" t="s">
        <v>132</v>
      </c>
      <c r="B123" s="11" t="s">
        <v>133</v>
      </c>
      <c r="C123" s="11" t="s">
        <v>33</v>
      </c>
      <c r="D123" s="11"/>
      <c r="E123" s="15" t="s">
        <v>29</v>
      </c>
      <c r="F123" s="81" t="s">
        <v>2609</v>
      </c>
      <c r="G123" s="8"/>
      <c r="H123" s="4">
        <v>900</v>
      </c>
      <c r="I123" s="2">
        <v>1000</v>
      </c>
      <c r="J123" s="3">
        <v>1040</v>
      </c>
      <c r="K123" s="3">
        <v>1070</v>
      </c>
      <c r="L123" s="3">
        <v>1100</v>
      </c>
      <c r="M123" s="3">
        <v>1150</v>
      </c>
      <c r="N123" s="3">
        <v>1200</v>
      </c>
      <c r="O123" s="3">
        <v>1250</v>
      </c>
      <c r="P123" s="3"/>
      <c r="Q123" s="3"/>
      <c r="R123" s="3">
        <v>1850</v>
      </c>
      <c r="S123" s="3">
        <v>2000</v>
      </c>
      <c r="T123" s="8"/>
      <c r="AE123" s="8"/>
      <c r="AF123" s="4">
        <v>852</v>
      </c>
      <c r="AG123" s="2">
        <v>952</v>
      </c>
      <c r="AH123" s="3">
        <v>992</v>
      </c>
      <c r="AI123" s="3">
        <v>1022</v>
      </c>
      <c r="AJ123" s="3">
        <v>1052</v>
      </c>
      <c r="AK123" s="3">
        <v>1102</v>
      </c>
      <c r="AL123" s="3">
        <v>1152</v>
      </c>
      <c r="AM123" s="3">
        <v>1202</v>
      </c>
      <c r="AN123" s="3"/>
      <c r="AO123" s="3"/>
      <c r="AP123" s="3">
        <v>1802</v>
      </c>
      <c r="AQ123" s="3">
        <v>1952</v>
      </c>
      <c r="AR123" s="8"/>
      <c r="BC123" s="8"/>
      <c r="BD123" s="4">
        <v>2049</v>
      </c>
      <c r="BE123" s="2">
        <v>2249</v>
      </c>
      <c r="BF123" s="3">
        <v>2349</v>
      </c>
      <c r="BG123" s="3">
        <v>2449</v>
      </c>
      <c r="BH123" s="3">
        <v>2549</v>
      </c>
      <c r="BI123" s="3">
        <v>2649</v>
      </c>
      <c r="BJ123" s="3">
        <v>2749</v>
      </c>
      <c r="BK123" s="3">
        <v>2849</v>
      </c>
      <c r="BL123" s="3"/>
      <c r="BM123" s="3"/>
      <c r="BN123" s="3">
        <v>3949</v>
      </c>
      <c r="BO123" s="3">
        <v>4249</v>
      </c>
      <c r="BP123" s="8"/>
    </row>
    <row r="124" spans="1:68" x14ac:dyDescent="0.3">
      <c r="A124" s="24" t="s">
        <v>134</v>
      </c>
      <c r="B124" s="11" t="s">
        <v>135</v>
      </c>
      <c r="C124" s="11" t="s">
        <v>33</v>
      </c>
      <c r="D124" s="11"/>
      <c r="E124" s="15" t="s">
        <v>29</v>
      </c>
      <c r="F124" s="81" t="s">
        <v>2609</v>
      </c>
      <c r="G124" s="8"/>
      <c r="H124" s="4">
        <v>900</v>
      </c>
      <c r="I124" s="2">
        <v>1000</v>
      </c>
      <c r="J124" s="3">
        <v>1040</v>
      </c>
      <c r="K124" s="3">
        <v>1070</v>
      </c>
      <c r="L124" s="3">
        <v>1100</v>
      </c>
      <c r="M124" s="3">
        <v>1150</v>
      </c>
      <c r="N124" s="3">
        <v>1200</v>
      </c>
      <c r="O124" s="3">
        <v>1250</v>
      </c>
      <c r="P124" s="3"/>
      <c r="Q124" s="3"/>
      <c r="R124" s="3">
        <v>1850</v>
      </c>
      <c r="S124" s="3">
        <v>2000</v>
      </c>
      <c r="T124" s="8"/>
      <c r="AE124" s="8"/>
      <c r="AF124" s="4">
        <v>852</v>
      </c>
      <c r="AG124" s="2">
        <v>952</v>
      </c>
      <c r="AH124" s="3">
        <v>992</v>
      </c>
      <c r="AI124" s="3">
        <v>1022</v>
      </c>
      <c r="AJ124" s="3">
        <v>1052</v>
      </c>
      <c r="AK124" s="3">
        <v>1102</v>
      </c>
      <c r="AL124" s="3">
        <v>1152</v>
      </c>
      <c r="AM124" s="3">
        <v>1202</v>
      </c>
      <c r="AN124" s="3"/>
      <c r="AO124" s="3"/>
      <c r="AP124" s="3">
        <v>1802</v>
      </c>
      <c r="AQ124" s="3">
        <v>1952</v>
      </c>
      <c r="AR124" s="8"/>
      <c r="BC124" s="8"/>
      <c r="BD124" s="4">
        <v>2049</v>
      </c>
      <c r="BE124" s="2">
        <v>2249</v>
      </c>
      <c r="BF124" s="3">
        <v>2349</v>
      </c>
      <c r="BG124" s="3">
        <v>2449</v>
      </c>
      <c r="BH124" s="3">
        <v>2549</v>
      </c>
      <c r="BI124" s="3">
        <v>2649</v>
      </c>
      <c r="BJ124" s="3">
        <v>2749</v>
      </c>
      <c r="BK124" s="3">
        <v>2849</v>
      </c>
      <c r="BL124" s="3"/>
      <c r="BM124" s="3"/>
      <c r="BN124" s="3">
        <v>3949</v>
      </c>
      <c r="BO124" s="3">
        <v>4249</v>
      </c>
      <c r="BP124" s="8"/>
    </row>
    <row r="125" spans="1:68" x14ac:dyDescent="0.3">
      <c r="A125" s="24" t="s">
        <v>136</v>
      </c>
      <c r="B125" s="11" t="s">
        <v>1580</v>
      </c>
      <c r="C125" s="11" t="s">
        <v>33</v>
      </c>
      <c r="D125" s="11"/>
      <c r="E125" s="15" t="s">
        <v>29</v>
      </c>
      <c r="F125" s="81" t="s">
        <v>2609</v>
      </c>
      <c r="G125" s="8"/>
      <c r="H125" s="4">
        <v>950</v>
      </c>
      <c r="I125" s="2">
        <v>1050</v>
      </c>
      <c r="J125" s="3">
        <v>1090</v>
      </c>
      <c r="K125" s="3">
        <v>1120</v>
      </c>
      <c r="L125" s="3">
        <v>1150</v>
      </c>
      <c r="M125" s="3">
        <v>1200</v>
      </c>
      <c r="N125" s="3">
        <v>1250</v>
      </c>
      <c r="O125" s="3">
        <v>1300</v>
      </c>
      <c r="P125" s="3"/>
      <c r="Q125" s="3"/>
      <c r="R125" s="3">
        <v>1900</v>
      </c>
      <c r="S125" s="3">
        <v>2050</v>
      </c>
      <c r="T125" s="8"/>
      <c r="AE125" s="8"/>
      <c r="AF125" s="4">
        <v>899</v>
      </c>
      <c r="AG125" s="2">
        <v>999</v>
      </c>
      <c r="AH125" s="3">
        <v>1039</v>
      </c>
      <c r="AI125" s="3">
        <v>1069</v>
      </c>
      <c r="AJ125" s="3">
        <v>1099</v>
      </c>
      <c r="AK125" s="3">
        <v>1149</v>
      </c>
      <c r="AL125" s="3">
        <v>1199</v>
      </c>
      <c r="AM125" s="3">
        <v>1249</v>
      </c>
      <c r="AN125" s="3"/>
      <c r="AO125" s="3"/>
      <c r="AP125" s="3">
        <v>1849</v>
      </c>
      <c r="AQ125" s="3">
        <v>1999</v>
      </c>
      <c r="AR125" s="8"/>
      <c r="BC125" s="8"/>
      <c r="BD125" s="4">
        <v>2099</v>
      </c>
      <c r="BE125" s="2">
        <v>2299</v>
      </c>
      <c r="BF125" s="3">
        <v>2399</v>
      </c>
      <c r="BG125" s="3">
        <v>2499</v>
      </c>
      <c r="BH125" s="3">
        <v>2599</v>
      </c>
      <c r="BI125" s="3">
        <v>2699</v>
      </c>
      <c r="BJ125" s="3">
        <v>2799</v>
      </c>
      <c r="BK125" s="3">
        <v>2899</v>
      </c>
      <c r="BL125" s="3"/>
      <c r="BM125" s="3"/>
      <c r="BN125" s="3">
        <v>3999</v>
      </c>
      <c r="BO125" s="3">
        <v>4299</v>
      </c>
      <c r="BP125" s="8"/>
    </row>
    <row r="126" spans="1:68" x14ac:dyDescent="0.3">
      <c r="A126" s="24" t="s">
        <v>137</v>
      </c>
      <c r="B126" s="11" t="s">
        <v>1581</v>
      </c>
      <c r="C126" s="11" t="s">
        <v>33</v>
      </c>
      <c r="D126" s="11"/>
      <c r="E126" s="15" t="s">
        <v>29</v>
      </c>
      <c r="F126" s="81" t="s">
        <v>2609</v>
      </c>
      <c r="G126" s="8"/>
      <c r="H126" s="4">
        <v>950</v>
      </c>
      <c r="I126" s="2">
        <v>1050</v>
      </c>
      <c r="J126" s="3">
        <v>1090</v>
      </c>
      <c r="K126" s="3">
        <v>1120</v>
      </c>
      <c r="L126" s="3">
        <v>1150</v>
      </c>
      <c r="M126" s="3">
        <v>1200</v>
      </c>
      <c r="N126" s="3">
        <v>1250</v>
      </c>
      <c r="O126" s="3">
        <v>1300</v>
      </c>
      <c r="P126" s="3"/>
      <c r="Q126" s="3"/>
      <c r="R126" s="3">
        <v>1900</v>
      </c>
      <c r="S126" s="3">
        <v>2050</v>
      </c>
      <c r="T126" s="8"/>
      <c r="AE126" s="8"/>
      <c r="AF126" s="4">
        <v>899</v>
      </c>
      <c r="AG126" s="2">
        <v>999</v>
      </c>
      <c r="AH126" s="3">
        <v>1039</v>
      </c>
      <c r="AI126" s="3">
        <v>1069</v>
      </c>
      <c r="AJ126" s="3">
        <v>1099</v>
      </c>
      <c r="AK126" s="3">
        <v>1149</v>
      </c>
      <c r="AL126" s="3">
        <v>1199</v>
      </c>
      <c r="AM126" s="3">
        <v>1249</v>
      </c>
      <c r="AN126" s="3"/>
      <c r="AO126" s="3"/>
      <c r="AP126" s="3">
        <v>1849</v>
      </c>
      <c r="AQ126" s="3">
        <v>1999</v>
      </c>
      <c r="AR126" s="8"/>
      <c r="BC126" s="8"/>
      <c r="BD126" s="4">
        <v>2099</v>
      </c>
      <c r="BE126" s="2">
        <v>2299</v>
      </c>
      <c r="BF126" s="3">
        <v>2399</v>
      </c>
      <c r="BG126" s="3">
        <v>2499</v>
      </c>
      <c r="BH126" s="3">
        <v>2599</v>
      </c>
      <c r="BI126" s="3">
        <v>2699</v>
      </c>
      <c r="BJ126" s="3">
        <v>2799</v>
      </c>
      <c r="BK126" s="3">
        <v>2899</v>
      </c>
      <c r="BL126" s="3"/>
      <c r="BM126" s="3"/>
      <c r="BN126" s="3">
        <v>3999</v>
      </c>
      <c r="BO126" s="3">
        <v>4299</v>
      </c>
      <c r="BP126" s="8"/>
    </row>
    <row r="127" spans="1:68" x14ac:dyDescent="0.3">
      <c r="A127" s="24" t="s">
        <v>1403</v>
      </c>
      <c r="B127" s="11" t="s">
        <v>1688</v>
      </c>
      <c r="C127" s="11" t="s">
        <v>33</v>
      </c>
      <c r="D127" s="11"/>
      <c r="E127" s="15" t="s">
        <v>29</v>
      </c>
      <c r="F127" s="81" t="s">
        <v>2609</v>
      </c>
      <c r="G127" s="8"/>
      <c r="H127" s="4">
        <v>815</v>
      </c>
      <c r="I127" s="2">
        <v>950</v>
      </c>
      <c r="J127" s="3">
        <v>990</v>
      </c>
      <c r="K127" s="3">
        <v>1020</v>
      </c>
      <c r="L127" s="3">
        <v>1050</v>
      </c>
      <c r="M127" s="3">
        <v>1100</v>
      </c>
      <c r="N127" s="3">
        <v>1150</v>
      </c>
      <c r="O127" s="3">
        <v>1200</v>
      </c>
      <c r="P127" s="3"/>
      <c r="Q127" s="3"/>
      <c r="R127" s="3">
        <v>1800</v>
      </c>
      <c r="S127" s="3">
        <v>1950</v>
      </c>
      <c r="T127" s="8"/>
      <c r="AE127" s="8"/>
      <c r="AF127" s="4">
        <v>771</v>
      </c>
      <c r="AG127" s="2">
        <v>906</v>
      </c>
      <c r="AH127" s="3">
        <v>946</v>
      </c>
      <c r="AI127" s="3">
        <v>976</v>
      </c>
      <c r="AJ127" s="3">
        <v>1006</v>
      </c>
      <c r="AK127" s="3">
        <v>1056</v>
      </c>
      <c r="AL127" s="3">
        <v>1106</v>
      </c>
      <c r="AM127" s="3">
        <v>1156</v>
      </c>
      <c r="AN127" s="3"/>
      <c r="AO127" s="3"/>
      <c r="AP127" s="3">
        <v>1756</v>
      </c>
      <c r="AQ127" s="3">
        <v>1906</v>
      </c>
      <c r="AR127" s="8"/>
      <c r="BC127" s="8"/>
      <c r="BD127" s="4">
        <v>1899</v>
      </c>
      <c r="BE127" s="2">
        <v>2099</v>
      </c>
      <c r="BF127" s="3">
        <v>2199</v>
      </c>
      <c r="BG127" s="3">
        <v>2299</v>
      </c>
      <c r="BH127" s="3">
        <v>2399</v>
      </c>
      <c r="BI127" s="3">
        <v>2499</v>
      </c>
      <c r="BJ127" s="3">
        <v>2599</v>
      </c>
      <c r="BK127" s="3">
        <v>2699</v>
      </c>
      <c r="BL127" s="3"/>
      <c r="BM127" s="3"/>
      <c r="BN127" s="3">
        <v>3799</v>
      </c>
      <c r="BO127" s="3">
        <v>4099</v>
      </c>
      <c r="BP127" s="8"/>
    </row>
    <row r="128" spans="1:68" x14ac:dyDescent="0.3">
      <c r="A128" s="24" t="s">
        <v>138</v>
      </c>
      <c r="B128" s="11" t="s">
        <v>139</v>
      </c>
      <c r="C128" s="11" t="s">
        <v>33</v>
      </c>
      <c r="D128" s="11"/>
      <c r="E128" s="15" t="s">
        <v>29</v>
      </c>
      <c r="F128" s="81" t="s">
        <v>2609</v>
      </c>
      <c r="G128" s="8"/>
      <c r="H128" s="4">
        <v>300</v>
      </c>
      <c r="I128" s="2">
        <v>350</v>
      </c>
      <c r="J128" s="3">
        <v>370</v>
      </c>
      <c r="K128" s="3">
        <v>385</v>
      </c>
      <c r="L128" s="3">
        <v>405</v>
      </c>
      <c r="M128" s="3">
        <v>425</v>
      </c>
      <c r="N128" s="3">
        <v>445</v>
      </c>
      <c r="O128" s="3">
        <v>465</v>
      </c>
      <c r="P128" s="3"/>
      <c r="Q128" s="3"/>
      <c r="R128" s="3">
        <v>625</v>
      </c>
      <c r="S128" s="3">
        <v>685</v>
      </c>
      <c r="T128" s="8"/>
      <c r="AE128" s="8"/>
      <c r="AF128" s="4">
        <v>286</v>
      </c>
      <c r="AG128" s="2">
        <v>336</v>
      </c>
      <c r="AH128" s="3">
        <v>356</v>
      </c>
      <c r="AI128" s="3">
        <v>371</v>
      </c>
      <c r="AJ128" s="3">
        <v>391</v>
      </c>
      <c r="AK128" s="3">
        <v>411</v>
      </c>
      <c r="AL128" s="3">
        <v>431</v>
      </c>
      <c r="AM128" s="3">
        <v>451</v>
      </c>
      <c r="AN128" s="3"/>
      <c r="AO128" s="3"/>
      <c r="AP128" s="3">
        <v>611</v>
      </c>
      <c r="AQ128" s="3">
        <v>671</v>
      </c>
      <c r="AR128" s="8"/>
      <c r="BC128" s="8"/>
      <c r="BD128" s="4">
        <v>649</v>
      </c>
      <c r="BE128" s="2">
        <v>749</v>
      </c>
      <c r="BF128" s="3">
        <v>799</v>
      </c>
      <c r="BG128" s="3">
        <v>849</v>
      </c>
      <c r="BH128" s="3">
        <v>899</v>
      </c>
      <c r="BI128" s="3">
        <v>949</v>
      </c>
      <c r="BJ128" s="3">
        <v>999</v>
      </c>
      <c r="BK128" s="3">
        <v>1049</v>
      </c>
      <c r="BL128" s="3"/>
      <c r="BM128" s="3"/>
      <c r="BN128" s="3">
        <v>1299</v>
      </c>
      <c r="BO128" s="3">
        <v>1449</v>
      </c>
      <c r="BP128" s="8"/>
    </row>
    <row r="129" spans="1:78" x14ac:dyDescent="0.3">
      <c r="A129" s="24" t="s">
        <v>140</v>
      </c>
      <c r="B129" s="11" t="s">
        <v>141</v>
      </c>
      <c r="C129" s="11" t="s">
        <v>33</v>
      </c>
      <c r="D129" s="11"/>
      <c r="E129" s="15" t="s">
        <v>29</v>
      </c>
      <c r="F129" s="81" t="s">
        <v>2609</v>
      </c>
      <c r="G129" s="8"/>
      <c r="H129" s="4">
        <v>300</v>
      </c>
      <c r="I129" s="2">
        <v>350</v>
      </c>
      <c r="J129" s="3">
        <v>370</v>
      </c>
      <c r="K129" s="3">
        <v>385</v>
      </c>
      <c r="L129" s="3">
        <v>405</v>
      </c>
      <c r="M129" s="3">
        <v>425</v>
      </c>
      <c r="N129" s="3">
        <v>445</v>
      </c>
      <c r="O129" s="3">
        <v>465</v>
      </c>
      <c r="P129" s="3"/>
      <c r="Q129" s="3"/>
      <c r="R129" s="3">
        <v>625</v>
      </c>
      <c r="S129" s="3">
        <v>685</v>
      </c>
      <c r="T129" s="8"/>
      <c r="AE129" s="8"/>
      <c r="AF129" s="4">
        <v>289</v>
      </c>
      <c r="AG129" s="2">
        <v>339</v>
      </c>
      <c r="AH129" s="3">
        <v>359</v>
      </c>
      <c r="AI129" s="3">
        <v>374</v>
      </c>
      <c r="AJ129" s="3">
        <v>394</v>
      </c>
      <c r="AK129" s="3">
        <v>414</v>
      </c>
      <c r="AL129" s="3">
        <v>434</v>
      </c>
      <c r="AM129" s="3">
        <v>454</v>
      </c>
      <c r="AN129" s="3"/>
      <c r="AO129" s="3"/>
      <c r="AP129" s="3">
        <v>614</v>
      </c>
      <c r="AQ129" s="3">
        <v>674</v>
      </c>
      <c r="AR129" s="8"/>
      <c r="BC129" s="8"/>
      <c r="BD129" s="4">
        <v>649</v>
      </c>
      <c r="BE129" s="2">
        <v>749</v>
      </c>
      <c r="BF129" s="3">
        <v>799</v>
      </c>
      <c r="BG129" s="3">
        <v>849</v>
      </c>
      <c r="BH129" s="3">
        <v>899</v>
      </c>
      <c r="BI129" s="3">
        <v>949</v>
      </c>
      <c r="BJ129" s="3">
        <v>999</v>
      </c>
      <c r="BK129" s="3">
        <v>1049</v>
      </c>
      <c r="BL129" s="3"/>
      <c r="BM129" s="3"/>
      <c r="BN129" s="3">
        <v>1299</v>
      </c>
      <c r="BO129" s="3">
        <v>1449</v>
      </c>
      <c r="BP129" s="8"/>
    </row>
    <row r="130" spans="1:78" x14ac:dyDescent="0.3">
      <c r="A130" s="24" t="s">
        <v>142</v>
      </c>
      <c r="B130" s="11" t="s">
        <v>1582</v>
      </c>
      <c r="C130" s="11" t="s">
        <v>33</v>
      </c>
      <c r="D130" s="11"/>
      <c r="E130" s="15" t="s">
        <v>29</v>
      </c>
      <c r="F130" s="81" t="s">
        <v>2609</v>
      </c>
      <c r="G130" s="8"/>
      <c r="H130" s="4">
        <v>1000</v>
      </c>
      <c r="I130" s="2">
        <v>1100</v>
      </c>
      <c r="J130" s="3">
        <v>1140</v>
      </c>
      <c r="K130" s="3">
        <v>1170</v>
      </c>
      <c r="L130" s="3">
        <v>1200</v>
      </c>
      <c r="M130" s="3">
        <v>1250</v>
      </c>
      <c r="N130" s="3">
        <v>1300</v>
      </c>
      <c r="O130" s="3">
        <v>1350</v>
      </c>
      <c r="P130" s="3"/>
      <c r="Q130" s="3"/>
      <c r="R130" s="3">
        <v>1950</v>
      </c>
      <c r="S130" s="3">
        <v>2100</v>
      </c>
      <c r="T130" s="8"/>
      <c r="AE130" s="8"/>
      <c r="AF130" s="4">
        <v>946</v>
      </c>
      <c r="AG130" s="2">
        <v>1046</v>
      </c>
      <c r="AH130" s="3">
        <v>1086</v>
      </c>
      <c r="AI130" s="3">
        <v>1116</v>
      </c>
      <c r="AJ130" s="3">
        <v>1146</v>
      </c>
      <c r="AK130" s="3">
        <v>1196</v>
      </c>
      <c r="AL130" s="3">
        <v>1246</v>
      </c>
      <c r="AM130" s="3">
        <v>1296</v>
      </c>
      <c r="AN130" s="3"/>
      <c r="AO130" s="3"/>
      <c r="AP130" s="3">
        <v>1896</v>
      </c>
      <c r="AQ130" s="3">
        <v>2046</v>
      </c>
      <c r="AR130" s="8"/>
      <c r="BC130" s="8"/>
      <c r="BD130" s="4">
        <v>2199</v>
      </c>
      <c r="BE130" s="2">
        <v>2399</v>
      </c>
      <c r="BF130" s="3">
        <v>2499</v>
      </c>
      <c r="BG130" s="3">
        <v>2599</v>
      </c>
      <c r="BH130" s="3">
        <v>2699</v>
      </c>
      <c r="BI130" s="3">
        <v>2799</v>
      </c>
      <c r="BJ130" s="3">
        <v>2899</v>
      </c>
      <c r="BK130" s="3">
        <v>2999</v>
      </c>
      <c r="BL130" s="3"/>
      <c r="BM130" s="3"/>
      <c r="BN130" s="3">
        <v>4099</v>
      </c>
      <c r="BO130" s="3">
        <v>4399</v>
      </c>
      <c r="BP130" s="8"/>
    </row>
    <row r="131" spans="1:78" x14ac:dyDescent="0.3">
      <c r="A131" s="24" t="s">
        <v>713</v>
      </c>
      <c r="B131" s="11" t="s">
        <v>2321</v>
      </c>
      <c r="C131" s="11" t="s">
        <v>33</v>
      </c>
      <c r="D131" s="11"/>
      <c r="E131" s="15" t="s">
        <v>29</v>
      </c>
      <c r="F131" s="15" t="s">
        <v>2608</v>
      </c>
      <c r="G131" s="8"/>
      <c r="H131" s="4">
        <v>115</v>
      </c>
      <c r="I131" s="2">
        <v>115</v>
      </c>
      <c r="J131" s="3">
        <v>120</v>
      </c>
      <c r="K131" s="3">
        <v>125</v>
      </c>
      <c r="L131" s="3">
        <v>130</v>
      </c>
      <c r="M131" s="3">
        <v>135</v>
      </c>
      <c r="N131" s="3">
        <v>140</v>
      </c>
      <c r="O131" s="3">
        <v>145</v>
      </c>
      <c r="P131" s="3"/>
      <c r="Q131" s="3"/>
      <c r="R131" s="3">
        <v>250</v>
      </c>
      <c r="S131" s="3">
        <v>275</v>
      </c>
      <c r="T131" s="8"/>
      <c r="AE131" s="8"/>
      <c r="AF131" s="4">
        <v>111</v>
      </c>
      <c r="AG131" s="2">
        <v>111</v>
      </c>
      <c r="AH131" s="3">
        <v>116</v>
      </c>
      <c r="AI131" s="3">
        <v>121</v>
      </c>
      <c r="AJ131" s="3">
        <v>126</v>
      </c>
      <c r="AK131" s="3">
        <v>131</v>
      </c>
      <c r="AL131" s="3">
        <v>136</v>
      </c>
      <c r="AM131" s="3">
        <v>141</v>
      </c>
      <c r="AN131" s="3"/>
      <c r="AO131" s="3"/>
      <c r="AP131" s="3">
        <v>246</v>
      </c>
      <c r="AQ131" s="3">
        <v>271</v>
      </c>
      <c r="AR131" s="8"/>
      <c r="BC131" s="8"/>
      <c r="BD131" s="4">
        <v>250</v>
      </c>
      <c r="BE131" s="2">
        <v>250</v>
      </c>
      <c r="BF131" s="3">
        <v>260</v>
      </c>
      <c r="BG131" s="3">
        <v>270</v>
      </c>
      <c r="BH131" s="3">
        <v>280</v>
      </c>
      <c r="BI131" s="3">
        <v>290</v>
      </c>
      <c r="BJ131" s="3">
        <v>300</v>
      </c>
      <c r="BK131" s="3">
        <v>310</v>
      </c>
      <c r="BL131" s="3"/>
      <c r="BM131" s="3"/>
      <c r="BN131" s="3">
        <v>505</v>
      </c>
      <c r="BO131" s="3">
        <v>550</v>
      </c>
      <c r="BP131" s="8"/>
    </row>
    <row r="132" spans="1:78" x14ac:dyDescent="0.3">
      <c r="A132" s="24" t="s">
        <v>714</v>
      </c>
      <c r="B132" s="11" t="s">
        <v>2322</v>
      </c>
      <c r="C132" s="11" t="s">
        <v>33</v>
      </c>
      <c r="D132" s="11"/>
      <c r="E132" s="15" t="s">
        <v>29</v>
      </c>
      <c r="F132" s="15" t="s">
        <v>2608</v>
      </c>
      <c r="G132" s="8"/>
      <c r="H132" s="4">
        <v>130</v>
      </c>
      <c r="I132" s="2">
        <v>130</v>
      </c>
      <c r="J132" s="3">
        <v>135</v>
      </c>
      <c r="K132" s="3">
        <v>140</v>
      </c>
      <c r="L132" s="3">
        <v>145</v>
      </c>
      <c r="M132" s="3">
        <v>150</v>
      </c>
      <c r="N132" s="3">
        <v>155</v>
      </c>
      <c r="O132" s="3">
        <v>160</v>
      </c>
      <c r="P132" s="3"/>
      <c r="Q132" s="3"/>
      <c r="R132" s="3">
        <v>265</v>
      </c>
      <c r="S132" s="3">
        <v>290</v>
      </c>
      <c r="T132" s="8"/>
      <c r="AE132" s="8"/>
      <c r="AF132" s="4">
        <v>125</v>
      </c>
      <c r="AG132" s="2">
        <v>125</v>
      </c>
      <c r="AH132" s="3">
        <v>130</v>
      </c>
      <c r="AI132" s="3">
        <v>135</v>
      </c>
      <c r="AJ132" s="3">
        <v>140</v>
      </c>
      <c r="AK132" s="3">
        <v>145</v>
      </c>
      <c r="AL132" s="3">
        <v>150</v>
      </c>
      <c r="AM132" s="3">
        <v>155</v>
      </c>
      <c r="AN132" s="3"/>
      <c r="AO132" s="3"/>
      <c r="AP132" s="3">
        <v>260</v>
      </c>
      <c r="AQ132" s="3">
        <v>285</v>
      </c>
      <c r="AR132" s="8"/>
      <c r="BC132" s="8"/>
      <c r="BD132" s="4">
        <v>275</v>
      </c>
      <c r="BE132" s="2">
        <v>275</v>
      </c>
      <c r="BF132" s="3">
        <v>285</v>
      </c>
      <c r="BG132" s="3">
        <v>295</v>
      </c>
      <c r="BH132" s="3">
        <v>305</v>
      </c>
      <c r="BI132" s="3">
        <v>315</v>
      </c>
      <c r="BJ132" s="3">
        <v>325</v>
      </c>
      <c r="BK132" s="3">
        <v>335</v>
      </c>
      <c r="BL132" s="3"/>
      <c r="BM132" s="3"/>
      <c r="BN132" s="3">
        <v>530</v>
      </c>
      <c r="BO132" s="3">
        <v>575</v>
      </c>
      <c r="BP132" s="8"/>
    </row>
    <row r="133" spans="1:78" x14ac:dyDescent="0.3">
      <c r="A133" s="24" t="s">
        <v>1402</v>
      </c>
      <c r="B133" s="11" t="s">
        <v>2534</v>
      </c>
      <c r="C133" s="11" t="s">
        <v>33</v>
      </c>
      <c r="D133" s="11"/>
      <c r="E133" s="15" t="s">
        <v>29</v>
      </c>
      <c r="F133" s="15" t="s">
        <v>2608</v>
      </c>
      <c r="G133" s="8"/>
      <c r="H133" s="4">
        <v>145</v>
      </c>
      <c r="I133" s="2">
        <v>145</v>
      </c>
      <c r="J133" s="3">
        <v>150</v>
      </c>
      <c r="K133" s="3">
        <v>155</v>
      </c>
      <c r="L133" s="3">
        <v>160</v>
      </c>
      <c r="M133" s="3">
        <v>165</v>
      </c>
      <c r="N133" s="3">
        <v>170</v>
      </c>
      <c r="O133" s="3">
        <v>175</v>
      </c>
      <c r="P133" s="3"/>
      <c r="Q133" s="3"/>
      <c r="R133" s="3">
        <v>280</v>
      </c>
      <c r="S133" s="3">
        <v>305</v>
      </c>
      <c r="T133" s="8"/>
      <c r="AE133" s="8"/>
      <c r="AF133" s="4">
        <v>140</v>
      </c>
      <c r="AG133" s="2">
        <v>140</v>
      </c>
      <c r="AH133" s="3">
        <v>145</v>
      </c>
      <c r="AI133" s="3">
        <v>150</v>
      </c>
      <c r="AJ133" s="3">
        <v>155</v>
      </c>
      <c r="AK133" s="3">
        <v>160</v>
      </c>
      <c r="AL133" s="3">
        <v>165</v>
      </c>
      <c r="AM133" s="3">
        <v>170</v>
      </c>
      <c r="AN133" s="3"/>
      <c r="AO133" s="3"/>
      <c r="AP133" s="3">
        <v>275</v>
      </c>
      <c r="AQ133" s="3">
        <v>300</v>
      </c>
      <c r="AR133" s="8"/>
      <c r="BC133" s="8"/>
      <c r="BD133" s="4">
        <v>305</v>
      </c>
      <c r="BE133" s="2">
        <v>305</v>
      </c>
      <c r="BF133" s="3">
        <v>315</v>
      </c>
      <c r="BG133" s="3">
        <v>325</v>
      </c>
      <c r="BH133" s="3">
        <v>335</v>
      </c>
      <c r="BI133" s="3">
        <v>345</v>
      </c>
      <c r="BJ133" s="3">
        <v>355</v>
      </c>
      <c r="BK133" s="3">
        <v>365</v>
      </c>
      <c r="BL133" s="3"/>
      <c r="BM133" s="3"/>
      <c r="BN133" s="3">
        <v>560</v>
      </c>
      <c r="BO133" s="3">
        <v>605</v>
      </c>
      <c r="BP133" s="8"/>
    </row>
    <row r="134" spans="1:78" s="34" customFormat="1" x14ac:dyDescent="0.3">
      <c r="A134" s="39" t="s">
        <v>112</v>
      </c>
      <c r="B134" s="26" t="s">
        <v>1567</v>
      </c>
      <c r="C134" s="26" t="s">
        <v>33</v>
      </c>
      <c r="D134" s="26" t="s">
        <v>667</v>
      </c>
      <c r="E134" s="27" t="s">
        <v>29</v>
      </c>
      <c r="F134" s="82" t="s">
        <v>2609</v>
      </c>
      <c r="G134" s="28"/>
      <c r="H134" s="29">
        <v>950</v>
      </c>
      <c r="I134" s="30">
        <v>1050</v>
      </c>
      <c r="J134" s="31">
        <v>1090</v>
      </c>
      <c r="K134" s="31">
        <v>1120</v>
      </c>
      <c r="L134" s="31">
        <v>1150</v>
      </c>
      <c r="M134" s="31">
        <v>1200</v>
      </c>
      <c r="N134" s="31">
        <v>1250</v>
      </c>
      <c r="O134" s="31">
        <v>1300</v>
      </c>
      <c r="P134" s="31"/>
      <c r="Q134" s="31"/>
      <c r="R134" s="31">
        <v>1900</v>
      </c>
      <c r="S134" s="31">
        <v>2050</v>
      </c>
      <c r="T134" s="28"/>
      <c r="U134" s="32"/>
      <c r="V134" s="33"/>
      <c r="W134" s="33"/>
      <c r="X134" s="33"/>
      <c r="Y134" s="33"/>
      <c r="Z134" s="33"/>
      <c r="AA134" s="33"/>
      <c r="AB134" s="33"/>
      <c r="AC134" s="33"/>
      <c r="AD134" s="33"/>
      <c r="AE134" s="28"/>
      <c r="AF134" s="29">
        <v>900</v>
      </c>
      <c r="AG134" s="30">
        <v>1000</v>
      </c>
      <c r="AH134" s="31">
        <v>1040</v>
      </c>
      <c r="AI134" s="31">
        <v>1070</v>
      </c>
      <c r="AJ134" s="31">
        <v>1100</v>
      </c>
      <c r="AK134" s="31">
        <v>1150</v>
      </c>
      <c r="AL134" s="31">
        <v>1200</v>
      </c>
      <c r="AM134" s="31">
        <v>1250</v>
      </c>
      <c r="AN134" s="31"/>
      <c r="AO134" s="31"/>
      <c r="AP134" s="31">
        <v>1850</v>
      </c>
      <c r="AQ134" s="31">
        <v>2000</v>
      </c>
      <c r="AR134" s="28"/>
      <c r="AS134" s="32"/>
      <c r="AT134" s="33"/>
      <c r="AU134" s="33"/>
      <c r="AV134" s="33"/>
      <c r="AW134" s="33"/>
      <c r="AX134" s="33"/>
      <c r="AY134" s="33"/>
      <c r="AZ134" s="33"/>
      <c r="BA134" s="33"/>
      <c r="BB134" s="33"/>
      <c r="BC134" s="28"/>
      <c r="BD134" s="29">
        <v>2099</v>
      </c>
      <c r="BE134" s="30">
        <v>2299</v>
      </c>
      <c r="BF134" s="31">
        <v>2399</v>
      </c>
      <c r="BG134" s="31">
        <v>2499</v>
      </c>
      <c r="BH134" s="31">
        <v>2599</v>
      </c>
      <c r="BI134" s="31">
        <v>2699</v>
      </c>
      <c r="BJ134" s="31">
        <v>2799</v>
      </c>
      <c r="BK134" s="31">
        <v>2899</v>
      </c>
      <c r="BL134" s="31"/>
      <c r="BM134" s="31"/>
      <c r="BN134" s="31">
        <v>3999</v>
      </c>
      <c r="BO134" s="31">
        <v>4299</v>
      </c>
      <c r="BP134" s="28"/>
      <c r="BQ134" s="32"/>
      <c r="BR134" s="33"/>
      <c r="BS134" s="33"/>
      <c r="BT134" s="33"/>
      <c r="BU134" s="33"/>
      <c r="BV134" s="33"/>
      <c r="BW134" s="33"/>
      <c r="BX134" s="33"/>
      <c r="BY134" s="33"/>
      <c r="BZ134" s="33"/>
    </row>
    <row r="135" spans="1:78" s="34" customFormat="1" x14ac:dyDescent="0.3">
      <c r="A135" s="39" t="s">
        <v>710</v>
      </c>
      <c r="B135" s="26" t="s">
        <v>1568</v>
      </c>
      <c r="C135" s="26" t="s">
        <v>33</v>
      </c>
      <c r="D135" s="26" t="s">
        <v>667</v>
      </c>
      <c r="E135" s="27" t="s">
        <v>29</v>
      </c>
      <c r="F135" s="82" t="s">
        <v>2609</v>
      </c>
      <c r="G135" s="28"/>
      <c r="H135" s="29">
        <v>500</v>
      </c>
      <c r="I135" s="30">
        <v>600</v>
      </c>
      <c r="J135" s="31">
        <v>620</v>
      </c>
      <c r="K135" s="31">
        <v>635</v>
      </c>
      <c r="L135" s="31">
        <v>655</v>
      </c>
      <c r="M135" s="31">
        <v>675</v>
      </c>
      <c r="N135" s="31">
        <v>695</v>
      </c>
      <c r="O135" s="31">
        <v>715</v>
      </c>
      <c r="P135" s="31"/>
      <c r="Q135" s="31"/>
      <c r="R135" s="31">
        <v>1025</v>
      </c>
      <c r="S135" s="31">
        <v>1100</v>
      </c>
      <c r="T135" s="28"/>
      <c r="U135" s="32"/>
      <c r="V135" s="33"/>
      <c r="W135" s="33"/>
      <c r="X135" s="33"/>
      <c r="Y135" s="33"/>
      <c r="Z135" s="33"/>
      <c r="AA135" s="33"/>
      <c r="AB135" s="33"/>
      <c r="AC135" s="33"/>
      <c r="AD135" s="33"/>
      <c r="AE135" s="28"/>
      <c r="AF135" s="29">
        <v>480</v>
      </c>
      <c r="AG135" s="30">
        <v>580</v>
      </c>
      <c r="AH135" s="31">
        <v>600</v>
      </c>
      <c r="AI135" s="31">
        <v>615</v>
      </c>
      <c r="AJ135" s="31">
        <v>635</v>
      </c>
      <c r="AK135" s="31">
        <v>655</v>
      </c>
      <c r="AL135" s="31">
        <v>675</v>
      </c>
      <c r="AM135" s="31">
        <v>695</v>
      </c>
      <c r="AN135" s="31"/>
      <c r="AO135" s="31"/>
      <c r="AP135" s="31">
        <v>1005</v>
      </c>
      <c r="AQ135" s="31">
        <v>1080</v>
      </c>
      <c r="AR135" s="28"/>
      <c r="AS135" s="32"/>
      <c r="AT135" s="33"/>
      <c r="AU135" s="33"/>
      <c r="AV135" s="33"/>
      <c r="AW135" s="33"/>
      <c r="AX135" s="33"/>
      <c r="AY135" s="33"/>
      <c r="AZ135" s="33"/>
      <c r="BA135" s="33"/>
      <c r="BB135" s="33"/>
      <c r="BC135" s="28"/>
      <c r="BD135" s="29">
        <v>1099</v>
      </c>
      <c r="BE135" s="30">
        <v>1299</v>
      </c>
      <c r="BF135" s="31">
        <v>1349</v>
      </c>
      <c r="BG135" s="31">
        <v>1399</v>
      </c>
      <c r="BH135" s="31">
        <v>1449</v>
      </c>
      <c r="BI135" s="31">
        <v>1499</v>
      </c>
      <c r="BJ135" s="31">
        <v>1549</v>
      </c>
      <c r="BK135" s="31">
        <v>1599</v>
      </c>
      <c r="BL135" s="31"/>
      <c r="BM135" s="31"/>
      <c r="BN135" s="31">
        <v>2149</v>
      </c>
      <c r="BO135" s="31">
        <v>2299</v>
      </c>
      <c r="BP135" s="28"/>
      <c r="BQ135" s="32"/>
      <c r="BR135" s="33"/>
      <c r="BS135" s="33"/>
      <c r="BT135" s="33"/>
      <c r="BU135" s="33"/>
      <c r="BV135" s="33"/>
      <c r="BW135" s="33"/>
      <c r="BX135" s="33"/>
      <c r="BY135" s="33"/>
      <c r="BZ135" s="33"/>
    </row>
    <row r="136" spans="1:78" s="34" customFormat="1" x14ac:dyDescent="0.3">
      <c r="A136" s="39" t="s">
        <v>113</v>
      </c>
      <c r="B136" s="26" t="s">
        <v>1569</v>
      </c>
      <c r="C136" s="26" t="s">
        <v>33</v>
      </c>
      <c r="D136" s="26" t="s">
        <v>667</v>
      </c>
      <c r="E136" s="27" t="s">
        <v>29</v>
      </c>
      <c r="F136" s="82" t="s">
        <v>2609</v>
      </c>
      <c r="G136" s="28"/>
      <c r="H136" s="29">
        <v>850</v>
      </c>
      <c r="I136" s="30">
        <v>950</v>
      </c>
      <c r="J136" s="31">
        <v>990</v>
      </c>
      <c r="K136" s="31">
        <v>1020</v>
      </c>
      <c r="L136" s="31">
        <v>1050</v>
      </c>
      <c r="M136" s="31">
        <v>1100</v>
      </c>
      <c r="N136" s="31">
        <v>1150</v>
      </c>
      <c r="O136" s="31">
        <v>1200</v>
      </c>
      <c r="P136" s="31"/>
      <c r="Q136" s="31"/>
      <c r="R136" s="31">
        <v>1800</v>
      </c>
      <c r="S136" s="31">
        <v>1950</v>
      </c>
      <c r="T136" s="28"/>
      <c r="U136" s="32"/>
      <c r="V136" s="33"/>
      <c r="W136" s="33"/>
      <c r="X136" s="33"/>
      <c r="Y136" s="33"/>
      <c r="Z136" s="33"/>
      <c r="AA136" s="33"/>
      <c r="AB136" s="33"/>
      <c r="AC136" s="33"/>
      <c r="AD136" s="33"/>
      <c r="AE136" s="28"/>
      <c r="AF136" s="29">
        <v>812</v>
      </c>
      <c r="AG136" s="30">
        <v>912</v>
      </c>
      <c r="AH136" s="31">
        <v>952</v>
      </c>
      <c r="AI136" s="31">
        <v>982</v>
      </c>
      <c r="AJ136" s="31">
        <v>1012</v>
      </c>
      <c r="AK136" s="31">
        <v>1062</v>
      </c>
      <c r="AL136" s="31">
        <v>1112</v>
      </c>
      <c r="AM136" s="31">
        <v>1162</v>
      </c>
      <c r="AN136" s="31"/>
      <c r="AO136" s="31"/>
      <c r="AP136" s="31">
        <v>1762</v>
      </c>
      <c r="AQ136" s="31">
        <v>1912</v>
      </c>
      <c r="AR136" s="28"/>
      <c r="AS136" s="32"/>
      <c r="AT136" s="33"/>
      <c r="AU136" s="33"/>
      <c r="AV136" s="33"/>
      <c r="AW136" s="33"/>
      <c r="AX136" s="33"/>
      <c r="AY136" s="33"/>
      <c r="AZ136" s="33"/>
      <c r="BA136" s="33"/>
      <c r="BB136" s="33"/>
      <c r="BC136" s="28"/>
      <c r="BD136" s="29">
        <v>1949</v>
      </c>
      <c r="BE136" s="30">
        <v>2149</v>
      </c>
      <c r="BF136" s="31">
        <v>2249</v>
      </c>
      <c r="BG136" s="31">
        <v>2349</v>
      </c>
      <c r="BH136" s="31">
        <v>2449</v>
      </c>
      <c r="BI136" s="31">
        <v>2549</v>
      </c>
      <c r="BJ136" s="31">
        <v>2649</v>
      </c>
      <c r="BK136" s="31">
        <v>2749</v>
      </c>
      <c r="BL136" s="31"/>
      <c r="BM136" s="31"/>
      <c r="BN136" s="31">
        <v>3849</v>
      </c>
      <c r="BO136" s="31">
        <v>4149</v>
      </c>
      <c r="BP136" s="28"/>
      <c r="BQ136" s="32"/>
      <c r="BR136" s="33"/>
      <c r="BS136" s="33"/>
      <c r="BT136" s="33"/>
      <c r="BU136" s="33"/>
      <c r="BV136" s="33"/>
      <c r="BW136" s="33"/>
      <c r="BX136" s="33"/>
      <c r="BY136" s="33"/>
      <c r="BZ136" s="33"/>
    </row>
    <row r="137" spans="1:78" s="34" customFormat="1" x14ac:dyDescent="0.3">
      <c r="A137" s="39" t="s">
        <v>114</v>
      </c>
      <c r="B137" s="26" t="s">
        <v>1570</v>
      </c>
      <c r="C137" s="26" t="s">
        <v>33</v>
      </c>
      <c r="D137" s="26" t="s">
        <v>667</v>
      </c>
      <c r="E137" s="27" t="s">
        <v>29</v>
      </c>
      <c r="F137" s="82" t="s">
        <v>2609</v>
      </c>
      <c r="G137" s="28"/>
      <c r="H137" s="29">
        <v>300</v>
      </c>
      <c r="I137" s="30">
        <v>300</v>
      </c>
      <c r="J137" s="31">
        <v>320</v>
      </c>
      <c r="K137" s="31">
        <v>335</v>
      </c>
      <c r="L137" s="31">
        <v>355</v>
      </c>
      <c r="M137" s="31">
        <v>375</v>
      </c>
      <c r="N137" s="31">
        <v>395</v>
      </c>
      <c r="O137" s="31">
        <v>415</v>
      </c>
      <c r="P137" s="31"/>
      <c r="Q137" s="31"/>
      <c r="R137" s="31">
        <v>640</v>
      </c>
      <c r="S137" s="31">
        <v>700</v>
      </c>
      <c r="T137" s="28"/>
      <c r="U137" s="32"/>
      <c r="V137" s="33"/>
      <c r="W137" s="33"/>
      <c r="X137" s="33"/>
      <c r="Y137" s="33"/>
      <c r="Z137" s="33"/>
      <c r="AA137" s="33"/>
      <c r="AB137" s="33"/>
      <c r="AC137" s="33"/>
      <c r="AD137" s="33"/>
      <c r="AE137" s="28"/>
      <c r="AF137" s="29">
        <v>292</v>
      </c>
      <c r="AG137" s="30">
        <v>292</v>
      </c>
      <c r="AH137" s="31">
        <v>312</v>
      </c>
      <c r="AI137" s="31">
        <v>327</v>
      </c>
      <c r="AJ137" s="31">
        <v>347</v>
      </c>
      <c r="AK137" s="31">
        <v>367</v>
      </c>
      <c r="AL137" s="31">
        <v>387</v>
      </c>
      <c r="AM137" s="31">
        <v>407</v>
      </c>
      <c r="AN137" s="31"/>
      <c r="AO137" s="31"/>
      <c r="AP137" s="31">
        <v>632</v>
      </c>
      <c r="AQ137" s="31">
        <v>692</v>
      </c>
      <c r="AR137" s="28"/>
      <c r="AS137" s="32"/>
      <c r="AT137" s="33"/>
      <c r="AU137" s="33"/>
      <c r="AV137" s="33"/>
      <c r="AW137" s="33"/>
      <c r="AX137" s="33"/>
      <c r="AY137" s="33"/>
      <c r="AZ137" s="33"/>
      <c r="BA137" s="33"/>
      <c r="BB137" s="33"/>
      <c r="BC137" s="28"/>
      <c r="BD137" s="29">
        <v>599</v>
      </c>
      <c r="BE137" s="30">
        <v>699</v>
      </c>
      <c r="BF137" s="31">
        <v>749</v>
      </c>
      <c r="BG137" s="31">
        <v>799</v>
      </c>
      <c r="BH137" s="31">
        <v>849</v>
      </c>
      <c r="BI137" s="31">
        <v>899</v>
      </c>
      <c r="BJ137" s="31">
        <v>949</v>
      </c>
      <c r="BK137" s="31">
        <v>999</v>
      </c>
      <c r="BL137" s="31"/>
      <c r="BM137" s="31"/>
      <c r="BN137" s="31">
        <v>1549</v>
      </c>
      <c r="BO137" s="31">
        <v>1699</v>
      </c>
      <c r="BP137" s="28"/>
      <c r="BQ137" s="32"/>
      <c r="BR137" s="33"/>
      <c r="BS137" s="33"/>
      <c r="BT137" s="33"/>
      <c r="BU137" s="33"/>
      <c r="BV137" s="33"/>
      <c r="BW137" s="33"/>
      <c r="BX137" s="33"/>
      <c r="BY137" s="33"/>
      <c r="BZ137" s="33"/>
    </row>
    <row r="138" spans="1:78" s="34" customFormat="1" x14ac:dyDescent="0.3">
      <c r="A138" s="39" t="s">
        <v>115</v>
      </c>
      <c r="B138" s="26" t="s">
        <v>1571</v>
      </c>
      <c r="C138" s="26" t="s">
        <v>33</v>
      </c>
      <c r="D138" s="26" t="s">
        <v>667</v>
      </c>
      <c r="E138" s="27" t="s">
        <v>29</v>
      </c>
      <c r="F138" s="82" t="s">
        <v>2609</v>
      </c>
      <c r="G138" s="28"/>
      <c r="H138" s="29">
        <v>800</v>
      </c>
      <c r="I138" s="30">
        <v>900</v>
      </c>
      <c r="J138" s="31">
        <v>940</v>
      </c>
      <c r="K138" s="31">
        <v>970</v>
      </c>
      <c r="L138" s="31">
        <v>1000</v>
      </c>
      <c r="M138" s="31">
        <v>1050</v>
      </c>
      <c r="N138" s="31">
        <v>1100</v>
      </c>
      <c r="O138" s="31">
        <v>1150</v>
      </c>
      <c r="P138" s="31"/>
      <c r="Q138" s="31"/>
      <c r="R138" s="31">
        <v>1750</v>
      </c>
      <c r="S138" s="31">
        <v>1900</v>
      </c>
      <c r="T138" s="28"/>
      <c r="U138" s="32"/>
      <c r="V138" s="33"/>
      <c r="W138" s="33"/>
      <c r="X138" s="33"/>
      <c r="Y138" s="33"/>
      <c r="Z138" s="33"/>
      <c r="AA138" s="33"/>
      <c r="AB138" s="33"/>
      <c r="AC138" s="33"/>
      <c r="AD138" s="33"/>
      <c r="AE138" s="28"/>
      <c r="AF138" s="29">
        <v>765</v>
      </c>
      <c r="AG138" s="30">
        <v>865</v>
      </c>
      <c r="AH138" s="31">
        <v>905</v>
      </c>
      <c r="AI138" s="31">
        <v>935</v>
      </c>
      <c r="AJ138" s="31">
        <v>965</v>
      </c>
      <c r="AK138" s="31">
        <v>1015</v>
      </c>
      <c r="AL138" s="31">
        <v>1065</v>
      </c>
      <c r="AM138" s="31">
        <v>1115</v>
      </c>
      <c r="AN138" s="31"/>
      <c r="AO138" s="31"/>
      <c r="AP138" s="31">
        <v>1715</v>
      </c>
      <c r="AQ138" s="31">
        <v>1865</v>
      </c>
      <c r="AR138" s="28"/>
      <c r="AS138" s="32"/>
      <c r="AT138" s="33"/>
      <c r="AU138" s="33"/>
      <c r="AV138" s="33"/>
      <c r="AW138" s="33"/>
      <c r="AX138" s="33"/>
      <c r="AY138" s="33"/>
      <c r="AZ138" s="33"/>
      <c r="BA138" s="33"/>
      <c r="BB138" s="33"/>
      <c r="BC138" s="28"/>
      <c r="BD138" s="29">
        <v>1800</v>
      </c>
      <c r="BE138" s="30">
        <v>2000</v>
      </c>
      <c r="BF138" s="31">
        <v>2100</v>
      </c>
      <c r="BG138" s="31">
        <v>2200</v>
      </c>
      <c r="BH138" s="31">
        <v>2300</v>
      </c>
      <c r="BI138" s="31">
        <v>2400</v>
      </c>
      <c r="BJ138" s="31">
        <v>2500</v>
      </c>
      <c r="BK138" s="31">
        <v>2600</v>
      </c>
      <c r="BL138" s="31"/>
      <c r="BM138" s="31"/>
      <c r="BN138" s="31">
        <v>3700</v>
      </c>
      <c r="BO138" s="31">
        <v>4000</v>
      </c>
      <c r="BP138" s="28"/>
      <c r="BQ138" s="32"/>
      <c r="BR138" s="33"/>
      <c r="BS138" s="33"/>
      <c r="BT138" s="33"/>
      <c r="BU138" s="33"/>
      <c r="BV138" s="33"/>
      <c r="BW138" s="33"/>
      <c r="BX138" s="33"/>
      <c r="BY138" s="33"/>
      <c r="BZ138" s="33"/>
    </row>
    <row r="139" spans="1:78" s="34" customFormat="1" x14ac:dyDescent="0.3">
      <c r="A139" s="39" t="s">
        <v>116</v>
      </c>
      <c r="B139" s="26" t="s">
        <v>1572</v>
      </c>
      <c r="C139" s="26" t="s">
        <v>33</v>
      </c>
      <c r="D139" s="26" t="s">
        <v>667</v>
      </c>
      <c r="E139" s="27" t="s">
        <v>29</v>
      </c>
      <c r="F139" s="82" t="s">
        <v>2609</v>
      </c>
      <c r="G139" s="28"/>
      <c r="H139" s="29">
        <v>800</v>
      </c>
      <c r="I139" s="30">
        <v>900</v>
      </c>
      <c r="J139" s="31">
        <v>940</v>
      </c>
      <c r="K139" s="31">
        <v>970</v>
      </c>
      <c r="L139" s="31">
        <v>1000</v>
      </c>
      <c r="M139" s="31">
        <v>1050</v>
      </c>
      <c r="N139" s="31">
        <v>1100</v>
      </c>
      <c r="O139" s="31">
        <v>1150</v>
      </c>
      <c r="P139" s="31"/>
      <c r="Q139" s="31"/>
      <c r="R139" s="31">
        <v>1750</v>
      </c>
      <c r="S139" s="31">
        <v>1900</v>
      </c>
      <c r="T139" s="28"/>
      <c r="U139" s="32"/>
      <c r="V139" s="33"/>
      <c r="W139" s="33"/>
      <c r="X139" s="33"/>
      <c r="Y139" s="33"/>
      <c r="Z139" s="33"/>
      <c r="AA139" s="33"/>
      <c r="AB139" s="33"/>
      <c r="AC139" s="33"/>
      <c r="AD139" s="33"/>
      <c r="AE139" s="28"/>
      <c r="AF139" s="29">
        <v>765</v>
      </c>
      <c r="AG139" s="30">
        <v>865</v>
      </c>
      <c r="AH139" s="31">
        <v>905</v>
      </c>
      <c r="AI139" s="31">
        <v>935</v>
      </c>
      <c r="AJ139" s="31">
        <v>965</v>
      </c>
      <c r="AK139" s="31">
        <v>1015</v>
      </c>
      <c r="AL139" s="31">
        <v>1065</v>
      </c>
      <c r="AM139" s="31">
        <v>1115</v>
      </c>
      <c r="AN139" s="31"/>
      <c r="AO139" s="31"/>
      <c r="AP139" s="31">
        <v>1715</v>
      </c>
      <c r="AQ139" s="31">
        <v>1865</v>
      </c>
      <c r="AR139" s="28"/>
      <c r="AS139" s="32"/>
      <c r="AT139" s="33"/>
      <c r="AU139" s="33"/>
      <c r="AV139" s="33"/>
      <c r="AW139" s="33"/>
      <c r="AX139" s="33"/>
      <c r="AY139" s="33"/>
      <c r="AZ139" s="33"/>
      <c r="BA139" s="33"/>
      <c r="BB139" s="33"/>
      <c r="BC139" s="28"/>
      <c r="BD139" s="29">
        <v>1800</v>
      </c>
      <c r="BE139" s="30">
        <v>2000</v>
      </c>
      <c r="BF139" s="31">
        <v>2100</v>
      </c>
      <c r="BG139" s="31">
        <v>2200</v>
      </c>
      <c r="BH139" s="31">
        <v>2300</v>
      </c>
      <c r="BI139" s="31">
        <v>2400</v>
      </c>
      <c r="BJ139" s="31">
        <v>2500</v>
      </c>
      <c r="BK139" s="31">
        <v>2600</v>
      </c>
      <c r="BL139" s="31"/>
      <c r="BM139" s="31"/>
      <c r="BN139" s="31">
        <v>3700</v>
      </c>
      <c r="BO139" s="31">
        <v>4000</v>
      </c>
      <c r="BP139" s="28"/>
      <c r="BQ139" s="32"/>
      <c r="BR139" s="33"/>
      <c r="BS139" s="33"/>
      <c r="BT139" s="33"/>
      <c r="BU139" s="33"/>
      <c r="BV139" s="33"/>
      <c r="BW139" s="33"/>
      <c r="BX139" s="33"/>
      <c r="BY139" s="33"/>
      <c r="BZ139" s="33"/>
    </row>
    <row r="140" spans="1:78" s="34" customFormat="1" x14ac:dyDescent="0.3">
      <c r="A140" s="39" t="s">
        <v>711</v>
      </c>
      <c r="B140" s="26" t="s">
        <v>1573</v>
      </c>
      <c r="C140" s="26" t="s">
        <v>33</v>
      </c>
      <c r="D140" s="26" t="s">
        <v>667</v>
      </c>
      <c r="E140" s="27" t="s">
        <v>29</v>
      </c>
      <c r="F140" s="82" t="s">
        <v>2609</v>
      </c>
      <c r="G140" s="28"/>
      <c r="H140" s="29">
        <v>500</v>
      </c>
      <c r="I140" s="30">
        <v>600</v>
      </c>
      <c r="J140" s="31">
        <v>620</v>
      </c>
      <c r="K140" s="31">
        <v>635</v>
      </c>
      <c r="L140" s="31">
        <v>670</v>
      </c>
      <c r="M140" s="31">
        <v>705</v>
      </c>
      <c r="N140" s="31">
        <v>740</v>
      </c>
      <c r="O140" s="31">
        <v>775</v>
      </c>
      <c r="P140" s="31"/>
      <c r="Q140" s="31"/>
      <c r="R140" s="31">
        <v>1195</v>
      </c>
      <c r="S140" s="31">
        <v>1300</v>
      </c>
      <c r="T140" s="28"/>
      <c r="U140" s="32"/>
      <c r="V140" s="33"/>
      <c r="W140" s="33"/>
      <c r="X140" s="33"/>
      <c r="Y140" s="33"/>
      <c r="Z140" s="33"/>
      <c r="AA140" s="33"/>
      <c r="AB140" s="33"/>
      <c r="AC140" s="33"/>
      <c r="AD140" s="33"/>
      <c r="AE140" s="28"/>
      <c r="AF140" s="29">
        <v>478</v>
      </c>
      <c r="AG140" s="30">
        <v>578</v>
      </c>
      <c r="AH140" s="31">
        <v>598</v>
      </c>
      <c r="AI140" s="31">
        <v>613</v>
      </c>
      <c r="AJ140" s="31">
        <v>648</v>
      </c>
      <c r="AK140" s="31">
        <v>683</v>
      </c>
      <c r="AL140" s="31">
        <v>718</v>
      </c>
      <c r="AM140" s="31">
        <v>753</v>
      </c>
      <c r="AN140" s="31"/>
      <c r="AO140" s="31"/>
      <c r="AP140" s="31">
        <v>1173</v>
      </c>
      <c r="AQ140" s="31">
        <v>1278</v>
      </c>
      <c r="AR140" s="28"/>
      <c r="AS140" s="32"/>
      <c r="AT140" s="33"/>
      <c r="AU140" s="33"/>
      <c r="AV140" s="33"/>
      <c r="AW140" s="33"/>
      <c r="AX140" s="33"/>
      <c r="AY140" s="33"/>
      <c r="AZ140" s="33"/>
      <c r="BA140" s="33"/>
      <c r="BB140" s="33"/>
      <c r="BC140" s="28"/>
      <c r="BD140" s="29">
        <v>1100</v>
      </c>
      <c r="BE140" s="30">
        <v>1300</v>
      </c>
      <c r="BF140" s="31">
        <v>1350</v>
      </c>
      <c r="BG140" s="31">
        <v>1400</v>
      </c>
      <c r="BH140" s="31">
        <v>1450</v>
      </c>
      <c r="BI140" s="31">
        <v>1500</v>
      </c>
      <c r="BJ140" s="31">
        <v>1550</v>
      </c>
      <c r="BK140" s="31">
        <v>1600</v>
      </c>
      <c r="BL140" s="31"/>
      <c r="BM140" s="31"/>
      <c r="BN140" s="31">
        <v>2150</v>
      </c>
      <c r="BO140" s="31">
        <v>2300</v>
      </c>
      <c r="BP140" s="28"/>
      <c r="BQ140" s="32"/>
      <c r="BR140" s="33"/>
      <c r="BS140" s="33"/>
      <c r="BT140" s="33"/>
      <c r="BU140" s="33"/>
      <c r="BV140" s="33"/>
      <c r="BW140" s="33"/>
      <c r="BX140" s="33"/>
      <c r="BY140" s="33"/>
      <c r="BZ140" s="33"/>
    </row>
    <row r="141" spans="1:78" s="34" customFormat="1" x14ac:dyDescent="0.3">
      <c r="A141" s="39" t="s">
        <v>712</v>
      </c>
      <c r="B141" s="26" t="s">
        <v>1574</v>
      </c>
      <c r="C141" s="26" t="s">
        <v>33</v>
      </c>
      <c r="D141" s="26" t="s">
        <v>667</v>
      </c>
      <c r="E141" s="27" t="s">
        <v>29</v>
      </c>
      <c r="F141" s="82" t="s">
        <v>2609</v>
      </c>
      <c r="G141" s="28"/>
      <c r="H141" s="29">
        <v>400</v>
      </c>
      <c r="I141" s="30">
        <v>500</v>
      </c>
      <c r="J141" s="31">
        <v>520</v>
      </c>
      <c r="K141" s="31">
        <v>535</v>
      </c>
      <c r="L141" s="31">
        <v>555</v>
      </c>
      <c r="M141" s="31">
        <v>575</v>
      </c>
      <c r="N141" s="31">
        <v>595</v>
      </c>
      <c r="O141" s="31">
        <v>615</v>
      </c>
      <c r="P141" s="31"/>
      <c r="Q141" s="31"/>
      <c r="R141" s="31">
        <v>840</v>
      </c>
      <c r="S141" s="31">
        <v>900</v>
      </c>
      <c r="T141" s="28"/>
      <c r="U141" s="32"/>
      <c r="V141" s="33"/>
      <c r="W141" s="33"/>
      <c r="X141" s="33"/>
      <c r="Y141" s="33"/>
      <c r="Z141" s="33"/>
      <c r="AA141" s="33"/>
      <c r="AB141" s="33"/>
      <c r="AC141" s="33"/>
      <c r="AD141" s="33"/>
      <c r="AE141" s="28"/>
      <c r="AF141" s="29">
        <v>383</v>
      </c>
      <c r="AG141" s="30">
        <v>483</v>
      </c>
      <c r="AH141" s="31">
        <v>503</v>
      </c>
      <c r="AI141" s="31">
        <v>518</v>
      </c>
      <c r="AJ141" s="31">
        <v>538</v>
      </c>
      <c r="AK141" s="31">
        <v>558</v>
      </c>
      <c r="AL141" s="31">
        <v>578</v>
      </c>
      <c r="AM141" s="31">
        <v>598</v>
      </c>
      <c r="AN141" s="31"/>
      <c r="AO141" s="31"/>
      <c r="AP141" s="31">
        <v>823</v>
      </c>
      <c r="AQ141" s="31">
        <v>883</v>
      </c>
      <c r="AR141" s="28"/>
      <c r="AS141" s="32"/>
      <c r="AT141" s="33"/>
      <c r="AU141" s="33"/>
      <c r="AV141" s="33"/>
      <c r="AW141" s="33"/>
      <c r="AX141" s="33"/>
      <c r="AY141" s="33"/>
      <c r="AZ141" s="33"/>
      <c r="BA141" s="33"/>
      <c r="BB141" s="33"/>
      <c r="BC141" s="28"/>
      <c r="BD141" s="29">
        <v>899</v>
      </c>
      <c r="BE141" s="30">
        <v>1099</v>
      </c>
      <c r="BF141" s="31">
        <v>1149</v>
      </c>
      <c r="BG141" s="31">
        <v>1199</v>
      </c>
      <c r="BH141" s="31">
        <v>1249</v>
      </c>
      <c r="BI141" s="31">
        <v>1299</v>
      </c>
      <c r="BJ141" s="31">
        <v>1349</v>
      </c>
      <c r="BK141" s="31">
        <v>1399</v>
      </c>
      <c r="BL141" s="31"/>
      <c r="BM141" s="31"/>
      <c r="BN141" s="31">
        <v>1949</v>
      </c>
      <c r="BO141" s="31">
        <v>2099</v>
      </c>
      <c r="BP141" s="28"/>
      <c r="BQ141" s="32"/>
      <c r="BR141" s="33"/>
      <c r="BS141" s="33"/>
      <c r="BT141" s="33"/>
      <c r="BU141" s="33"/>
      <c r="BV141" s="33"/>
      <c r="BW141" s="33"/>
      <c r="BX141" s="33"/>
      <c r="BY141" s="33"/>
      <c r="BZ141" s="33"/>
    </row>
    <row r="142" spans="1:78" s="34" customFormat="1" x14ac:dyDescent="0.3">
      <c r="A142" s="39" t="s">
        <v>117</v>
      </c>
      <c r="B142" s="26" t="s">
        <v>1575</v>
      </c>
      <c r="C142" s="26" t="s">
        <v>33</v>
      </c>
      <c r="D142" s="26" t="s">
        <v>667</v>
      </c>
      <c r="E142" s="27" t="s">
        <v>29</v>
      </c>
      <c r="F142" s="82" t="s">
        <v>2609</v>
      </c>
      <c r="G142" s="28"/>
      <c r="H142" s="29">
        <v>650</v>
      </c>
      <c r="I142" s="30">
        <v>750</v>
      </c>
      <c r="J142" s="31">
        <v>770</v>
      </c>
      <c r="K142" s="31">
        <v>785</v>
      </c>
      <c r="L142" s="31">
        <v>800</v>
      </c>
      <c r="M142" s="31">
        <v>820</v>
      </c>
      <c r="N142" s="31">
        <v>840</v>
      </c>
      <c r="O142" s="31">
        <v>860</v>
      </c>
      <c r="P142" s="31"/>
      <c r="Q142" s="31"/>
      <c r="R142" s="31">
        <v>1430</v>
      </c>
      <c r="S142" s="31">
        <v>1550</v>
      </c>
      <c r="T142" s="28"/>
      <c r="U142" s="32"/>
      <c r="V142" s="33"/>
      <c r="W142" s="33"/>
      <c r="X142" s="33"/>
      <c r="Y142" s="33"/>
      <c r="Z142" s="33"/>
      <c r="AA142" s="33"/>
      <c r="AB142" s="33"/>
      <c r="AC142" s="33"/>
      <c r="AD142" s="33"/>
      <c r="AE142" s="28"/>
      <c r="AF142" s="29">
        <v>617</v>
      </c>
      <c r="AG142" s="30">
        <v>717</v>
      </c>
      <c r="AH142" s="31">
        <v>737</v>
      </c>
      <c r="AI142" s="31">
        <v>752</v>
      </c>
      <c r="AJ142" s="31">
        <v>767</v>
      </c>
      <c r="AK142" s="31">
        <v>787</v>
      </c>
      <c r="AL142" s="31">
        <v>807</v>
      </c>
      <c r="AM142" s="31">
        <v>827</v>
      </c>
      <c r="AN142" s="31"/>
      <c r="AO142" s="31"/>
      <c r="AP142" s="31">
        <v>1397</v>
      </c>
      <c r="AQ142" s="31">
        <v>1517</v>
      </c>
      <c r="AR142" s="28"/>
      <c r="AS142" s="32"/>
      <c r="AT142" s="33"/>
      <c r="AU142" s="33"/>
      <c r="AV142" s="33"/>
      <c r="AW142" s="33"/>
      <c r="AX142" s="33"/>
      <c r="AY142" s="33"/>
      <c r="AZ142" s="33"/>
      <c r="BA142" s="33"/>
      <c r="BB142" s="33"/>
      <c r="BC142" s="28"/>
      <c r="BD142" s="29">
        <v>1499</v>
      </c>
      <c r="BE142" s="30">
        <v>1699</v>
      </c>
      <c r="BF142" s="31">
        <v>1799</v>
      </c>
      <c r="BG142" s="31">
        <v>1899</v>
      </c>
      <c r="BH142" s="31">
        <v>1999</v>
      </c>
      <c r="BI142" s="31">
        <v>2099</v>
      </c>
      <c r="BJ142" s="31">
        <v>2199</v>
      </c>
      <c r="BK142" s="31">
        <v>2299</v>
      </c>
      <c r="BL142" s="31"/>
      <c r="BM142" s="31"/>
      <c r="BN142" s="31">
        <v>3399</v>
      </c>
      <c r="BO142" s="31">
        <v>3699</v>
      </c>
      <c r="BP142" s="28"/>
      <c r="BQ142" s="32"/>
      <c r="BR142" s="33"/>
      <c r="BS142" s="33"/>
      <c r="BT142" s="33"/>
      <c r="BU142" s="33"/>
      <c r="BV142" s="33"/>
      <c r="BW142" s="33"/>
      <c r="BX142" s="33"/>
      <c r="BY142" s="33"/>
      <c r="BZ142" s="33"/>
    </row>
    <row r="143" spans="1:78" s="34" customFormat="1" x14ac:dyDescent="0.3">
      <c r="A143" s="39" t="s">
        <v>120</v>
      </c>
      <c r="B143" s="26" t="s">
        <v>121</v>
      </c>
      <c r="C143" s="26" t="s">
        <v>33</v>
      </c>
      <c r="D143" s="26" t="s">
        <v>667</v>
      </c>
      <c r="E143" s="27" t="s">
        <v>29</v>
      </c>
      <c r="F143" s="82" t="s">
        <v>2609</v>
      </c>
      <c r="G143" s="28"/>
      <c r="H143" s="29">
        <v>775</v>
      </c>
      <c r="I143" s="30">
        <v>875</v>
      </c>
      <c r="J143" s="31">
        <v>915</v>
      </c>
      <c r="K143" s="31">
        <v>945</v>
      </c>
      <c r="L143" s="31">
        <v>975</v>
      </c>
      <c r="M143" s="31">
        <v>1025</v>
      </c>
      <c r="N143" s="31">
        <v>1075</v>
      </c>
      <c r="O143" s="31">
        <v>1125</v>
      </c>
      <c r="P143" s="31"/>
      <c r="Q143" s="31"/>
      <c r="R143" s="31">
        <v>1555</v>
      </c>
      <c r="S143" s="31">
        <v>1675</v>
      </c>
      <c r="T143" s="28"/>
      <c r="U143" s="32"/>
      <c r="V143" s="33"/>
      <c r="W143" s="33"/>
      <c r="X143" s="33"/>
      <c r="Y143" s="33"/>
      <c r="Z143" s="33"/>
      <c r="AA143" s="33"/>
      <c r="AB143" s="33"/>
      <c r="AC143" s="33"/>
      <c r="AD143" s="33"/>
      <c r="AE143" s="28"/>
      <c r="AF143" s="29">
        <v>742</v>
      </c>
      <c r="AG143" s="30">
        <v>842</v>
      </c>
      <c r="AH143" s="31">
        <v>882</v>
      </c>
      <c r="AI143" s="31">
        <v>912</v>
      </c>
      <c r="AJ143" s="31">
        <v>942</v>
      </c>
      <c r="AK143" s="31">
        <v>992</v>
      </c>
      <c r="AL143" s="31">
        <v>1042</v>
      </c>
      <c r="AM143" s="31">
        <v>1092</v>
      </c>
      <c r="AN143" s="31"/>
      <c r="AO143" s="31"/>
      <c r="AP143" s="31">
        <v>1522</v>
      </c>
      <c r="AQ143" s="31">
        <v>1642</v>
      </c>
      <c r="AR143" s="28"/>
      <c r="AS143" s="32"/>
      <c r="AT143" s="33"/>
      <c r="AU143" s="33"/>
      <c r="AV143" s="33"/>
      <c r="AW143" s="33"/>
      <c r="AX143" s="33"/>
      <c r="AY143" s="33"/>
      <c r="AZ143" s="33"/>
      <c r="BA143" s="33"/>
      <c r="BB143" s="33"/>
      <c r="BC143" s="28"/>
      <c r="BD143" s="29">
        <v>1749</v>
      </c>
      <c r="BE143" s="30">
        <v>1949</v>
      </c>
      <c r="BF143" s="31">
        <v>2049</v>
      </c>
      <c r="BG143" s="31">
        <v>2149</v>
      </c>
      <c r="BH143" s="31">
        <v>2249</v>
      </c>
      <c r="BI143" s="31">
        <v>2349</v>
      </c>
      <c r="BJ143" s="31">
        <v>2449</v>
      </c>
      <c r="BK143" s="31">
        <v>2549</v>
      </c>
      <c r="BL143" s="31"/>
      <c r="BM143" s="31"/>
      <c r="BN143" s="31">
        <v>3649</v>
      </c>
      <c r="BO143" s="31">
        <v>3949</v>
      </c>
      <c r="BP143" s="28"/>
      <c r="BQ143" s="32"/>
      <c r="BR143" s="33"/>
      <c r="BS143" s="33"/>
      <c r="BT143" s="33"/>
      <c r="BU143" s="33"/>
      <c r="BV143" s="33"/>
      <c r="BW143" s="33"/>
      <c r="BX143" s="33"/>
      <c r="BY143" s="33"/>
      <c r="BZ143" s="33"/>
    </row>
    <row r="144" spans="1:78" s="34" customFormat="1" x14ac:dyDescent="0.3">
      <c r="A144" s="39" t="s">
        <v>122</v>
      </c>
      <c r="B144" s="26" t="s">
        <v>123</v>
      </c>
      <c r="C144" s="26" t="s">
        <v>33</v>
      </c>
      <c r="D144" s="26" t="s">
        <v>667</v>
      </c>
      <c r="E144" s="27" t="s">
        <v>29</v>
      </c>
      <c r="F144" s="82" t="s">
        <v>2609</v>
      </c>
      <c r="G144" s="28"/>
      <c r="H144" s="29">
        <v>775</v>
      </c>
      <c r="I144" s="30">
        <v>875</v>
      </c>
      <c r="J144" s="31">
        <v>915</v>
      </c>
      <c r="K144" s="31">
        <v>945</v>
      </c>
      <c r="L144" s="31">
        <v>975</v>
      </c>
      <c r="M144" s="31">
        <v>1025</v>
      </c>
      <c r="N144" s="31">
        <v>1075</v>
      </c>
      <c r="O144" s="31">
        <v>1125</v>
      </c>
      <c r="P144" s="31"/>
      <c r="Q144" s="31"/>
      <c r="R144" s="31">
        <v>1555</v>
      </c>
      <c r="S144" s="31">
        <v>1675</v>
      </c>
      <c r="T144" s="28"/>
      <c r="U144" s="32"/>
      <c r="V144" s="33"/>
      <c r="W144" s="33"/>
      <c r="X144" s="33"/>
      <c r="Y144" s="33"/>
      <c r="Z144" s="33"/>
      <c r="AA144" s="33"/>
      <c r="AB144" s="33"/>
      <c r="AC144" s="33"/>
      <c r="AD144" s="33"/>
      <c r="AE144" s="28"/>
      <c r="AF144" s="29">
        <v>742</v>
      </c>
      <c r="AG144" s="30">
        <v>842</v>
      </c>
      <c r="AH144" s="31">
        <v>882</v>
      </c>
      <c r="AI144" s="31">
        <v>912</v>
      </c>
      <c r="AJ144" s="31">
        <v>942</v>
      </c>
      <c r="AK144" s="31">
        <v>992</v>
      </c>
      <c r="AL144" s="31">
        <v>1042</v>
      </c>
      <c r="AM144" s="31">
        <v>1092</v>
      </c>
      <c r="AN144" s="31"/>
      <c r="AO144" s="31"/>
      <c r="AP144" s="31">
        <v>1522</v>
      </c>
      <c r="AQ144" s="31">
        <v>1642</v>
      </c>
      <c r="AR144" s="28"/>
      <c r="AS144" s="32"/>
      <c r="AT144" s="33"/>
      <c r="AU144" s="33"/>
      <c r="AV144" s="33"/>
      <c r="AW144" s="33"/>
      <c r="AX144" s="33"/>
      <c r="AY144" s="33"/>
      <c r="AZ144" s="33"/>
      <c r="BA144" s="33"/>
      <c r="BB144" s="33"/>
      <c r="BC144" s="28"/>
      <c r="BD144" s="29">
        <v>1749</v>
      </c>
      <c r="BE144" s="30">
        <v>1949</v>
      </c>
      <c r="BF144" s="31">
        <v>2049</v>
      </c>
      <c r="BG144" s="31">
        <v>2149</v>
      </c>
      <c r="BH144" s="31">
        <v>2249</v>
      </c>
      <c r="BI144" s="31">
        <v>2349</v>
      </c>
      <c r="BJ144" s="31">
        <v>2449</v>
      </c>
      <c r="BK144" s="31">
        <v>2549</v>
      </c>
      <c r="BL144" s="31"/>
      <c r="BM144" s="31"/>
      <c r="BN144" s="31">
        <v>3649</v>
      </c>
      <c r="BO144" s="31">
        <v>3949</v>
      </c>
      <c r="BP144" s="28"/>
      <c r="BQ144" s="32"/>
      <c r="BR144" s="33"/>
      <c r="BS144" s="33"/>
      <c r="BT144" s="33"/>
      <c r="BU144" s="33"/>
      <c r="BV144" s="33"/>
      <c r="BW144" s="33"/>
      <c r="BX144" s="33"/>
      <c r="BY144" s="33"/>
      <c r="BZ144" s="33"/>
    </row>
    <row r="145" spans="1:78" s="34" customFormat="1" x14ac:dyDescent="0.3">
      <c r="A145" s="39" t="s">
        <v>124</v>
      </c>
      <c r="B145" s="26" t="s">
        <v>1578</v>
      </c>
      <c r="C145" s="26" t="s">
        <v>33</v>
      </c>
      <c r="D145" s="26" t="s">
        <v>667</v>
      </c>
      <c r="E145" s="27" t="s">
        <v>29</v>
      </c>
      <c r="F145" s="82" t="s">
        <v>2609</v>
      </c>
      <c r="G145" s="28"/>
      <c r="H145" s="29">
        <v>1050</v>
      </c>
      <c r="I145" s="30">
        <v>1150</v>
      </c>
      <c r="J145" s="31">
        <v>1190</v>
      </c>
      <c r="K145" s="31">
        <v>1220</v>
      </c>
      <c r="L145" s="31">
        <v>1250</v>
      </c>
      <c r="M145" s="31">
        <v>1300</v>
      </c>
      <c r="N145" s="31">
        <v>1350</v>
      </c>
      <c r="O145" s="31">
        <v>1400</v>
      </c>
      <c r="P145" s="31"/>
      <c r="Q145" s="31"/>
      <c r="R145" s="31">
        <v>2000</v>
      </c>
      <c r="S145" s="31">
        <v>2150</v>
      </c>
      <c r="T145" s="28"/>
      <c r="U145" s="32"/>
      <c r="V145" s="33"/>
      <c r="W145" s="33"/>
      <c r="X145" s="33"/>
      <c r="Y145" s="33"/>
      <c r="Z145" s="33"/>
      <c r="AA145" s="33"/>
      <c r="AB145" s="33"/>
      <c r="AC145" s="33"/>
      <c r="AD145" s="33"/>
      <c r="AE145" s="28"/>
      <c r="AF145" s="29">
        <v>994</v>
      </c>
      <c r="AG145" s="30">
        <v>1094</v>
      </c>
      <c r="AH145" s="31">
        <v>1134</v>
      </c>
      <c r="AI145" s="31">
        <v>1164</v>
      </c>
      <c r="AJ145" s="31">
        <v>1194</v>
      </c>
      <c r="AK145" s="31">
        <v>1244</v>
      </c>
      <c r="AL145" s="31">
        <v>1294</v>
      </c>
      <c r="AM145" s="31">
        <v>1344</v>
      </c>
      <c r="AN145" s="31"/>
      <c r="AO145" s="31"/>
      <c r="AP145" s="31">
        <v>1944</v>
      </c>
      <c r="AQ145" s="31">
        <v>2094</v>
      </c>
      <c r="AR145" s="28"/>
      <c r="AS145" s="32"/>
      <c r="AT145" s="33"/>
      <c r="AU145" s="33"/>
      <c r="AV145" s="33"/>
      <c r="AW145" s="33"/>
      <c r="AX145" s="33"/>
      <c r="AY145" s="33"/>
      <c r="AZ145" s="33"/>
      <c r="BA145" s="33"/>
      <c r="BB145" s="33"/>
      <c r="BC145" s="28"/>
      <c r="BD145" s="29">
        <v>2299</v>
      </c>
      <c r="BE145" s="30">
        <v>2499</v>
      </c>
      <c r="BF145" s="31">
        <v>2599</v>
      </c>
      <c r="BG145" s="31">
        <v>2699</v>
      </c>
      <c r="BH145" s="31">
        <v>2799</v>
      </c>
      <c r="BI145" s="31">
        <v>2899</v>
      </c>
      <c r="BJ145" s="31">
        <v>2999</v>
      </c>
      <c r="BK145" s="31">
        <v>3099</v>
      </c>
      <c r="BL145" s="31"/>
      <c r="BM145" s="31"/>
      <c r="BN145" s="31">
        <v>4199</v>
      </c>
      <c r="BO145" s="31">
        <v>4499</v>
      </c>
      <c r="BP145" s="28"/>
      <c r="BQ145" s="32"/>
      <c r="BR145" s="33"/>
      <c r="BS145" s="33"/>
      <c r="BT145" s="33"/>
      <c r="BU145" s="33"/>
      <c r="BV145" s="33"/>
      <c r="BW145" s="33"/>
      <c r="BX145" s="33"/>
      <c r="BY145" s="33"/>
      <c r="BZ145" s="33"/>
    </row>
    <row r="146" spans="1:78" s="34" customFormat="1" x14ac:dyDescent="0.3">
      <c r="A146" s="39" t="s">
        <v>125</v>
      </c>
      <c r="B146" s="26" t="s">
        <v>1579</v>
      </c>
      <c r="C146" s="26" t="s">
        <v>33</v>
      </c>
      <c r="D146" s="26" t="s">
        <v>667</v>
      </c>
      <c r="E146" s="27" t="s">
        <v>29</v>
      </c>
      <c r="F146" s="82" t="s">
        <v>2609</v>
      </c>
      <c r="G146" s="28"/>
      <c r="H146" s="29">
        <v>1050</v>
      </c>
      <c r="I146" s="30">
        <v>1150</v>
      </c>
      <c r="J146" s="31">
        <v>1190</v>
      </c>
      <c r="K146" s="31">
        <v>1220</v>
      </c>
      <c r="L146" s="31">
        <v>1250</v>
      </c>
      <c r="M146" s="31">
        <v>1300</v>
      </c>
      <c r="N146" s="31">
        <v>1350</v>
      </c>
      <c r="O146" s="31">
        <v>1400</v>
      </c>
      <c r="P146" s="31"/>
      <c r="Q146" s="31"/>
      <c r="R146" s="31">
        <v>2000</v>
      </c>
      <c r="S146" s="31">
        <v>2150</v>
      </c>
      <c r="T146" s="28"/>
      <c r="U146" s="32"/>
      <c r="V146" s="33"/>
      <c r="W146" s="33"/>
      <c r="X146" s="33"/>
      <c r="Y146" s="33"/>
      <c r="Z146" s="33"/>
      <c r="AA146" s="33"/>
      <c r="AB146" s="33"/>
      <c r="AC146" s="33"/>
      <c r="AD146" s="33"/>
      <c r="AE146" s="28"/>
      <c r="AF146" s="29">
        <v>994</v>
      </c>
      <c r="AG146" s="30">
        <v>1094</v>
      </c>
      <c r="AH146" s="31">
        <v>1134</v>
      </c>
      <c r="AI146" s="31">
        <v>1164</v>
      </c>
      <c r="AJ146" s="31">
        <v>1194</v>
      </c>
      <c r="AK146" s="31">
        <v>1244</v>
      </c>
      <c r="AL146" s="31">
        <v>1294</v>
      </c>
      <c r="AM146" s="31">
        <v>1344</v>
      </c>
      <c r="AN146" s="31"/>
      <c r="AO146" s="31"/>
      <c r="AP146" s="31">
        <v>1944</v>
      </c>
      <c r="AQ146" s="31">
        <v>2094</v>
      </c>
      <c r="AR146" s="28"/>
      <c r="AS146" s="32"/>
      <c r="AT146" s="33"/>
      <c r="AU146" s="33"/>
      <c r="AV146" s="33"/>
      <c r="AW146" s="33"/>
      <c r="AX146" s="33"/>
      <c r="AY146" s="33"/>
      <c r="AZ146" s="33"/>
      <c r="BA146" s="33"/>
      <c r="BB146" s="33"/>
      <c r="BC146" s="28"/>
      <c r="BD146" s="29">
        <v>2299</v>
      </c>
      <c r="BE146" s="30">
        <v>2499</v>
      </c>
      <c r="BF146" s="31">
        <v>2599</v>
      </c>
      <c r="BG146" s="31">
        <v>2699</v>
      </c>
      <c r="BH146" s="31">
        <v>2799</v>
      </c>
      <c r="BI146" s="31">
        <v>2899</v>
      </c>
      <c r="BJ146" s="31">
        <v>2999</v>
      </c>
      <c r="BK146" s="31">
        <v>3099</v>
      </c>
      <c r="BL146" s="31"/>
      <c r="BM146" s="31"/>
      <c r="BN146" s="31">
        <v>4199</v>
      </c>
      <c r="BO146" s="31">
        <v>4499</v>
      </c>
      <c r="BP146" s="28"/>
      <c r="BQ146" s="32"/>
      <c r="BR146" s="33"/>
      <c r="BS146" s="33"/>
      <c r="BT146" s="33"/>
      <c r="BU146" s="33"/>
      <c r="BV146" s="33"/>
      <c r="BW146" s="33"/>
      <c r="BX146" s="33"/>
      <c r="BY146" s="33"/>
      <c r="BZ146" s="33"/>
    </row>
    <row r="147" spans="1:78" s="34" customFormat="1" x14ac:dyDescent="0.3">
      <c r="A147" s="39" t="s">
        <v>126</v>
      </c>
      <c r="B147" s="26" t="s">
        <v>2319</v>
      </c>
      <c r="C147" s="26" t="s">
        <v>33</v>
      </c>
      <c r="D147" s="26" t="s">
        <v>667</v>
      </c>
      <c r="E147" s="27" t="s">
        <v>29</v>
      </c>
      <c r="F147" s="82" t="s">
        <v>2609</v>
      </c>
      <c r="G147" s="28"/>
      <c r="H147" s="29">
        <v>350</v>
      </c>
      <c r="I147" s="30">
        <v>400</v>
      </c>
      <c r="J147" s="31">
        <v>420</v>
      </c>
      <c r="K147" s="31">
        <v>435</v>
      </c>
      <c r="L147" s="31">
        <v>455</v>
      </c>
      <c r="M147" s="31">
        <v>475</v>
      </c>
      <c r="N147" s="31">
        <v>495</v>
      </c>
      <c r="O147" s="31">
        <v>515</v>
      </c>
      <c r="P147" s="31"/>
      <c r="Q147" s="31"/>
      <c r="R147" s="31">
        <v>675</v>
      </c>
      <c r="S147" s="31">
        <v>735</v>
      </c>
      <c r="T147" s="28"/>
      <c r="U147" s="32"/>
      <c r="V147" s="33"/>
      <c r="W147" s="33"/>
      <c r="X147" s="33"/>
      <c r="Y147" s="33"/>
      <c r="Z147" s="33"/>
      <c r="AA147" s="33"/>
      <c r="AB147" s="33"/>
      <c r="AC147" s="33"/>
      <c r="AD147" s="33"/>
      <c r="AE147" s="28"/>
      <c r="AF147" s="29">
        <v>339</v>
      </c>
      <c r="AG147" s="30">
        <v>389</v>
      </c>
      <c r="AH147" s="31">
        <v>409</v>
      </c>
      <c r="AI147" s="31">
        <v>424</v>
      </c>
      <c r="AJ147" s="31">
        <v>444</v>
      </c>
      <c r="AK147" s="31">
        <v>464</v>
      </c>
      <c r="AL147" s="31">
        <v>484</v>
      </c>
      <c r="AM147" s="31">
        <v>504</v>
      </c>
      <c r="AN147" s="31"/>
      <c r="AO147" s="31"/>
      <c r="AP147" s="31">
        <v>664</v>
      </c>
      <c r="AQ147" s="31">
        <v>724</v>
      </c>
      <c r="AR147" s="28"/>
      <c r="AS147" s="32"/>
      <c r="AT147" s="33"/>
      <c r="AU147" s="33"/>
      <c r="AV147" s="33"/>
      <c r="AW147" s="33"/>
      <c r="AX147" s="33"/>
      <c r="AY147" s="33"/>
      <c r="AZ147" s="33"/>
      <c r="BA147" s="33"/>
      <c r="BB147" s="33"/>
      <c r="BC147" s="28"/>
      <c r="BD147" s="29">
        <v>699</v>
      </c>
      <c r="BE147" s="30">
        <v>799</v>
      </c>
      <c r="BF147" s="31">
        <v>849</v>
      </c>
      <c r="BG147" s="31">
        <v>899</v>
      </c>
      <c r="BH147" s="31">
        <v>949</v>
      </c>
      <c r="BI147" s="31">
        <v>999</v>
      </c>
      <c r="BJ147" s="31">
        <v>1049</v>
      </c>
      <c r="BK147" s="31">
        <v>1099</v>
      </c>
      <c r="BL147" s="31"/>
      <c r="BM147" s="31"/>
      <c r="BN147" s="31">
        <v>1349</v>
      </c>
      <c r="BO147" s="31">
        <v>1499</v>
      </c>
      <c r="BP147" s="28"/>
      <c r="BQ147" s="32"/>
      <c r="BR147" s="33"/>
      <c r="BS147" s="33"/>
      <c r="BT147" s="33"/>
      <c r="BU147" s="33"/>
      <c r="BV147" s="33"/>
      <c r="BW147" s="33"/>
      <c r="BX147" s="33"/>
      <c r="BY147" s="33"/>
      <c r="BZ147" s="33"/>
    </row>
    <row r="148" spans="1:78" s="34" customFormat="1" x14ac:dyDescent="0.3">
      <c r="A148" s="39" t="s">
        <v>127</v>
      </c>
      <c r="B148" s="26" t="s">
        <v>2320</v>
      </c>
      <c r="C148" s="26" t="s">
        <v>33</v>
      </c>
      <c r="D148" s="26" t="s">
        <v>667</v>
      </c>
      <c r="E148" s="27" t="s">
        <v>29</v>
      </c>
      <c r="F148" s="82" t="s">
        <v>2609</v>
      </c>
      <c r="G148" s="28"/>
      <c r="H148" s="29">
        <v>350</v>
      </c>
      <c r="I148" s="30">
        <v>400</v>
      </c>
      <c r="J148" s="31">
        <v>420</v>
      </c>
      <c r="K148" s="31">
        <v>435</v>
      </c>
      <c r="L148" s="31">
        <v>455</v>
      </c>
      <c r="M148" s="31">
        <v>475</v>
      </c>
      <c r="N148" s="31">
        <v>495</v>
      </c>
      <c r="O148" s="31">
        <v>515</v>
      </c>
      <c r="P148" s="31"/>
      <c r="Q148" s="31"/>
      <c r="R148" s="31">
        <v>675</v>
      </c>
      <c r="S148" s="31">
        <v>735</v>
      </c>
      <c r="T148" s="28"/>
      <c r="U148" s="32"/>
      <c r="V148" s="33"/>
      <c r="W148" s="33"/>
      <c r="X148" s="33"/>
      <c r="Y148" s="33"/>
      <c r="Z148" s="33"/>
      <c r="AA148" s="33"/>
      <c r="AB148" s="33"/>
      <c r="AC148" s="33"/>
      <c r="AD148" s="33"/>
      <c r="AE148" s="28"/>
      <c r="AF148" s="29">
        <v>336</v>
      </c>
      <c r="AG148" s="30">
        <v>386</v>
      </c>
      <c r="AH148" s="31">
        <v>406</v>
      </c>
      <c r="AI148" s="31">
        <v>421</v>
      </c>
      <c r="AJ148" s="31">
        <v>441</v>
      </c>
      <c r="AK148" s="31">
        <v>461</v>
      </c>
      <c r="AL148" s="31">
        <v>481</v>
      </c>
      <c r="AM148" s="31">
        <v>501</v>
      </c>
      <c r="AN148" s="31"/>
      <c r="AO148" s="31"/>
      <c r="AP148" s="31">
        <v>661</v>
      </c>
      <c r="AQ148" s="31">
        <v>721</v>
      </c>
      <c r="AR148" s="28"/>
      <c r="AS148" s="32"/>
      <c r="AT148" s="33"/>
      <c r="AU148" s="33"/>
      <c r="AV148" s="33"/>
      <c r="AW148" s="33"/>
      <c r="AX148" s="33"/>
      <c r="AY148" s="33"/>
      <c r="AZ148" s="33"/>
      <c r="BA148" s="33"/>
      <c r="BB148" s="33"/>
      <c r="BC148" s="28"/>
      <c r="BD148" s="29">
        <v>699</v>
      </c>
      <c r="BE148" s="30">
        <v>799</v>
      </c>
      <c r="BF148" s="31">
        <v>849</v>
      </c>
      <c r="BG148" s="31">
        <v>899</v>
      </c>
      <c r="BH148" s="31">
        <v>949</v>
      </c>
      <c r="BI148" s="31">
        <v>999</v>
      </c>
      <c r="BJ148" s="31">
        <v>1049</v>
      </c>
      <c r="BK148" s="31">
        <v>1099</v>
      </c>
      <c r="BL148" s="31"/>
      <c r="BM148" s="31"/>
      <c r="BN148" s="31">
        <v>1349</v>
      </c>
      <c r="BO148" s="31">
        <v>1499</v>
      </c>
      <c r="BP148" s="28"/>
      <c r="BQ148" s="32"/>
      <c r="BR148" s="33"/>
      <c r="BS148" s="33"/>
      <c r="BT148" s="33"/>
      <c r="BU148" s="33"/>
      <c r="BV148" s="33"/>
      <c r="BW148" s="33"/>
      <c r="BX148" s="33"/>
      <c r="BY148" s="33"/>
      <c r="BZ148" s="33"/>
    </row>
    <row r="149" spans="1:78" s="34" customFormat="1" x14ac:dyDescent="0.3">
      <c r="A149" s="39" t="s">
        <v>128</v>
      </c>
      <c r="B149" s="26" t="s">
        <v>129</v>
      </c>
      <c r="C149" s="26" t="s">
        <v>33</v>
      </c>
      <c r="D149" s="26" t="s">
        <v>667</v>
      </c>
      <c r="E149" s="27" t="s">
        <v>29</v>
      </c>
      <c r="F149" s="82" t="s">
        <v>2609</v>
      </c>
      <c r="G149" s="28"/>
      <c r="H149" s="29">
        <v>950</v>
      </c>
      <c r="I149" s="30">
        <v>1050</v>
      </c>
      <c r="J149" s="31">
        <v>1090</v>
      </c>
      <c r="K149" s="31">
        <v>1120</v>
      </c>
      <c r="L149" s="31">
        <v>1150</v>
      </c>
      <c r="M149" s="31">
        <v>1200</v>
      </c>
      <c r="N149" s="31">
        <v>1250</v>
      </c>
      <c r="O149" s="31">
        <v>1300</v>
      </c>
      <c r="P149" s="31"/>
      <c r="Q149" s="31"/>
      <c r="R149" s="31">
        <v>1900</v>
      </c>
      <c r="S149" s="31">
        <v>2050</v>
      </c>
      <c r="T149" s="28"/>
      <c r="U149" s="32"/>
      <c r="V149" s="33"/>
      <c r="W149" s="33"/>
      <c r="X149" s="33"/>
      <c r="Y149" s="33"/>
      <c r="Z149" s="33"/>
      <c r="AA149" s="33"/>
      <c r="AB149" s="33"/>
      <c r="AC149" s="33"/>
      <c r="AD149" s="33"/>
      <c r="AE149" s="28"/>
      <c r="AF149" s="29">
        <v>897</v>
      </c>
      <c r="AG149" s="30">
        <v>997</v>
      </c>
      <c r="AH149" s="31">
        <v>1037</v>
      </c>
      <c r="AI149" s="31">
        <v>1067</v>
      </c>
      <c r="AJ149" s="31">
        <v>1097</v>
      </c>
      <c r="AK149" s="31">
        <v>1147</v>
      </c>
      <c r="AL149" s="31">
        <v>1197</v>
      </c>
      <c r="AM149" s="31">
        <v>1247</v>
      </c>
      <c r="AN149" s="31"/>
      <c r="AO149" s="31"/>
      <c r="AP149" s="31">
        <v>1847</v>
      </c>
      <c r="AQ149" s="31">
        <v>1997</v>
      </c>
      <c r="AR149" s="28"/>
      <c r="AS149" s="32"/>
      <c r="AT149" s="33"/>
      <c r="AU149" s="33"/>
      <c r="AV149" s="33"/>
      <c r="AW149" s="33"/>
      <c r="AX149" s="33"/>
      <c r="AY149" s="33"/>
      <c r="AZ149" s="33"/>
      <c r="BA149" s="33"/>
      <c r="BB149" s="33"/>
      <c r="BC149" s="28"/>
      <c r="BD149" s="29">
        <v>2149</v>
      </c>
      <c r="BE149" s="30">
        <v>2349</v>
      </c>
      <c r="BF149" s="31">
        <v>2449</v>
      </c>
      <c r="BG149" s="31">
        <v>2549</v>
      </c>
      <c r="BH149" s="31">
        <v>2649</v>
      </c>
      <c r="BI149" s="31">
        <v>2749</v>
      </c>
      <c r="BJ149" s="31">
        <v>2849</v>
      </c>
      <c r="BK149" s="31">
        <v>2949</v>
      </c>
      <c r="BL149" s="31"/>
      <c r="BM149" s="31"/>
      <c r="BN149" s="31">
        <v>4049</v>
      </c>
      <c r="BO149" s="31">
        <v>4349</v>
      </c>
      <c r="BP149" s="28"/>
      <c r="BQ149" s="32"/>
      <c r="BR149" s="33"/>
      <c r="BS149" s="33"/>
      <c r="BT149" s="33"/>
      <c r="BU149" s="33"/>
      <c r="BV149" s="33"/>
      <c r="BW149" s="33"/>
      <c r="BX149" s="33"/>
      <c r="BY149" s="33"/>
      <c r="BZ149" s="33"/>
    </row>
    <row r="150" spans="1:78" s="34" customFormat="1" x14ac:dyDescent="0.3">
      <c r="A150" s="39" t="s">
        <v>130</v>
      </c>
      <c r="B150" s="26" t="s">
        <v>131</v>
      </c>
      <c r="C150" s="26" t="s">
        <v>33</v>
      </c>
      <c r="D150" s="26" t="s">
        <v>667</v>
      </c>
      <c r="E150" s="27" t="s">
        <v>29</v>
      </c>
      <c r="F150" s="82" t="s">
        <v>2609</v>
      </c>
      <c r="G150" s="28"/>
      <c r="H150" s="29">
        <v>950</v>
      </c>
      <c r="I150" s="30">
        <v>1050</v>
      </c>
      <c r="J150" s="31">
        <v>1090</v>
      </c>
      <c r="K150" s="31">
        <v>1120</v>
      </c>
      <c r="L150" s="31">
        <v>1150</v>
      </c>
      <c r="M150" s="31">
        <v>1200</v>
      </c>
      <c r="N150" s="31">
        <v>1250</v>
      </c>
      <c r="O150" s="31">
        <v>1300</v>
      </c>
      <c r="P150" s="31"/>
      <c r="Q150" s="31"/>
      <c r="R150" s="31">
        <v>1900</v>
      </c>
      <c r="S150" s="31">
        <v>2050</v>
      </c>
      <c r="T150" s="28"/>
      <c r="U150" s="32"/>
      <c r="V150" s="33"/>
      <c r="W150" s="33"/>
      <c r="X150" s="33"/>
      <c r="Y150" s="33"/>
      <c r="Z150" s="33"/>
      <c r="AA150" s="33"/>
      <c r="AB150" s="33"/>
      <c r="AC150" s="33"/>
      <c r="AD150" s="33"/>
      <c r="AE150" s="28"/>
      <c r="AF150" s="29">
        <v>897</v>
      </c>
      <c r="AG150" s="30">
        <v>997</v>
      </c>
      <c r="AH150" s="31">
        <v>1037</v>
      </c>
      <c r="AI150" s="31">
        <v>1067</v>
      </c>
      <c r="AJ150" s="31">
        <v>1097</v>
      </c>
      <c r="AK150" s="31">
        <v>1147</v>
      </c>
      <c r="AL150" s="31">
        <v>1197</v>
      </c>
      <c r="AM150" s="31">
        <v>1247</v>
      </c>
      <c r="AN150" s="31"/>
      <c r="AO150" s="31"/>
      <c r="AP150" s="31">
        <v>1847</v>
      </c>
      <c r="AQ150" s="31">
        <v>1997</v>
      </c>
      <c r="AR150" s="28"/>
      <c r="AS150" s="32"/>
      <c r="AT150" s="33"/>
      <c r="AU150" s="33"/>
      <c r="AV150" s="33"/>
      <c r="AW150" s="33"/>
      <c r="AX150" s="33"/>
      <c r="AY150" s="33"/>
      <c r="AZ150" s="33"/>
      <c r="BA150" s="33"/>
      <c r="BB150" s="33"/>
      <c r="BC150" s="28"/>
      <c r="BD150" s="29">
        <v>2149</v>
      </c>
      <c r="BE150" s="30">
        <v>2349</v>
      </c>
      <c r="BF150" s="31">
        <v>2449</v>
      </c>
      <c r="BG150" s="31">
        <v>2549</v>
      </c>
      <c r="BH150" s="31">
        <v>2649</v>
      </c>
      <c r="BI150" s="31">
        <v>2749</v>
      </c>
      <c r="BJ150" s="31">
        <v>2849</v>
      </c>
      <c r="BK150" s="31">
        <v>2949</v>
      </c>
      <c r="BL150" s="31"/>
      <c r="BM150" s="31"/>
      <c r="BN150" s="31">
        <v>4049</v>
      </c>
      <c r="BO150" s="31">
        <v>4349</v>
      </c>
      <c r="BP150" s="28"/>
      <c r="BQ150" s="32"/>
      <c r="BR150" s="33"/>
      <c r="BS150" s="33"/>
      <c r="BT150" s="33"/>
      <c r="BU150" s="33"/>
      <c r="BV150" s="33"/>
      <c r="BW150" s="33"/>
      <c r="BX150" s="33"/>
      <c r="BY150" s="33"/>
      <c r="BZ150" s="33"/>
    </row>
    <row r="151" spans="1:78" s="34" customFormat="1" x14ac:dyDescent="0.3">
      <c r="A151" s="39" t="s">
        <v>132</v>
      </c>
      <c r="B151" s="26" t="s">
        <v>133</v>
      </c>
      <c r="C151" s="26" t="s">
        <v>33</v>
      </c>
      <c r="D151" s="26" t="s">
        <v>667</v>
      </c>
      <c r="E151" s="27" t="s">
        <v>29</v>
      </c>
      <c r="F151" s="82" t="s">
        <v>2609</v>
      </c>
      <c r="G151" s="28"/>
      <c r="H151" s="29">
        <v>950</v>
      </c>
      <c r="I151" s="30">
        <v>1050</v>
      </c>
      <c r="J151" s="31">
        <v>1090</v>
      </c>
      <c r="K151" s="31">
        <v>1120</v>
      </c>
      <c r="L151" s="31">
        <v>1150</v>
      </c>
      <c r="M151" s="31">
        <v>1200</v>
      </c>
      <c r="N151" s="31">
        <v>1250</v>
      </c>
      <c r="O151" s="31">
        <v>1300</v>
      </c>
      <c r="P151" s="31"/>
      <c r="Q151" s="31"/>
      <c r="R151" s="31">
        <v>1900</v>
      </c>
      <c r="S151" s="31">
        <v>2050</v>
      </c>
      <c r="T151" s="28"/>
      <c r="U151" s="32"/>
      <c r="V151" s="33"/>
      <c r="W151" s="33"/>
      <c r="X151" s="33"/>
      <c r="Y151" s="33"/>
      <c r="Z151" s="33"/>
      <c r="AA151" s="33"/>
      <c r="AB151" s="33"/>
      <c r="AC151" s="33"/>
      <c r="AD151" s="33"/>
      <c r="AE151" s="28"/>
      <c r="AF151" s="29">
        <v>902</v>
      </c>
      <c r="AG151" s="30">
        <v>1002</v>
      </c>
      <c r="AH151" s="31">
        <v>1042</v>
      </c>
      <c r="AI151" s="31">
        <v>1072</v>
      </c>
      <c r="AJ151" s="31">
        <v>1102</v>
      </c>
      <c r="AK151" s="31">
        <v>1152</v>
      </c>
      <c r="AL151" s="31">
        <v>1202</v>
      </c>
      <c r="AM151" s="31">
        <v>1252</v>
      </c>
      <c r="AN151" s="31"/>
      <c r="AO151" s="31"/>
      <c r="AP151" s="31">
        <v>1852</v>
      </c>
      <c r="AQ151" s="31">
        <v>2002</v>
      </c>
      <c r="AR151" s="28"/>
      <c r="AS151" s="32"/>
      <c r="AT151" s="33"/>
      <c r="AU151" s="33"/>
      <c r="AV151" s="33"/>
      <c r="AW151" s="33"/>
      <c r="AX151" s="33"/>
      <c r="AY151" s="33"/>
      <c r="AZ151" s="33"/>
      <c r="BA151" s="33"/>
      <c r="BB151" s="33"/>
      <c r="BC151" s="28"/>
      <c r="BD151" s="29">
        <v>2149</v>
      </c>
      <c r="BE151" s="30">
        <v>2349</v>
      </c>
      <c r="BF151" s="31">
        <v>2449</v>
      </c>
      <c r="BG151" s="31">
        <v>2549</v>
      </c>
      <c r="BH151" s="31">
        <v>2649</v>
      </c>
      <c r="BI151" s="31">
        <v>2749</v>
      </c>
      <c r="BJ151" s="31">
        <v>2849</v>
      </c>
      <c r="BK151" s="31">
        <v>2949</v>
      </c>
      <c r="BL151" s="31"/>
      <c r="BM151" s="31"/>
      <c r="BN151" s="31">
        <v>4049</v>
      </c>
      <c r="BO151" s="31">
        <v>4349</v>
      </c>
      <c r="BP151" s="28"/>
      <c r="BQ151" s="32"/>
      <c r="BR151" s="33"/>
      <c r="BS151" s="33"/>
      <c r="BT151" s="33"/>
      <c r="BU151" s="33"/>
      <c r="BV151" s="33"/>
      <c r="BW151" s="33"/>
      <c r="BX151" s="33"/>
      <c r="BY151" s="33"/>
      <c r="BZ151" s="33"/>
    </row>
    <row r="152" spans="1:78" s="34" customFormat="1" x14ac:dyDescent="0.3">
      <c r="A152" s="39" t="s">
        <v>134</v>
      </c>
      <c r="B152" s="26" t="s">
        <v>135</v>
      </c>
      <c r="C152" s="26" t="s">
        <v>33</v>
      </c>
      <c r="D152" s="26" t="s">
        <v>667</v>
      </c>
      <c r="E152" s="27" t="s">
        <v>29</v>
      </c>
      <c r="F152" s="82" t="s">
        <v>2609</v>
      </c>
      <c r="G152" s="28"/>
      <c r="H152" s="29">
        <v>950</v>
      </c>
      <c r="I152" s="30">
        <v>1050</v>
      </c>
      <c r="J152" s="31">
        <v>1090</v>
      </c>
      <c r="K152" s="31">
        <v>1120</v>
      </c>
      <c r="L152" s="31">
        <v>1150</v>
      </c>
      <c r="M152" s="31">
        <v>1200</v>
      </c>
      <c r="N152" s="31">
        <v>1250</v>
      </c>
      <c r="O152" s="31">
        <v>1300</v>
      </c>
      <c r="P152" s="31"/>
      <c r="Q152" s="31"/>
      <c r="R152" s="31">
        <v>1900</v>
      </c>
      <c r="S152" s="31">
        <v>2050</v>
      </c>
      <c r="T152" s="28"/>
      <c r="U152" s="32"/>
      <c r="V152" s="33"/>
      <c r="W152" s="33"/>
      <c r="X152" s="33"/>
      <c r="Y152" s="33"/>
      <c r="Z152" s="33"/>
      <c r="AA152" s="33"/>
      <c r="AB152" s="33"/>
      <c r="AC152" s="33"/>
      <c r="AD152" s="33"/>
      <c r="AE152" s="28"/>
      <c r="AF152" s="29">
        <v>902</v>
      </c>
      <c r="AG152" s="30">
        <v>1002</v>
      </c>
      <c r="AH152" s="31">
        <v>1042</v>
      </c>
      <c r="AI152" s="31">
        <v>1072</v>
      </c>
      <c r="AJ152" s="31">
        <v>1102</v>
      </c>
      <c r="AK152" s="31">
        <v>1152</v>
      </c>
      <c r="AL152" s="31">
        <v>1202</v>
      </c>
      <c r="AM152" s="31">
        <v>1252</v>
      </c>
      <c r="AN152" s="31"/>
      <c r="AO152" s="31"/>
      <c r="AP152" s="31">
        <v>1852</v>
      </c>
      <c r="AQ152" s="31">
        <v>2002</v>
      </c>
      <c r="AR152" s="28"/>
      <c r="AS152" s="32"/>
      <c r="AT152" s="33"/>
      <c r="AU152" s="33"/>
      <c r="AV152" s="33"/>
      <c r="AW152" s="33"/>
      <c r="AX152" s="33"/>
      <c r="AY152" s="33"/>
      <c r="AZ152" s="33"/>
      <c r="BA152" s="33"/>
      <c r="BB152" s="33"/>
      <c r="BC152" s="28"/>
      <c r="BD152" s="29">
        <v>2149</v>
      </c>
      <c r="BE152" s="30">
        <v>2349</v>
      </c>
      <c r="BF152" s="31">
        <v>2449</v>
      </c>
      <c r="BG152" s="31">
        <v>2549</v>
      </c>
      <c r="BH152" s="31">
        <v>2649</v>
      </c>
      <c r="BI152" s="31">
        <v>2749</v>
      </c>
      <c r="BJ152" s="31">
        <v>2849</v>
      </c>
      <c r="BK152" s="31">
        <v>2949</v>
      </c>
      <c r="BL152" s="31"/>
      <c r="BM152" s="31"/>
      <c r="BN152" s="31">
        <v>4049</v>
      </c>
      <c r="BO152" s="31">
        <v>4349</v>
      </c>
      <c r="BP152" s="28"/>
      <c r="BQ152" s="32"/>
      <c r="BR152" s="33"/>
      <c r="BS152" s="33"/>
      <c r="BT152" s="33"/>
      <c r="BU152" s="33"/>
      <c r="BV152" s="33"/>
      <c r="BW152" s="33"/>
      <c r="BX152" s="33"/>
      <c r="BY152" s="33"/>
      <c r="BZ152" s="33"/>
    </row>
    <row r="153" spans="1:78" s="34" customFormat="1" x14ac:dyDescent="0.3">
      <c r="A153" s="39" t="s">
        <v>136</v>
      </c>
      <c r="B153" s="26" t="s">
        <v>1580</v>
      </c>
      <c r="C153" s="26" t="s">
        <v>33</v>
      </c>
      <c r="D153" s="26" t="s">
        <v>667</v>
      </c>
      <c r="E153" s="27" t="s">
        <v>29</v>
      </c>
      <c r="F153" s="82" t="s">
        <v>2609</v>
      </c>
      <c r="G153" s="28"/>
      <c r="H153" s="29">
        <v>1000</v>
      </c>
      <c r="I153" s="30">
        <v>1100</v>
      </c>
      <c r="J153" s="31">
        <v>1140</v>
      </c>
      <c r="K153" s="31">
        <v>1170</v>
      </c>
      <c r="L153" s="31">
        <v>1200</v>
      </c>
      <c r="M153" s="31">
        <v>1250</v>
      </c>
      <c r="N153" s="31">
        <v>1300</v>
      </c>
      <c r="O153" s="31">
        <v>1350</v>
      </c>
      <c r="P153" s="31"/>
      <c r="Q153" s="31"/>
      <c r="R153" s="31">
        <v>1950</v>
      </c>
      <c r="S153" s="31">
        <v>2100</v>
      </c>
      <c r="T153" s="28"/>
      <c r="U153" s="32"/>
      <c r="V153" s="33"/>
      <c r="W153" s="33"/>
      <c r="X153" s="33"/>
      <c r="Y153" s="33"/>
      <c r="Z153" s="33"/>
      <c r="AA153" s="33"/>
      <c r="AB153" s="33"/>
      <c r="AC153" s="33"/>
      <c r="AD153" s="33"/>
      <c r="AE153" s="28"/>
      <c r="AF153" s="29">
        <v>949</v>
      </c>
      <c r="AG153" s="30">
        <v>1049</v>
      </c>
      <c r="AH153" s="31">
        <v>1089</v>
      </c>
      <c r="AI153" s="31">
        <v>1119</v>
      </c>
      <c r="AJ153" s="31">
        <v>1149</v>
      </c>
      <c r="AK153" s="31">
        <v>1199</v>
      </c>
      <c r="AL153" s="31">
        <v>1249</v>
      </c>
      <c r="AM153" s="31">
        <v>1299</v>
      </c>
      <c r="AN153" s="31"/>
      <c r="AO153" s="31"/>
      <c r="AP153" s="31">
        <v>1899</v>
      </c>
      <c r="AQ153" s="31">
        <v>2049</v>
      </c>
      <c r="AR153" s="28"/>
      <c r="AS153" s="32"/>
      <c r="AT153" s="33"/>
      <c r="AU153" s="33"/>
      <c r="AV153" s="33"/>
      <c r="AW153" s="33"/>
      <c r="AX153" s="33"/>
      <c r="AY153" s="33"/>
      <c r="AZ153" s="33"/>
      <c r="BA153" s="33"/>
      <c r="BB153" s="33"/>
      <c r="BC153" s="28"/>
      <c r="BD153" s="29">
        <v>2199</v>
      </c>
      <c r="BE153" s="30">
        <v>2399</v>
      </c>
      <c r="BF153" s="31">
        <v>2499</v>
      </c>
      <c r="BG153" s="31">
        <v>2599</v>
      </c>
      <c r="BH153" s="31">
        <v>2699</v>
      </c>
      <c r="BI153" s="31">
        <v>2799</v>
      </c>
      <c r="BJ153" s="31">
        <v>2899</v>
      </c>
      <c r="BK153" s="31">
        <v>2999</v>
      </c>
      <c r="BL153" s="31"/>
      <c r="BM153" s="31"/>
      <c r="BN153" s="31">
        <v>4099</v>
      </c>
      <c r="BO153" s="31">
        <v>4399</v>
      </c>
      <c r="BP153" s="28"/>
      <c r="BQ153" s="32"/>
      <c r="BR153" s="33"/>
      <c r="BS153" s="33"/>
      <c r="BT153" s="33"/>
      <c r="BU153" s="33"/>
      <c r="BV153" s="33"/>
      <c r="BW153" s="33"/>
      <c r="BX153" s="33"/>
      <c r="BY153" s="33"/>
      <c r="BZ153" s="33"/>
    </row>
    <row r="154" spans="1:78" s="34" customFormat="1" x14ac:dyDescent="0.3">
      <c r="A154" s="39" t="s">
        <v>137</v>
      </c>
      <c r="B154" s="26" t="s">
        <v>1581</v>
      </c>
      <c r="C154" s="26" t="s">
        <v>33</v>
      </c>
      <c r="D154" s="26" t="s">
        <v>667</v>
      </c>
      <c r="E154" s="27" t="s">
        <v>29</v>
      </c>
      <c r="F154" s="82" t="s">
        <v>2609</v>
      </c>
      <c r="G154" s="28"/>
      <c r="H154" s="29">
        <v>1000</v>
      </c>
      <c r="I154" s="30">
        <v>1100</v>
      </c>
      <c r="J154" s="31">
        <v>1140</v>
      </c>
      <c r="K154" s="31">
        <v>1170</v>
      </c>
      <c r="L154" s="31">
        <v>1200</v>
      </c>
      <c r="M154" s="31">
        <v>1250</v>
      </c>
      <c r="N154" s="31">
        <v>1300</v>
      </c>
      <c r="O154" s="31">
        <v>1350</v>
      </c>
      <c r="P154" s="31"/>
      <c r="Q154" s="31"/>
      <c r="R154" s="31">
        <v>1950</v>
      </c>
      <c r="S154" s="31">
        <v>2100</v>
      </c>
      <c r="T154" s="28"/>
      <c r="U154" s="32"/>
      <c r="V154" s="33"/>
      <c r="W154" s="33"/>
      <c r="X154" s="33"/>
      <c r="Y154" s="33"/>
      <c r="Z154" s="33"/>
      <c r="AA154" s="33"/>
      <c r="AB154" s="33"/>
      <c r="AC154" s="33"/>
      <c r="AD154" s="33"/>
      <c r="AE154" s="28"/>
      <c r="AF154" s="29">
        <v>949</v>
      </c>
      <c r="AG154" s="30">
        <v>1049</v>
      </c>
      <c r="AH154" s="31">
        <v>1089</v>
      </c>
      <c r="AI154" s="31">
        <v>1119</v>
      </c>
      <c r="AJ154" s="31">
        <v>1149</v>
      </c>
      <c r="AK154" s="31">
        <v>1199</v>
      </c>
      <c r="AL154" s="31">
        <v>1249</v>
      </c>
      <c r="AM154" s="31">
        <v>1299</v>
      </c>
      <c r="AN154" s="31"/>
      <c r="AO154" s="31"/>
      <c r="AP154" s="31">
        <v>1899</v>
      </c>
      <c r="AQ154" s="31">
        <v>2049</v>
      </c>
      <c r="AR154" s="28"/>
      <c r="AS154" s="32"/>
      <c r="AT154" s="33"/>
      <c r="AU154" s="33"/>
      <c r="AV154" s="33"/>
      <c r="AW154" s="33"/>
      <c r="AX154" s="33"/>
      <c r="AY154" s="33"/>
      <c r="AZ154" s="33"/>
      <c r="BA154" s="33"/>
      <c r="BB154" s="33"/>
      <c r="BC154" s="28"/>
      <c r="BD154" s="29">
        <v>2199</v>
      </c>
      <c r="BE154" s="30">
        <v>2399</v>
      </c>
      <c r="BF154" s="31">
        <v>2499</v>
      </c>
      <c r="BG154" s="31">
        <v>2599</v>
      </c>
      <c r="BH154" s="31">
        <v>2699</v>
      </c>
      <c r="BI154" s="31">
        <v>2799</v>
      </c>
      <c r="BJ154" s="31">
        <v>2899</v>
      </c>
      <c r="BK154" s="31">
        <v>2999</v>
      </c>
      <c r="BL154" s="31"/>
      <c r="BM154" s="31"/>
      <c r="BN154" s="31">
        <v>4099</v>
      </c>
      <c r="BO154" s="31">
        <v>4399</v>
      </c>
      <c r="BP154" s="28"/>
      <c r="BQ154" s="32"/>
      <c r="BR154" s="33"/>
      <c r="BS154" s="33"/>
      <c r="BT154" s="33"/>
      <c r="BU154" s="33"/>
      <c r="BV154" s="33"/>
      <c r="BW154" s="33"/>
      <c r="BX154" s="33"/>
      <c r="BY154" s="33"/>
      <c r="BZ154" s="33"/>
    </row>
    <row r="155" spans="1:78" s="34" customFormat="1" x14ac:dyDescent="0.3">
      <c r="A155" s="39" t="s">
        <v>1403</v>
      </c>
      <c r="B155" s="26" t="s">
        <v>1688</v>
      </c>
      <c r="C155" s="26" t="s">
        <v>33</v>
      </c>
      <c r="D155" s="26" t="s">
        <v>667</v>
      </c>
      <c r="E155" s="27" t="s">
        <v>29</v>
      </c>
      <c r="F155" s="82" t="s">
        <v>2609</v>
      </c>
      <c r="G155" s="28"/>
      <c r="H155" s="29">
        <v>865</v>
      </c>
      <c r="I155" s="30">
        <v>1000</v>
      </c>
      <c r="J155" s="31">
        <v>1040</v>
      </c>
      <c r="K155" s="31">
        <v>1070</v>
      </c>
      <c r="L155" s="31">
        <v>1100</v>
      </c>
      <c r="M155" s="31">
        <v>1150</v>
      </c>
      <c r="N155" s="31">
        <v>1200</v>
      </c>
      <c r="O155" s="31">
        <v>1250</v>
      </c>
      <c r="P155" s="31"/>
      <c r="Q155" s="31"/>
      <c r="R155" s="31">
        <v>1850</v>
      </c>
      <c r="S155" s="31">
        <v>2000</v>
      </c>
      <c r="T155" s="28"/>
      <c r="U155" s="32"/>
      <c r="V155" s="33"/>
      <c r="W155" s="33"/>
      <c r="X155" s="33"/>
      <c r="Y155" s="33"/>
      <c r="Z155" s="33"/>
      <c r="AA155" s="33"/>
      <c r="AB155" s="33"/>
      <c r="AC155" s="33"/>
      <c r="AD155" s="33"/>
      <c r="AE155" s="28"/>
      <c r="AF155" s="29">
        <v>821</v>
      </c>
      <c r="AG155" s="30">
        <v>956</v>
      </c>
      <c r="AH155" s="31">
        <v>996</v>
      </c>
      <c r="AI155" s="31">
        <v>1026</v>
      </c>
      <c r="AJ155" s="31">
        <v>1056</v>
      </c>
      <c r="AK155" s="31">
        <v>1106</v>
      </c>
      <c r="AL155" s="31">
        <v>1156</v>
      </c>
      <c r="AM155" s="31">
        <v>1206</v>
      </c>
      <c r="AN155" s="31"/>
      <c r="AO155" s="31"/>
      <c r="AP155" s="31">
        <v>1806</v>
      </c>
      <c r="AQ155" s="31">
        <v>1956</v>
      </c>
      <c r="AR155" s="28"/>
      <c r="AS155" s="32"/>
      <c r="AT155" s="33"/>
      <c r="AU155" s="33"/>
      <c r="AV155" s="33"/>
      <c r="AW155" s="33"/>
      <c r="AX155" s="33"/>
      <c r="AY155" s="33"/>
      <c r="AZ155" s="33"/>
      <c r="BA155" s="33"/>
      <c r="BB155" s="33"/>
      <c r="BC155" s="28"/>
      <c r="BD155" s="29">
        <v>1999</v>
      </c>
      <c r="BE155" s="30">
        <v>2199</v>
      </c>
      <c r="BF155" s="31">
        <v>2299</v>
      </c>
      <c r="BG155" s="31">
        <v>2399</v>
      </c>
      <c r="BH155" s="31">
        <v>2499</v>
      </c>
      <c r="BI155" s="31">
        <v>2599</v>
      </c>
      <c r="BJ155" s="31">
        <v>2699</v>
      </c>
      <c r="BK155" s="31">
        <v>2799</v>
      </c>
      <c r="BL155" s="31"/>
      <c r="BM155" s="31"/>
      <c r="BN155" s="31">
        <v>3899</v>
      </c>
      <c r="BO155" s="31">
        <v>4199</v>
      </c>
      <c r="BP155" s="28"/>
      <c r="BQ155" s="32"/>
      <c r="BR155" s="33"/>
      <c r="BS155" s="33"/>
      <c r="BT155" s="33"/>
      <c r="BU155" s="33"/>
      <c r="BV155" s="33"/>
      <c r="BW155" s="33"/>
      <c r="BX155" s="33"/>
      <c r="BY155" s="33"/>
      <c r="BZ155" s="33"/>
    </row>
    <row r="156" spans="1:78" s="34" customFormat="1" x14ac:dyDescent="0.3">
      <c r="A156" s="39" t="s">
        <v>138</v>
      </c>
      <c r="B156" s="26" t="s">
        <v>139</v>
      </c>
      <c r="C156" s="26" t="s">
        <v>33</v>
      </c>
      <c r="D156" s="26" t="s">
        <v>667</v>
      </c>
      <c r="E156" s="27" t="s">
        <v>29</v>
      </c>
      <c r="F156" s="82" t="s">
        <v>2609</v>
      </c>
      <c r="G156" s="28"/>
      <c r="H156" s="29">
        <v>350</v>
      </c>
      <c r="I156" s="30">
        <v>400</v>
      </c>
      <c r="J156" s="31">
        <v>420</v>
      </c>
      <c r="K156" s="31">
        <v>435</v>
      </c>
      <c r="L156" s="31">
        <v>455</v>
      </c>
      <c r="M156" s="31">
        <v>475</v>
      </c>
      <c r="N156" s="31">
        <v>495</v>
      </c>
      <c r="O156" s="31">
        <v>515</v>
      </c>
      <c r="P156" s="31"/>
      <c r="Q156" s="31"/>
      <c r="R156" s="31">
        <v>675</v>
      </c>
      <c r="S156" s="31">
        <v>735</v>
      </c>
      <c r="T156" s="28"/>
      <c r="U156" s="32"/>
      <c r="V156" s="33"/>
      <c r="W156" s="33"/>
      <c r="X156" s="33"/>
      <c r="Y156" s="33"/>
      <c r="Z156" s="33"/>
      <c r="AA156" s="33"/>
      <c r="AB156" s="33"/>
      <c r="AC156" s="33"/>
      <c r="AD156" s="33"/>
      <c r="AE156" s="28"/>
      <c r="AF156" s="29">
        <v>336</v>
      </c>
      <c r="AG156" s="30">
        <v>386</v>
      </c>
      <c r="AH156" s="31">
        <v>406</v>
      </c>
      <c r="AI156" s="31">
        <v>421</v>
      </c>
      <c r="AJ156" s="31">
        <v>441</v>
      </c>
      <c r="AK156" s="31">
        <v>461</v>
      </c>
      <c r="AL156" s="31">
        <v>481</v>
      </c>
      <c r="AM156" s="31">
        <v>501</v>
      </c>
      <c r="AN156" s="31"/>
      <c r="AO156" s="31"/>
      <c r="AP156" s="31">
        <v>661</v>
      </c>
      <c r="AQ156" s="31">
        <v>721</v>
      </c>
      <c r="AR156" s="28"/>
      <c r="AS156" s="32"/>
      <c r="AT156" s="33"/>
      <c r="AU156" s="33"/>
      <c r="AV156" s="33"/>
      <c r="AW156" s="33"/>
      <c r="AX156" s="33"/>
      <c r="AY156" s="33"/>
      <c r="AZ156" s="33"/>
      <c r="BA156" s="33"/>
      <c r="BB156" s="33"/>
      <c r="BC156" s="28"/>
      <c r="BD156" s="29">
        <v>749</v>
      </c>
      <c r="BE156" s="30">
        <v>849</v>
      </c>
      <c r="BF156" s="31">
        <v>899</v>
      </c>
      <c r="BG156" s="31">
        <v>949</v>
      </c>
      <c r="BH156" s="31">
        <v>999</v>
      </c>
      <c r="BI156" s="31">
        <v>1049</v>
      </c>
      <c r="BJ156" s="31">
        <v>1099</v>
      </c>
      <c r="BK156" s="31">
        <v>1149</v>
      </c>
      <c r="BL156" s="31"/>
      <c r="BM156" s="31"/>
      <c r="BN156" s="31">
        <v>1399</v>
      </c>
      <c r="BO156" s="31">
        <v>1549</v>
      </c>
      <c r="BP156" s="28"/>
      <c r="BQ156" s="32"/>
      <c r="BR156" s="33"/>
      <c r="BS156" s="33"/>
      <c r="BT156" s="33"/>
      <c r="BU156" s="33"/>
      <c r="BV156" s="33"/>
      <c r="BW156" s="33"/>
      <c r="BX156" s="33"/>
      <c r="BY156" s="33"/>
      <c r="BZ156" s="33"/>
    </row>
    <row r="157" spans="1:78" s="34" customFormat="1" x14ac:dyDescent="0.3">
      <c r="A157" s="39" t="s">
        <v>140</v>
      </c>
      <c r="B157" s="26" t="s">
        <v>141</v>
      </c>
      <c r="C157" s="26" t="s">
        <v>33</v>
      </c>
      <c r="D157" s="26" t="s">
        <v>667</v>
      </c>
      <c r="E157" s="27" t="s">
        <v>29</v>
      </c>
      <c r="F157" s="82" t="s">
        <v>2609</v>
      </c>
      <c r="G157" s="28"/>
      <c r="H157" s="29">
        <v>350</v>
      </c>
      <c r="I157" s="30">
        <v>400</v>
      </c>
      <c r="J157" s="31">
        <v>420</v>
      </c>
      <c r="K157" s="31">
        <v>435</v>
      </c>
      <c r="L157" s="31">
        <v>455</v>
      </c>
      <c r="M157" s="31">
        <v>475</v>
      </c>
      <c r="N157" s="31">
        <v>495</v>
      </c>
      <c r="O157" s="31">
        <v>515</v>
      </c>
      <c r="P157" s="31"/>
      <c r="Q157" s="31"/>
      <c r="R157" s="31">
        <v>675</v>
      </c>
      <c r="S157" s="31">
        <v>735</v>
      </c>
      <c r="T157" s="28"/>
      <c r="U157" s="32"/>
      <c r="V157" s="33"/>
      <c r="W157" s="33"/>
      <c r="X157" s="33"/>
      <c r="Y157" s="33"/>
      <c r="Z157" s="33"/>
      <c r="AA157" s="33"/>
      <c r="AB157" s="33"/>
      <c r="AC157" s="33"/>
      <c r="AD157" s="33"/>
      <c r="AE157" s="28"/>
      <c r="AF157" s="29">
        <v>339</v>
      </c>
      <c r="AG157" s="30">
        <v>389</v>
      </c>
      <c r="AH157" s="31">
        <v>409</v>
      </c>
      <c r="AI157" s="31">
        <v>424</v>
      </c>
      <c r="AJ157" s="31">
        <v>444</v>
      </c>
      <c r="AK157" s="31">
        <v>464</v>
      </c>
      <c r="AL157" s="31">
        <v>484</v>
      </c>
      <c r="AM157" s="31">
        <v>504</v>
      </c>
      <c r="AN157" s="31"/>
      <c r="AO157" s="31"/>
      <c r="AP157" s="31">
        <v>664</v>
      </c>
      <c r="AQ157" s="31">
        <v>724</v>
      </c>
      <c r="AR157" s="28"/>
      <c r="AS157" s="32"/>
      <c r="AT157" s="33"/>
      <c r="AU157" s="33"/>
      <c r="AV157" s="33"/>
      <c r="AW157" s="33"/>
      <c r="AX157" s="33"/>
      <c r="AY157" s="33"/>
      <c r="AZ157" s="33"/>
      <c r="BA157" s="33"/>
      <c r="BB157" s="33"/>
      <c r="BC157" s="28"/>
      <c r="BD157" s="29">
        <v>749</v>
      </c>
      <c r="BE157" s="30">
        <v>849</v>
      </c>
      <c r="BF157" s="31">
        <v>899</v>
      </c>
      <c r="BG157" s="31">
        <v>949</v>
      </c>
      <c r="BH157" s="31">
        <v>999</v>
      </c>
      <c r="BI157" s="31">
        <v>1049</v>
      </c>
      <c r="BJ157" s="31">
        <v>1099</v>
      </c>
      <c r="BK157" s="31">
        <v>1149</v>
      </c>
      <c r="BL157" s="31"/>
      <c r="BM157" s="31"/>
      <c r="BN157" s="31">
        <v>1399</v>
      </c>
      <c r="BO157" s="31">
        <v>1549</v>
      </c>
      <c r="BP157" s="28"/>
      <c r="BQ157" s="32"/>
      <c r="BR157" s="33"/>
      <c r="BS157" s="33"/>
      <c r="BT157" s="33"/>
      <c r="BU157" s="33"/>
      <c r="BV157" s="33"/>
      <c r="BW157" s="33"/>
      <c r="BX157" s="33"/>
      <c r="BY157" s="33"/>
      <c r="BZ157" s="33"/>
    </row>
    <row r="158" spans="1:78" s="34" customFormat="1" x14ac:dyDescent="0.3">
      <c r="A158" s="39" t="s">
        <v>142</v>
      </c>
      <c r="B158" s="26" t="s">
        <v>1582</v>
      </c>
      <c r="C158" s="26" t="s">
        <v>33</v>
      </c>
      <c r="D158" s="26" t="s">
        <v>667</v>
      </c>
      <c r="E158" s="27" t="s">
        <v>29</v>
      </c>
      <c r="F158" s="82" t="s">
        <v>2609</v>
      </c>
      <c r="G158" s="28"/>
      <c r="H158" s="29">
        <v>1050</v>
      </c>
      <c r="I158" s="30">
        <v>1150</v>
      </c>
      <c r="J158" s="31">
        <v>1190</v>
      </c>
      <c r="K158" s="31">
        <v>1220</v>
      </c>
      <c r="L158" s="31">
        <v>1250</v>
      </c>
      <c r="M158" s="31">
        <v>1300</v>
      </c>
      <c r="N158" s="31">
        <v>1350</v>
      </c>
      <c r="O158" s="31">
        <v>1400</v>
      </c>
      <c r="P158" s="31"/>
      <c r="Q158" s="31"/>
      <c r="R158" s="31">
        <v>2000</v>
      </c>
      <c r="S158" s="31">
        <v>2150</v>
      </c>
      <c r="T158" s="28"/>
      <c r="U158" s="32"/>
      <c r="V158" s="33"/>
      <c r="W158" s="33"/>
      <c r="X158" s="33"/>
      <c r="Y158" s="33"/>
      <c r="Z158" s="33"/>
      <c r="AA158" s="33"/>
      <c r="AB158" s="33"/>
      <c r="AC158" s="33"/>
      <c r="AD158" s="33"/>
      <c r="AE158" s="28"/>
      <c r="AF158" s="29">
        <v>996</v>
      </c>
      <c r="AG158" s="30">
        <v>1096</v>
      </c>
      <c r="AH158" s="31">
        <v>1136</v>
      </c>
      <c r="AI158" s="31">
        <v>1166</v>
      </c>
      <c r="AJ158" s="31">
        <v>1196</v>
      </c>
      <c r="AK158" s="31">
        <v>1246</v>
      </c>
      <c r="AL158" s="31">
        <v>1296</v>
      </c>
      <c r="AM158" s="31">
        <v>1346</v>
      </c>
      <c r="AN158" s="31"/>
      <c r="AO158" s="31"/>
      <c r="AP158" s="31">
        <v>1946</v>
      </c>
      <c r="AQ158" s="31">
        <v>2096</v>
      </c>
      <c r="AR158" s="28"/>
      <c r="AS158" s="32"/>
      <c r="AT158" s="33"/>
      <c r="AU158" s="33"/>
      <c r="AV158" s="33"/>
      <c r="AW158" s="33"/>
      <c r="AX158" s="33"/>
      <c r="AY158" s="33"/>
      <c r="AZ158" s="33"/>
      <c r="BA158" s="33"/>
      <c r="BB158" s="33"/>
      <c r="BC158" s="28"/>
      <c r="BD158" s="29">
        <v>2299</v>
      </c>
      <c r="BE158" s="30">
        <v>2499</v>
      </c>
      <c r="BF158" s="31">
        <v>2599</v>
      </c>
      <c r="BG158" s="31">
        <v>2699</v>
      </c>
      <c r="BH158" s="31">
        <v>2799</v>
      </c>
      <c r="BI158" s="31">
        <v>2899</v>
      </c>
      <c r="BJ158" s="31">
        <v>2999</v>
      </c>
      <c r="BK158" s="31">
        <v>3099</v>
      </c>
      <c r="BL158" s="31"/>
      <c r="BM158" s="31"/>
      <c r="BN158" s="31">
        <v>4199</v>
      </c>
      <c r="BO158" s="31">
        <v>4499</v>
      </c>
      <c r="BP158" s="28"/>
      <c r="BQ158" s="32"/>
      <c r="BR158" s="33"/>
      <c r="BS158" s="33"/>
      <c r="BT158" s="33"/>
      <c r="BU158" s="33"/>
      <c r="BV158" s="33"/>
      <c r="BW158" s="33"/>
      <c r="BX158" s="33"/>
      <c r="BY158" s="33"/>
      <c r="BZ158" s="33"/>
    </row>
    <row r="159" spans="1:78" x14ac:dyDescent="0.3">
      <c r="A159" s="24" t="s">
        <v>741</v>
      </c>
      <c r="B159" s="11" t="s">
        <v>2323</v>
      </c>
      <c r="C159" s="11" t="s">
        <v>2580</v>
      </c>
      <c r="D159" s="11"/>
      <c r="E159" s="15" t="s">
        <v>29</v>
      </c>
      <c r="F159" s="15" t="s">
        <v>2608</v>
      </c>
      <c r="G159" s="8"/>
      <c r="H159" s="4">
        <v>220</v>
      </c>
      <c r="I159" s="2">
        <v>220</v>
      </c>
      <c r="J159" s="3">
        <v>260</v>
      </c>
      <c r="K159" s="3">
        <v>290</v>
      </c>
      <c r="L159" s="3">
        <v>320</v>
      </c>
      <c r="M159" s="3">
        <v>370</v>
      </c>
      <c r="N159" s="3">
        <v>420</v>
      </c>
      <c r="O159" s="3">
        <v>470</v>
      </c>
      <c r="P159" s="3"/>
      <c r="Q159" s="3"/>
      <c r="R159" s="3">
        <v>1070</v>
      </c>
      <c r="S159" s="3">
        <v>1220</v>
      </c>
      <c r="T159" s="8"/>
      <c r="AE159" s="8"/>
      <c r="AF159" s="4">
        <v>218</v>
      </c>
      <c r="AG159" s="2">
        <v>218</v>
      </c>
      <c r="AH159" s="3">
        <v>258</v>
      </c>
      <c r="AI159" s="3">
        <v>288</v>
      </c>
      <c r="AJ159" s="3">
        <v>318</v>
      </c>
      <c r="AK159" s="3">
        <v>368</v>
      </c>
      <c r="AL159" s="3">
        <v>418</v>
      </c>
      <c r="AM159" s="3">
        <v>468</v>
      </c>
      <c r="AN159" s="3"/>
      <c r="AO159" s="3"/>
      <c r="AP159" s="3">
        <v>1068</v>
      </c>
      <c r="AQ159" s="3">
        <v>1218</v>
      </c>
      <c r="AR159" s="8"/>
      <c r="BC159" s="8"/>
      <c r="BD159" s="4">
        <v>499</v>
      </c>
      <c r="BE159" s="2">
        <v>499</v>
      </c>
      <c r="BF159" s="3">
        <v>599</v>
      </c>
      <c r="BG159" s="3">
        <v>699</v>
      </c>
      <c r="BH159" s="3">
        <v>799</v>
      </c>
      <c r="BI159" s="3">
        <v>899</v>
      </c>
      <c r="BJ159" s="3">
        <v>999</v>
      </c>
      <c r="BK159" s="3">
        <v>1099</v>
      </c>
      <c r="BL159" s="3"/>
      <c r="BM159" s="3"/>
      <c r="BN159" s="3">
        <v>2199</v>
      </c>
      <c r="BO159" s="3">
        <v>2499</v>
      </c>
      <c r="BP159" s="8"/>
    </row>
    <row r="160" spans="1:78" x14ac:dyDescent="0.3">
      <c r="A160" s="24" t="s">
        <v>742</v>
      </c>
      <c r="B160" s="11" t="s">
        <v>2324</v>
      </c>
      <c r="C160" s="11" t="s">
        <v>2580</v>
      </c>
      <c r="D160" s="11"/>
      <c r="E160" s="15" t="s">
        <v>29</v>
      </c>
      <c r="F160" s="15" t="s">
        <v>2608</v>
      </c>
      <c r="G160" s="8"/>
      <c r="H160" s="4">
        <v>150</v>
      </c>
      <c r="I160" s="2">
        <v>150</v>
      </c>
      <c r="J160" s="3">
        <v>170</v>
      </c>
      <c r="K160" s="3">
        <v>185</v>
      </c>
      <c r="L160" s="3">
        <v>205</v>
      </c>
      <c r="M160" s="3">
        <v>225</v>
      </c>
      <c r="N160" s="3">
        <v>245</v>
      </c>
      <c r="O160" s="3">
        <v>265</v>
      </c>
      <c r="P160" s="3"/>
      <c r="Q160" s="3"/>
      <c r="R160" s="3">
        <v>575</v>
      </c>
      <c r="S160" s="3">
        <v>650</v>
      </c>
      <c r="T160" s="8"/>
      <c r="AE160" s="8"/>
      <c r="AF160" s="4">
        <v>148</v>
      </c>
      <c r="AG160" s="2">
        <v>148</v>
      </c>
      <c r="AH160" s="3">
        <v>168</v>
      </c>
      <c r="AI160" s="3">
        <v>183</v>
      </c>
      <c r="AJ160" s="3">
        <v>203</v>
      </c>
      <c r="AK160" s="3">
        <v>223</v>
      </c>
      <c r="AL160" s="3">
        <v>243</v>
      </c>
      <c r="AM160" s="3">
        <v>263</v>
      </c>
      <c r="AN160" s="3"/>
      <c r="AO160" s="3"/>
      <c r="AP160" s="3">
        <v>573</v>
      </c>
      <c r="AQ160" s="3">
        <v>648</v>
      </c>
      <c r="AR160" s="8"/>
      <c r="BC160" s="8"/>
      <c r="BD160" s="4">
        <v>349</v>
      </c>
      <c r="BE160" s="2">
        <v>349</v>
      </c>
      <c r="BF160" s="3">
        <v>399</v>
      </c>
      <c r="BG160" s="3">
        <v>449</v>
      </c>
      <c r="BH160" s="3">
        <v>499</v>
      </c>
      <c r="BI160" s="3">
        <v>549</v>
      </c>
      <c r="BJ160" s="3">
        <v>599</v>
      </c>
      <c r="BK160" s="3">
        <v>649</v>
      </c>
      <c r="BL160" s="3"/>
      <c r="BM160" s="3"/>
      <c r="BN160" s="3">
        <v>1199</v>
      </c>
      <c r="BO160" s="3">
        <v>1349</v>
      </c>
      <c r="BP160" s="8"/>
    </row>
    <row r="161" spans="1:68" x14ac:dyDescent="0.3">
      <c r="A161" s="24" t="s">
        <v>743</v>
      </c>
      <c r="B161" s="11" t="s">
        <v>2325</v>
      </c>
      <c r="C161" s="11" t="s">
        <v>2580</v>
      </c>
      <c r="D161" s="11"/>
      <c r="E161" s="15" t="s">
        <v>29</v>
      </c>
      <c r="F161" s="15" t="s">
        <v>2608</v>
      </c>
      <c r="G161" s="8"/>
      <c r="H161" s="4">
        <v>180</v>
      </c>
      <c r="I161" s="2">
        <v>180</v>
      </c>
      <c r="J161" s="3">
        <v>220</v>
      </c>
      <c r="K161" s="3">
        <v>250</v>
      </c>
      <c r="L161" s="3">
        <v>280</v>
      </c>
      <c r="M161" s="3">
        <v>330</v>
      </c>
      <c r="N161" s="3">
        <v>380</v>
      </c>
      <c r="O161" s="3">
        <v>430</v>
      </c>
      <c r="P161" s="3"/>
      <c r="Q161" s="3"/>
      <c r="R161" s="3">
        <v>1030</v>
      </c>
      <c r="S161" s="3">
        <v>1180</v>
      </c>
      <c r="T161" s="8"/>
      <c r="AE161" s="8"/>
      <c r="AF161" s="4">
        <v>178</v>
      </c>
      <c r="AG161" s="2">
        <v>178</v>
      </c>
      <c r="AH161" s="3">
        <v>218</v>
      </c>
      <c r="AI161" s="3">
        <v>248</v>
      </c>
      <c r="AJ161" s="3">
        <v>278</v>
      </c>
      <c r="AK161" s="3">
        <v>328</v>
      </c>
      <c r="AL161" s="3">
        <v>378</v>
      </c>
      <c r="AM161" s="3">
        <v>428</v>
      </c>
      <c r="AN161" s="3"/>
      <c r="AO161" s="3"/>
      <c r="AP161" s="3">
        <v>1028</v>
      </c>
      <c r="AQ161" s="3">
        <v>1178</v>
      </c>
      <c r="AR161" s="8"/>
      <c r="BC161" s="8"/>
      <c r="BD161" s="4">
        <v>399</v>
      </c>
      <c r="BE161" s="2">
        <v>399</v>
      </c>
      <c r="BF161" s="3">
        <v>499</v>
      </c>
      <c r="BG161" s="3">
        <v>599</v>
      </c>
      <c r="BH161" s="3">
        <v>699</v>
      </c>
      <c r="BI161" s="3">
        <v>799</v>
      </c>
      <c r="BJ161" s="3">
        <v>899</v>
      </c>
      <c r="BK161" s="3">
        <v>999</v>
      </c>
      <c r="BL161" s="3"/>
      <c r="BM161" s="3"/>
      <c r="BN161" s="3">
        <v>2099</v>
      </c>
      <c r="BO161" s="3">
        <v>2399</v>
      </c>
      <c r="BP161" s="8"/>
    </row>
    <row r="162" spans="1:68" x14ac:dyDescent="0.3">
      <c r="A162" s="24" t="s">
        <v>744</v>
      </c>
      <c r="B162" s="11" t="s">
        <v>2326</v>
      </c>
      <c r="C162" s="11" t="s">
        <v>2580</v>
      </c>
      <c r="D162" s="11"/>
      <c r="E162" s="15" t="s">
        <v>29</v>
      </c>
      <c r="F162" s="15" t="s">
        <v>2608</v>
      </c>
      <c r="G162" s="8"/>
      <c r="H162" s="4">
        <v>55</v>
      </c>
      <c r="I162" s="2">
        <v>55</v>
      </c>
      <c r="J162" s="3">
        <v>75</v>
      </c>
      <c r="K162" s="3">
        <v>90</v>
      </c>
      <c r="L162" s="3">
        <v>110</v>
      </c>
      <c r="M162" s="3">
        <v>130</v>
      </c>
      <c r="N162" s="3">
        <v>150</v>
      </c>
      <c r="O162" s="3">
        <v>170</v>
      </c>
      <c r="P162" s="3"/>
      <c r="Q162" s="3"/>
      <c r="R162" s="3">
        <v>395</v>
      </c>
      <c r="S162" s="3">
        <v>455</v>
      </c>
      <c r="T162" s="8"/>
      <c r="AE162" s="8"/>
      <c r="AF162" s="4">
        <v>53</v>
      </c>
      <c r="AG162" s="2">
        <v>53</v>
      </c>
      <c r="AH162" s="3">
        <v>73</v>
      </c>
      <c r="AI162" s="3">
        <v>88</v>
      </c>
      <c r="AJ162" s="3">
        <v>108</v>
      </c>
      <c r="AK162" s="3">
        <v>128</v>
      </c>
      <c r="AL162" s="3">
        <v>148</v>
      </c>
      <c r="AM162" s="3">
        <v>168</v>
      </c>
      <c r="AN162" s="3"/>
      <c r="AO162" s="3"/>
      <c r="AP162" s="3">
        <v>393</v>
      </c>
      <c r="AQ162" s="3">
        <v>453</v>
      </c>
      <c r="AR162" s="8"/>
      <c r="BC162" s="8"/>
      <c r="BD162" s="4">
        <v>129</v>
      </c>
      <c r="BE162" s="2">
        <v>129</v>
      </c>
      <c r="BF162" s="3">
        <v>179</v>
      </c>
      <c r="BG162" s="3">
        <v>229</v>
      </c>
      <c r="BH162" s="3">
        <v>279</v>
      </c>
      <c r="BI162" s="3">
        <v>329</v>
      </c>
      <c r="BJ162" s="3">
        <v>379</v>
      </c>
      <c r="BK162" s="3">
        <v>429</v>
      </c>
      <c r="BL162" s="3"/>
      <c r="BM162" s="3"/>
      <c r="BN162" s="3">
        <v>979</v>
      </c>
      <c r="BO162" s="3">
        <v>1129</v>
      </c>
      <c r="BP162" s="8"/>
    </row>
    <row r="163" spans="1:68" x14ac:dyDescent="0.3">
      <c r="A163" s="24" t="s">
        <v>745</v>
      </c>
      <c r="B163" s="11" t="s">
        <v>2327</v>
      </c>
      <c r="C163" s="11" t="s">
        <v>2580</v>
      </c>
      <c r="D163" s="11"/>
      <c r="E163" s="15" t="s">
        <v>29</v>
      </c>
      <c r="F163" s="15" t="s">
        <v>2608</v>
      </c>
      <c r="G163" s="8"/>
      <c r="H163" s="4">
        <v>180</v>
      </c>
      <c r="I163" s="2">
        <v>180</v>
      </c>
      <c r="J163" s="3">
        <v>220</v>
      </c>
      <c r="K163" s="3">
        <v>250</v>
      </c>
      <c r="L163" s="3">
        <v>280</v>
      </c>
      <c r="M163" s="3">
        <v>330</v>
      </c>
      <c r="N163" s="3">
        <v>380</v>
      </c>
      <c r="O163" s="3">
        <v>430</v>
      </c>
      <c r="P163" s="3"/>
      <c r="Q163" s="3"/>
      <c r="R163" s="3">
        <v>1030</v>
      </c>
      <c r="S163" s="3">
        <v>1180</v>
      </c>
      <c r="T163" s="8"/>
      <c r="AE163" s="8"/>
      <c r="AF163" s="4">
        <v>178</v>
      </c>
      <c r="AG163" s="2">
        <v>178</v>
      </c>
      <c r="AH163" s="3">
        <v>218</v>
      </c>
      <c r="AI163" s="3">
        <v>248</v>
      </c>
      <c r="AJ163" s="3">
        <v>278</v>
      </c>
      <c r="AK163" s="3">
        <v>328</v>
      </c>
      <c r="AL163" s="3">
        <v>378</v>
      </c>
      <c r="AM163" s="3">
        <v>428</v>
      </c>
      <c r="AN163" s="3"/>
      <c r="AO163" s="3"/>
      <c r="AP163" s="3">
        <v>1028</v>
      </c>
      <c r="AQ163" s="3">
        <v>1178</v>
      </c>
      <c r="AR163" s="8"/>
      <c r="BC163" s="8"/>
      <c r="BD163" s="4">
        <v>400</v>
      </c>
      <c r="BE163" s="2">
        <v>400</v>
      </c>
      <c r="BF163" s="3">
        <v>500</v>
      </c>
      <c r="BG163" s="3">
        <v>600</v>
      </c>
      <c r="BH163" s="3">
        <v>700</v>
      </c>
      <c r="BI163" s="3">
        <v>800</v>
      </c>
      <c r="BJ163" s="3">
        <v>900</v>
      </c>
      <c r="BK163" s="3">
        <v>1000</v>
      </c>
      <c r="BL163" s="3"/>
      <c r="BM163" s="3"/>
      <c r="BN163" s="3">
        <v>2100</v>
      </c>
      <c r="BO163" s="3">
        <v>2400</v>
      </c>
      <c r="BP163" s="8"/>
    </row>
    <row r="164" spans="1:68" x14ac:dyDescent="0.3">
      <c r="A164" s="24" t="s">
        <v>746</v>
      </c>
      <c r="B164" s="11" t="s">
        <v>2328</v>
      </c>
      <c r="C164" s="11" t="s">
        <v>2580</v>
      </c>
      <c r="D164" s="11"/>
      <c r="E164" s="15" t="s">
        <v>29</v>
      </c>
      <c r="F164" s="15" t="s">
        <v>2608</v>
      </c>
      <c r="G164" s="8"/>
      <c r="H164" s="4">
        <v>180</v>
      </c>
      <c r="I164" s="2">
        <v>180</v>
      </c>
      <c r="J164" s="3">
        <v>220</v>
      </c>
      <c r="K164" s="3">
        <v>250</v>
      </c>
      <c r="L164" s="3">
        <v>280</v>
      </c>
      <c r="M164" s="3">
        <v>330</v>
      </c>
      <c r="N164" s="3">
        <v>380</v>
      </c>
      <c r="O164" s="3">
        <v>430</v>
      </c>
      <c r="P164" s="3"/>
      <c r="Q164" s="3"/>
      <c r="R164" s="3">
        <v>1030</v>
      </c>
      <c r="S164" s="3">
        <v>1180</v>
      </c>
      <c r="T164" s="8"/>
      <c r="AE164" s="8"/>
      <c r="AF164" s="4">
        <v>178</v>
      </c>
      <c r="AG164" s="2">
        <v>178</v>
      </c>
      <c r="AH164" s="3">
        <v>218</v>
      </c>
      <c r="AI164" s="3">
        <v>248</v>
      </c>
      <c r="AJ164" s="3">
        <v>278</v>
      </c>
      <c r="AK164" s="3">
        <v>328</v>
      </c>
      <c r="AL164" s="3">
        <v>378</v>
      </c>
      <c r="AM164" s="3">
        <v>428</v>
      </c>
      <c r="AN164" s="3"/>
      <c r="AO164" s="3"/>
      <c r="AP164" s="3">
        <v>1028</v>
      </c>
      <c r="AQ164" s="3">
        <v>1178</v>
      </c>
      <c r="AR164" s="8"/>
      <c r="BC164" s="8"/>
      <c r="BD164" s="4">
        <v>400</v>
      </c>
      <c r="BE164" s="2">
        <v>400</v>
      </c>
      <c r="BF164" s="3">
        <v>500</v>
      </c>
      <c r="BG164" s="3">
        <v>600</v>
      </c>
      <c r="BH164" s="3">
        <v>700</v>
      </c>
      <c r="BI164" s="3">
        <v>800</v>
      </c>
      <c r="BJ164" s="3">
        <v>900</v>
      </c>
      <c r="BK164" s="3">
        <v>1000</v>
      </c>
      <c r="BL164" s="3"/>
      <c r="BM164" s="3"/>
      <c r="BN164" s="3">
        <v>2100</v>
      </c>
      <c r="BO164" s="3">
        <v>2400</v>
      </c>
      <c r="BP164" s="8"/>
    </row>
    <row r="165" spans="1:68" x14ac:dyDescent="0.3">
      <c r="A165" s="24" t="s">
        <v>747</v>
      </c>
      <c r="B165" s="11" t="s">
        <v>2329</v>
      </c>
      <c r="C165" s="11" t="s">
        <v>2580</v>
      </c>
      <c r="D165" s="11"/>
      <c r="E165" s="15" t="s">
        <v>29</v>
      </c>
      <c r="F165" s="15" t="s">
        <v>2608</v>
      </c>
      <c r="G165" s="8"/>
      <c r="H165" s="4">
        <v>140</v>
      </c>
      <c r="I165" s="2">
        <v>140</v>
      </c>
      <c r="J165" s="3">
        <v>160</v>
      </c>
      <c r="K165" s="3">
        <v>175</v>
      </c>
      <c r="L165" s="3">
        <v>210</v>
      </c>
      <c r="M165" s="3">
        <v>245</v>
      </c>
      <c r="N165" s="3">
        <v>280</v>
      </c>
      <c r="O165" s="3">
        <v>315</v>
      </c>
      <c r="P165" s="3"/>
      <c r="Q165" s="3"/>
      <c r="R165" s="3">
        <v>735</v>
      </c>
      <c r="S165" s="3">
        <v>840</v>
      </c>
      <c r="T165" s="8"/>
      <c r="AE165" s="8"/>
      <c r="AF165" s="4">
        <v>138</v>
      </c>
      <c r="AG165" s="2">
        <v>138</v>
      </c>
      <c r="AH165" s="3">
        <v>158</v>
      </c>
      <c r="AI165" s="3">
        <v>173</v>
      </c>
      <c r="AJ165" s="3">
        <v>208</v>
      </c>
      <c r="AK165" s="3">
        <v>243</v>
      </c>
      <c r="AL165" s="3">
        <v>278</v>
      </c>
      <c r="AM165" s="3">
        <v>313</v>
      </c>
      <c r="AN165" s="3"/>
      <c r="AO165" s="3"/>
      <c r="AP165" s="3">
        <v>733</v>
      </c>
      <c r="AQ165" s="3">
        <v>838</v>
      </c>
      <c r="AR165" s="8"/>
      <c r="BC165" s="8"/>
      <c r="BD165" s="4">
        <v>350</v>
      </c>
      <c r="BE165" s="2">
        <v>350</v>
      </c>
      <c r="BF165" s="3">
        <v>400</v>
      </c>
      <c r="BG165" s="3">
        <v>450</v>
      </c>
      <c r="BH165" s="3">
        <v>500</v>
      </c>
      <c r="BI165" s="3">
        <v>550</v>
      </c>
      <c r="BJ165" s="3">
        <v>600</v>
      </c>
      <c r="BK165" s="3">
        <v>650</v>
      </c>
      <c r="BL165" s="3"/>
      <c r="BM165" s="3"/>
      <c r="BN165" s="3">
        <v>1200</v>
      </c>
      <c r="BO165" s="3">
        <v>1350</v>
      </c>
      <c r="BP165" s="8"/>
    </row>
    <row r="166" spans="1:68" x14ac:dyDescent="0.3">
      <c r="A166" s="24" t="s">
        <v>748</v>
      </c>
      <c r="B166" s="11" t="s">
        <v>2330</v>
      </c>
      <c r="C166" s="11" t="s">
        <v>2580</v>
      </c>
      <c r="D166" s="11"/>
      <c r="E166" s="15" t="s">
        <v>29</v>
      </c>
      <c r="F166" s="15" t="s">
        <v>2608</v>
      </c>
      <c r="G166" s="8"/>
      <c r="H166" s="4">
        <v>125</v>
      </c>
      <c r="I166" s="2">
        <v>125</v>
      </c>
      <c r="J166" s="3">
        <v>145</v>
      </c>
      <c r="K166" s="3">
        <v>160</v>
      </c>
      <c r="L166" s="3">
        <v>180</v>
      </c>
      <c r="M166" s="3">
        <v>200</v>
      </c>
      <c r="N166" s="3">
        <v>220</v>
      </c>
      <c r="O166" s="3">
        <v>240</v>
      </c>
      <c r="P166" s="3"/>
      <c r="Q166" s="3"/>
      <c r="R166" s="3">
        <v>465</v>
      </c>
      <c r="S166" s="3">
        <v>525</v>
      </c>
      <c r="T166" s="8"/>
      <c r="AE166" s="8"/>
      <c r="AF166" s="4">
        <v>123</v>
      </c>
      <c r="AG166" s="2">
        <v>123</v>
      </c>
      <c r="AH166" s="3">
        <v>143</v>
      </c>
      <c r="AI166" s="3">
        <v>158</v>
      </c>
      <c r="AJ166" s="3">
        <v>178</v>
      </c>
      <c r="AK166" s="3">
        <v>198</v>
      </c>
      <c r="AL166" s="3">
        <v>218</v>
      </c>
      <c r="AM166" s="3">
        <v>238</v>
      </c>
      <c r="AN166" s="3"/>
      <c r="AO166" s="3"/>
      <c r="AP166" s="3">
        <v>463</v>
      </c>
      <c r="AQ166" s="3">
        <v>523</v>
      </c>
      <c r="AR166" s="8"/>
      <c r="BC166" s="8"/>
      <c r="BD166" s="4">
        <v>299</v>
      </c>
      <c r="BE166" s="2">
        <v>299</v>
      </c>
      <c r="BF166" s="3">
        <v>349</v>
      </c>
      <c r="BG166" s="3">
        <v>399</v>
      </c>
      <c r="BH166" s="3">
        <v>449</v>
      </c>
      <c r="BI166" s="3">
        <v>499</v>
      </c>
      <c r="BJ166" s="3">
        <v>549</v>
      </c>
      <c r="BK166" s="3">
        <v>599</v>
      </c>
      <c r="BL166" s="3"/>
      <c r="BM166" s="3"/>
      <c r="BN166" s="3">
        <v>1149</v>
      </c>
      <c r="BO166" s="3">
        <v>1299</v>
      </c>
      <c r="BP166" s="8"/>
    </row>
    <row r="167" spans="1:68" x14ac:dyDescent="0.3">
      <c r="A167" s="24" t="s">
        <v>749</v>
      </c>
      <c r="B167" s="11" t="s">
        <v>2331</v>
      </c>
      <c r="C167" s="11" t="s">
        <v>2580</v>
      </c>
      <c r="D167" s="11"/>
      <c r="E167" s="15" t="s">
        <v>29</v>
      </c>
      <c r="F167" s="15" t="s">
        <v>2608</v>
      </c>
      <c r="G167" s="8"/>
      <c r="H167" s="4">
        <v>160</v>
      </c>
      <c r="I167" s="2">
        <v>160</v>
      </c>
      <c r="J167" s="3">
        <v>180</v>
      </c>
      <c r="K167" s="3">
        <v>195</v>
      </c>
      <c r="L167" s="3">
        <v>210</v>
      </c>
      <c r="M167" s="3">
        <v>230</v>
      </c>
      <c r="N167" s="3">
        <v>250</v>
      </c>
      <c r="O167" s="3">
        <v>270</v>
      </c>
      <c r="P167" s="3"/>
      <c r="Q167" s="3"/>
      <c r="R167" s="3">
        <v>840</v>
      </c>
      <c r="S167" s="3">
        <v>960</v>
      </c>
      <c r="T167" s="8"/>
      <c r="AE167" s="8"/>
      <c r="AF167" s="4">
        <v>158</v>
      </c>
      <c r="AG167" s="2">
        <v>158</v>
      </c>
      <c r="AH167" s="3">
        <v>178</v>
      </c>
      <c r="AI167" s="3">
        <v>193</v>
      </c>
      <c r="AJ167" s="3">
        <v>208</v>
      </c>
      <c r="AK167" s="3">
        <v>228</v>
      </c>
      <c r="AL167" s="3">
        <v>248</v>
      </c>
      <c r="AM167" s="3">
        <v>268</v>
      </c>
      <c r="AN167" s="3"/>
      <c r="AO167" s="3"/>
      <c r="AP167" s="3">
        <v>838</v>
      </c>
      <c r="AQ167" s="3">
        <v>958</v>
      </c>
      <c r="AR167" s="8"/>
      <c r="BC167" s="8"/>
      <c r="BD167" s="4">
        <v>399</v>
      </c>
      <c r="BE167" s="2">
        <v>399</v>
      </c>
      <c r="BF167" s="3">
        <v>499</v>
      </c>
      <c r="BG167" s="3">
        <v>599</v>
      </c>
      <c r="BH167" s="3">
        <v>699</v>
      </c>
      <c r="BI167" s="3">
        <v>799</v>
      </c>
      <c r="BJ167" s="3">
        <v>899</v>
      </c>
      <c r="BK167" s="3">
        <v>999</v>
      </c>
      <c r="BL167" s="3"/>
      <c r="BM167" s="3"/>
      <c r="BN167" s="3">
        <v>2099</v>
      </c>
      <c r="BO167" s="3">
        <v>2399</v>
      </c>
      <c r="BP167" s="8"/>
    </row>
    <row r="168" spans="1:68" x14ac:dyDescent="0.3">
      <c r="A168" s="24" t="s">
        <v>750</v>
      </c>
      <c r="B168" s="11" t="s">
        <v>2332</v>
      </c>
      <c r="C168" s="11" t="s">
        <v>2580</v>
      </c>
      <c r="D168" s="11"/>
      <c r="E168" s="15" t="s">
        <v>29</v>
      </c>
      <c r="F168" s="15" t="s">
        <v>2608</v>
      </c>
      <c r="G168" s="8"/>
      <c r="H168" s="4">
        <v>160</v>
      </c>
      <c r="I168" s="2">
        <v>160</v>
      </c>
      <c r="J168" s="3">
        <v>200</v>
      </c>
      <c r="K168" s="3">
        <v>230</v>
      </c>
      <c r="L168" s="3">
        <v>260</v>
      </c>
      <c r="M168" s="3">
        <v>310</v>
      </c>
      <c r="N168" s="3">
        <v>360</v>
      </c>
      <c r="O168" s="3">
        <v>410</v>
      </c>
      <c r="P168" s="3"/>
      <c r="Q168" s="3"/>
      <c r="R168" s="3">
        <v>1010</v>
      </c>
      <c r="S168" s="3">
        <v>1160</v>
      </c>
      <c r="T168" s="8"/>
      <c r="AE168" s="8"/>
      <c r="AF168" s="4">
        <v>158</v>
      </c>
      <c r="AG168" s="2">
        <v>158</v>
      </c>
      <c r="AH168" s="3">
        <v>198</v>
      </c>
      <c r="AI168" s="3">
        <v>228</v>
      </c>
      <c r="AJ168" s="3">
        <v>258</v>
      </c>
      <c r="AK168" s="3">
        <v>308</v>
      </c>
      <c r="AL168" s="3">
        <v>358</v>
      </c>
      <c r="AM168" s="3">
        <v>408</v>
      </c>
      <c r="AN168" s="3"/>
      <c r="AO168" s="3"/>
      <c r="AP168" s="3">
        <v>1008</v>
      </c>
      <c r="AQ168" s="3">
        <v>1158</v>
      </c>
      <c r="AR168" s="8"/>
      <c r="BC168" s="8"/>
      <c r="BD168" s="4">
        <v>399</v>
      </c>
      <c r="BE168" s="2">
        <v>399</v>
      </c>
      <c r="BF168" s="3">
        <v>499</v>
      </c>
      <c r="BG168" s="3">
        <v>599</v>
      </c>
      <c r="BH168" s="3">
        <v>699</v>
      </c>
      <c r="BI168" s="3">
        <v>799</v>
      </c>
      <c r="BJ168" s="3">
        <v>899</v>
      </c>
      <c r="BK168" s="3">
        <v>999</v>
      </c>
      <c r="BL168" s="3"/>
      <c r="BM168" s="3"/>
      <c r="BN168" s="3">
        <v>2099</v>
      </c>
      <c r="BO168" s="3">
        <v>2399</v>
      </c>
      <c r="BP168" s="8"/>
    </row>
    <row r="169" spans="1:68" x14ac:dyDescent="0.3">
      <c r="A169" s="24" t="s">
        <v>751</v>
      </c>
      <c r="B169" s="11" t="s">
        <v>2333</v>
      </c>
      <c r="C169" s="11" t="s">
        <v>2580</v>
      </c>
      <c r="D169" s="11"/>
      <c r="E169" s="15" t="s">
        <v>29</v>
      </c>
      <c r="F169" s="15" t="s">
        <v>2608</v>
      </c>
      <c r="G169" s="8"/>
      <c r="H169" s="4">
        <v>160</v>
      </c>
      <c r="I169" s="2">
        <v>160</v>
      </c>
      <c r="J169" s="3">
        <v>200</v>
      </c>
      <c r="K169" s="3">
        <v>230</v>
      </c>
      <c r="L169" s="3">
        <v>260</v>
      </c>
      <c r="M169" s="3">
        <v>310</v>
      </c>
      <c r="N169" s="3">
        <v>360</v>
      </c>
      <c r="O169" s="3">
        <v>410</v>
      </c>
      <c r="P169" s="3"/>
      <c r="Q169" s="3"/>
      <c r="R169" s="3">
        <v>1010</v>
      </c>
      <c r="S169" s="3">
        <v>1160</v>
      </c>
      <c r="T169" s="8"/>
      <c r="AE169" s="8"/>
      <c r="AF169" s="4">
        <v>158</v>
      </c>
      <c r="AG169" s="2">
        <v>158</v>
      </c>
      <c r="AH169" s="3">
        <v>198</v>
      </c>
      <c r="AI169" s="3">
        <v>228</v>
      </c>
      <c r="AJ169" s="3">
        <v>258</v>
      </c>
      <c r="AK169" s="3">
        <v>308</v>
      </c>
      <c r="AL169" s="3">
        <v>358</v>
      </c>
      <c r="AM169" s="3">
        <v>408</v>
      </c>
      <c r="AN169" s="3"/>
      <c r="AO169" s="3"/>
      <c r="AP169" s="3">
        <v>1008</v>
      </c>
      <c r="AQ169" s="3">
        <v>1158</v>
      </c>
      <c r="AR169" s="8"/>
      <c r="BC169" s="8"/>
      <c r="BD169" s="4">
        <v>399</v>
      </c>
      <c r="BE169" s="2">
        <v>399</v>
      </c>
      <c r="BF169" s="3">
        <v>499</v>
      </c>
      <c r="BG169" s="3">
        <v>599</v>
      </c>
      <c r="BH169" s="3">
        <v>699</v>
      </c>
      <c r="BI169" s="3">
        <v>799</v>
      </c>
      <c r="BJ169" s="3">
        <v>899</v>
      </c>
      <c r="BK169" s="3">
        <v>999</v>
      </c>
      <c r="BL169" s="3"/>
      <c r="BM169" s="3"/>
      <c r="BN169" s="3">
        <v>2099</v>
      </c>
      <c r="BO169" s="3">
        <v>2399</v>
      </c>
      <c r="BP169" s="8"/>
    </row>
    <row r="170" spans="1:68" x14ac:dyDescent="0.3">
      <c r="A170" s="24" t="s">
        <v>752</v>
      </c>
      <c r="B170" s="11" t="s">
        <v>2334</v>
      </c>
      <c r="C170" s="11" t="s">
        <v>2580</v>
      </c>
      <c r="D170" s="11"/>
      <c r="E170" s="15" t="s">
        <v>29</v>
      </c>
      <c r="F170" s="15" t="s">
        <v>2608</v>
      </c>
      <c r="G170" s="8"/>
      <c r="H170" s="4">
        <v>160</v>
      </c>
      <c r="I170" s="2">
        <v>160</v>
      </c>
      <c r="J170" s="3">
        <v>200</v>
      </c>
      <c r="K170" s="3">
        <v>230</v>
      </c>
      <c r="L170" s="3">
        <v>260</v>
      </c>
      <c r="M170" s="3">
        <v>310</v>
      </c>
      <c r="N170" s="3">
        <v>360</v>
      </c>
      <c r="O170" s="3">
        <v>410</v>
      </c>
      <c r="P170" s="3"/>
      <c r="Q170" s="3"/>
      <c r="R170" s="3">
        <v>840</v>
      </c>
      <c r="S170" s="3">
        <v>960</v>
      </c>
      <c r="T170" s="8"/>
      <c r="AE170" s="8"/>
      <c r="AF170" s="4">
        <v>158</v>
      </c>
      <c r="AG170" s="2">
        <v>158</v>
      </c>
      <c r="AH170" s="3">
        <v>198</v>
      </c>
      <c r="AI170" s="3">
        <v>228</v>
      </c>
      <c r="AJ170" s="3">
        <v>258</v>
      </c>
      <c r="AK170" s="3">
        <v>308</v>
      </c>
      <c r="AL170" s="3">
        <v>358</v>
      </c>
      <c r="AM170" s="3">
        <v>408</v>
      </c>
      <c r="AN170" s="3"/>
      <c r="AO170" s="3"/>
      <c r="AP170" s="3">
        <v>838</v>
      </c>
      <c r="AQ170" s="3">
        <v>958</v>
      </c>
      <c r="AR170" s="8"/>
      <c r="BC170" s="8"/>
      <c r="BD170" s="4">
        <v>399</v>
      </c>
      <c r="BE170" s="2">
        <v>399</v>
      </c>
      <c r="BF170" s="3">
        <v>499</v>
      </c>
      <c r="BG170" s="3">
        <v>599</v>
      </c>
      <c r="BH170" s="3">
        <v>699</v>
      </c>
      <c r="BI170" s="3">
        <v>799</v>
      </c>
      <c r="BJ170" s="3">
        <v>899</v>
      </c>
      <c r="BK170" s="3">
        <v>999</v>
      </c>
      <c r="BL170" s="3"/>
      <c r="BM170" s="3"/>
      <c r="BN170" s="3">
        <v>2099</v>
      </c>
      <c r="BO170" s="3">
        <v>2399</v>
      </c>
      <c r="BP170" s="8"/>
    </row>
    <row r="171" spans="1:68" x14ac:dyDescent="0.3">
      <c r="A171" s="24" t="s">
        <v>753</v>
      </c>
      <c r="B171" s="11" t="s">
        <v>2335</v>
      </c>
      <c r="C171" s="11" t="s">
        <v>2580</v>
      </c>
      <c r="D171" s="11"/>
      <c r="E171" s="15" t="s">
        <v>29</v>
      </c>
      <c r="F171" s="15" t="s">
        <v>2608</v>
      </c>
      <c r="G171" s="8"/>
      <c r="H171" s="4">
        <v>160</v>
      </c>
      <c r="I171" s="2">
        <v>160</v>
      </c>
      <c r="J171" s="3">
        <v>200</v>
      </c>
      <c r="K171" s="3">
        <v>230</v>
      </c>
      <c r="L171" s="3">
        <v>260</v>
      </c>
      <c r="M171" s="3">
        <v>310</v>
      </c>
      <c r="N171" s="3">
        <v>360</v>
      </c>
      <c r="O171" s="3">
        <v>410</v>
      </c>
      <c r="P171" s="3"/>
      <c r="Q171" s="3"/>
      <c r="R171" s="3">
        <v>840</v>
      </c>
      <c r="S171" s="3">
        <v>960</v>
      </c>
      <c r="T171" s="8"/>
      <c r="AE171" s="8"/>
      <c r="AF171" s="4">
        <v>158</v>
      </c>
      <c r="AG171" s="2">
        <v>158</v>
      </c>
      <c r="AH171" s="3">
        <v>198</v>
      </c>
      <c r="AI171" s="3">
        <v>228</v>
      </c>
      <c r="AJ171" s="3">
        <v>258</v>
      </c>
      <c r="AK171" s="3">
        <v>308</v>
      </c>
      <c r="AL171" s="3">
        <v>358</v>
      </c>
      <c r="AM171" s="3">
        <v>408</v>
      </c>
      <c r="AN171" s="3"/>
      <c r="AO171" s="3"/>
      <c r="AP171" s="3">
        <v>838</v>
      </c>
      <c r="AQ171" s="3">
        <v>958</v>
      </c>
      <c r="AR171" s="8"/>
      <c r="BC171" s="8"/>
      <c r="BD171" s="4">
        <v>399</v>
      </c>
      <c r="BE171" s="2">
        <v>399</v>
      </c>
      <c r="BF171" s="3">
        <v>499</v>
      </c>
      <c r="BG171" s="3">
        <v>599</v>
      </c>
      <c r="BH171" s="3">
        <v>699</v>
      </c>
      <c r="BI171" s="3">
        <v>799</v>
      </c>
      <c r="BJ171" s="3">
        <v>899</v>
      </c>
      <c r="BK171" s="3">
        <v>999</v>
      </c>
      <c r="BL171" s="3"/>
      <c r="BM171" s="3"/>
      <c r="BN171" s="3">
        <v>2099</v>
      </c>
      <c r="BO171" s="3">
        <v>2399</v>
      </c>
      <c r="BP171" s="8"/>
    </row>
    <row r="172" spans="1:68" x14ac:dyDescent="0.3">
      <c r="A172" s="24" t="s">
        <v>754</v>
      </c>
      <c r="B172" s="11" t="s">
        <v>2336</v>
      </c>
      <c r="C172" s="11" t="s">
        <v>2580</v>
      </c>
      <c r="D172" s="11"/>
      <c r="E172" s="15" t="s">
        <v>29</v>
      </c>
      <c r="F172" s="15" t="s">
        <v>2608</v>
      </c>
      <c r="G172" s="8"/>
      <c r="H172" s="4">
        <v>90</v>
      </c>
      <c r="I172" s="2">
        <v>90</v>
      </c>
      <c r="J172" s="3">
        <v>110</v>
      </c>
      <c r="K172" s="3">
        <v>125</v>
      </c>
      <c r="L172" s="3">
        <v>145</v>
      </c>
      <c r="M172" s="3">
        <v>165</v>
      </c>
      <c r="N172" s="3">
        <v>185</v>
      </c>
      <c r="O172" s="3">
        <v>205</v>
      </c>
      <c r="P172" s="3"/>
      <c r="Q172" s="3"/>
      <c r="R172" s="3">
        <v>365</v>
      </c>
      <c r="S172" s="3">
        <v>425</v>
      </c>
      <c r="T172" s="8"/>
      <c r="AE172" s="8"/>
      <c r="AF172" s="4">
        <v>88</v>
      </c>
      <c r="AG172" s="2">
        <v>88</v>
      </c>
      <c r="AH172" s="3">
        <v>108</v>
      </c>
      <c r="AI172" s="3">
        <v>123</v>
      </c>
      <c r="AJ172" s="3">
        <v>143</v>
      </c>
      <c r="AK172" s="3">
        <v>163</v>
      </c>
      <c r="AL172" s="3">
        <v>183</v>
      </c>
      <c r="AM172" s="3">
        <v>203</v>
      </c>
      <c r="AN172" s="3"/>
      <c r="AO172" s="3"/>
      <c r="AP172" s="3">
        <v>363</v>
      </c>
      <c r="AQ172" s="3">
        <v>423</v>
      </c>
      <c r="AR172" s="8"/>
      <c r="BC172" s="8"/>
      <c r="BD172" s="4">
        <v>199</v>
      </c>
      <c r="BE172" s="2">
        <v>199</v>
      </c>
      <c r="BF172" s="3">
        <v>249</v>
      </c>
      <c r="BG172" s="3">
        <v>299</v>
      </c>
      <c r="BH172" s="3">
        <v>349</v>
      </c>
      <c r="BI172" s="3">
        <v>399</v>
      </c>
      <c r="BJ172" s="3">
        <v>449</v>
      </c>
      <c r="BK172" s="3">
        <v>499</v>
      </c>
      <c r="BL172" s="3"/>
      <c r="BM172" s="3"/>
      <c r="BN172" s="3">
        <v>749</v>
      </c>
      <c r="BO172" s="3">
        <v>899</v>
      </c>
      <c r="BP172" s="8"/>
    </row>
    <row r="173" spans="1:68" x14ac:dyDescent="0.3">
      <c r="A173" s="24" t="s">
        <v>755</v>
      </c>
      <c r="B173" s="11" t="s">
        <v>2337</v>
      </c>
      <c r="C173" s="11" t="s">
        <v>2580</v>
      </c>
      <c r="D173" s="11"/>
      <c r="E173" s="15" t="s">
        <v>29</v>
      </c>
      <c r="F173" s="15" t="s">
        <v>2608</v>
      </c>
      <c r="G173" s="8"/>
      <c r="H173" s="4">
        <v>90</v>
      </c>
      <c r="I173" s="2">
        <v>90</v>
      </c>
      <c r="J173" s="3">
        <v>110</v>
      </c>
      <c r="K173" s="3">
        <v>125</v>
      </c>
      <c r="L173" s="3">
        <v>145</v>
      </c>
      <c r="M173" s="3">
        <v>165</v>
      </c>
      <c r="N173" s="3">
        <v>185</v>
      </c>
      <c r="O173" s="3">
        <v>205</v>
      </c>
      <c r="P173" s="3"/>
      <c r="Q173" s="3"/>
      <c r="R173" s="3">
        <v>365</v>
      </c>
      <c r="S173" s="3">
        <v>425</v>
      </c>
      <c r="T173" s="8"/>
      <c r="AE173" s="8"/>
      <c r="AF173" s="4">
        <v>88</v>
      </c>
      <c r="AG173" s="2">
        <v>88</v>
      </c>
      <c r="AH173" s="3">
        <v>108</v>
      </c>
      <c r="AI173" s="3">
        <v>123</v>
      </c>
      <c r="AJ173" s="3">
        <v>143</v>
      </c>
      <c r="AK173" s="3">
        <v>163</v>
      </c>
      <c r="AL173" s="3">
        <v>183</v>
      </c>
      <c r="AM173" s="3">
        <v>203</v>
      </c>
      <c r="AN173" s="3"/>
      <c r="AO173" s="3"/>
      <c r="AP173" s="3">
        <v>363</v>
      </c>
      <c r="AQ173" s="3">
        <v>423</v>
      </c>
      <c r="AR173" s="8"/>
      <c r="BC173" s="8"/>
      <c r="BD173" s="4">
        <v>199</v>
      </c>
      <c r="BE173" s="2">
        <v>199</v>
      </c>
      <c r="BF173" s="3">
        <v>249</v>
      </c>
      <c r="BG173" s="3">
        <v>299</v>
      </c>
      <c r="BH173" s="3">
        <v>349</v>
      </c>
      <c r="BI173" s="3">
        <v>399</v>
      </c>
      <c r="BJ173" s="3">
        <v>449</v>
      </c>
      <c r="BK173" s="3">
        <v>499</v>
      </c>
      <c r="BL173" s="3"/>
      <c r="BM173" s="3"/>
      <c r="BN173" s="3">
        <v>749</v>
      </c>
      <c r="BO173" s="3">
        <v>899</v>
      </c>
      <c r="BP173" s="8"/>
    </row>
    <row r="174" spans="1:68" x14ac:dyDescent="0.3">
      <c r="A174" s="24" t="s">
        <v>756</v>
      </c>
      <c r="B174" s="11" t="s">
        <v>2338</v>
      </c>
      <c r="C174" s="11" t="s">
        <v>2580</v>
      </c>
      <c r="D174" s="11"/>
      <c r="E174" s="15" t="s">
        <v>29</v>
      </c>
      <c r="F174" s="15" t="s">
        <v>2608</v>
      </c>
      <c r="G174" s="8"/>
      <c r="H174" s="4">
        <v>250</v>
      </c>
      <c r="I174" s="2">
        <v>250</v>
      </c>
      <c r="J174" s="3">
        <v>290</v>
      </c>
      <c r="K174" s="3">
        <v>320</v>
      </c>
      <c r="L174" s="3">
        <v>350</v>
      </c>
      <c r="M174" s="3">
        <v>400</v>
      </c>
      <c r="N174" s="3">
        <v>450</v>
      </c>
      <c r="O174" s="3">
        <v>500</v>
      </c>
      <c r="P174" s="3"/>
      <c r="Q174" s="3"/>
      <c r="R174" s="3">
        <v>1100</v>
      </c>
      <c r="S174" s="3">
        <v>1250</v>
      </c>
      <c r="T174" s="8"/>
      <c r="AE174" s="8"/>
      <c r="AF174" s="4">
        <v>248</v>
      </c>
      <c r="AG174" s="2">
        <v>248</v>
      </c>
      <c r="AH174" s="3">
        <v>288</v>
      </c>
      <c r="AI174" s="3">
        <v>318</v>
      </c>
      <c r="AJ174" s="3">
        <v>348</v>
      </c>
      <c r="AK174" s="3">
        <v>398</v>
      </c>
      <c r="AL174" s="3">
        <v>448</v>
      </c>
      <c r="AM174" s="3">
        <v>498</v>
      </c>
      <c r="AN174" s="3"/>
      <c r="AO174" s="3"/>
      <c r="AP174" s="3">
        <v>1098</v>
      </c>
      <c r="AQ174" s="3">
        <v>1248</v>
      </c>
      <c r="AR174" s="8"/>
      <c r="BC174" s="8"/>
      <c r="BD174" s="4">
        <v>599</v>
      </c>
      <c r="BE174" s="2">
        <v>599</v>
      </c>
      <c r="BF174" s="3">
        <v>699</v>
      </c>
      <c r="BG174" s="3">
        <v>799</v>
      </c>
      <c r="BH174" s="3">
        <v>899</v>
      </c>
      <c r="BI174" s="3">
        <v>999</v>
      </c>
      <c r="BJ174" s="3">
        <v>1099</v>
      </c>
      <c r="BK174" s="3">
        <v>1199</v>
      </c>
      <c r="BL174" s="3"/>
      <c r="BM174" s="3"/>
      <c r="BN174" s="3">
        <v>2299</v>
      </c>
      <c r="BO174" s="3">
        <v>2599</v>
      </c>
      <c r="BP174" s="8"/>
    </row>
    <row r="175" spans="1:68" x14ac:dyDescent="0.3">
      <c r="A175" s="24" t="s">
        <v>757</v>
      </c>
      <c r="B175" s="11" t="s">
        <v>2339</v>
      </c>
      <c r="C175" s="11" t="s">
        <v>2580</v>
      </c>
      <c r="D175" s="11"/>
      <c r="E175" s="15" t="s">
        <v>29</v>
      </c>
      <c r="F175" s="15" t="s">
        <v>2608</v>
      </c>
      <c r="G175" s="8"/>
      <c r="H175" s="4">
        <v>250</v>
      </c>
      <c r="I175" s="2">
        <v>250</v>
      </c>
      <c r="J175" s="3">
        <v>290</v>
      </c>
      <c r="K175" s="3">
        <v>320</v>
      </c>
      <c r="L175" s="3">
        <v>350</v>
      </c>
      <c r="M175" s="3">
        <v>400</v>
      </c>
      <c r="N175" s="3">
        <v>450</v>
      </c>
      <c r="O175" s="3">
        <v>500</v>
      </c>
      <c r="P175" s="3"/>
      <c r="Q175" s="3"/>
      <c r="R175" s="3">
        <v>1100</v>
      </c>
      <c r="S175" s="3">
        <v>1250</v>
      </c>
      <c r="T175" s="8"/>
      <c r="AE175" s="8"/>
      <c r="AF175" s="4">
        <v>248</v>
      </c>
      <c r="AG175" s="2">
        <v>248</v>
      </c>
      <c r="AH175" s="3">
        <v>288</v>
      </c>
      <c r="AI175" s="3">
        <v>318</v>
      </c>
      <c r="AJ175" s="3">
        <v>348</v>
      </c>
      <c r="AK175" s="3">
        <v>398</v>
      </c>
      <c r="AL175" s="3">
        <v>448</v>
      </c>
      <c r="AM175" s="3">
        <v>498</v>
      </c>
      <c r="AN175" s="3"/>
      <c r="AO175" s="3"/>
      <c r="AP175" s="3">
        <v>1098</v>
      </c>
      <c r="AQ175" s="3">
        <v>1248</v>
      </c>
      <c r="AR175" s="8"/>
      <c r="BC175" s="8"/>
      <c r="BD175" s="4">
        <v>599</v>
      </c>
      <c r="BE175" s="2">
        <v>599</v>
      </c>
      <c r="BF175" s="3">
        <v>699</v>
      </c>
      <c r="BG175" s="3">
        <v>799</v>
      </c>
      <c r="BH175" s="3">
        <v>899</v>
      </c>
      <c r="BI175" s="3">
        <v>999</v>
      </c>
      <c r="BJ175" s="3">
        <v>1099</v>
      </c>
      <c r="BK175" s="3">
        <v>1199</v>
      </c>
      <c r="BL175" s="3"/>
      <c r="BM175" s="3"/>
      <c r="BN175" s="3">
        <v>2299</v>
      </c>
      <c r="BO175" s="3">
        <v>2599</v>
      </c>
      <c r="BP175" s="8"/>
    </row>
    <row r="176" spans="1:68" x14ac:dyDescent="0.3">
      <c r="A176" s="24" t="s">
        <v>758</v>
      </c>
      <c r="B176" s="11" t="s">
        <v>2340</v>
      </c>
      <c r="C176" s="11" t="s">
        <v>2580</v>
      </c>
      <c r="D176" s="11"/>
      <c r="E176" s="15" t="s">
        <v>29</v>
      </c>
      <c r="F176" s="15" t="s">
        <v>2608</v>
      </c>
      <c r="G176" s="8"/>
      <c r="H176" s="4">
        <v>250</v>
      </c>
      <c r="I176" s="2">
        <v>250</v>
      </c>
      <c r="J176" s="3">
        <v>290</v>
      </c>
      <c r="K176" s="3">
        <v>320</v>
      </c>
      <c r="L176" s="3">
        <v>350</v>
      </c>
      <c r="M176" s="3">
        <v>400</v>
      </c>
      <c r="N176" s="3">
        <v>450</v>
      </c>
      <c r="O176" s="3">
        <v>500</v>
      </c>
      <c r="P176" s="3"/>
      <c r="Q176" s="3"/>
      <c r="R176" s="3">
        <v>1100</v>
      </c>
      <c r="S176" s="3">
        <v>1250</v>
      </c>
      <c r="T176" s="8"/>
      <c r="AE176" s="8"/>
      <c r="AF176" s="4">
        <v>248</v>
      </c>
      <c r="AG176" s="2">
        <v>248</v>
      </c>
      <c r="AH176" s="3">
        <v>288</v>
      </c>
      <c r="AI176" s="3">
        <v>318</v>
      </c>
      <c r="AJ176" s="3">
        <v>348</v>
      </c>
      <c r="AK176" s="3">
        <v>398</v>
      </c>
      <c r="AL176" s="3">
        <v>448</v>
      </c>
      <c r="AM176" s="3">
        <v>498</v>
      </c>
      <c r="AN176" s="3"/>
      <c r="AO176" s="3"/>
      <c r="AP176" s="3">
        <v>1098</v>
      </c>
      <c r="AQ176" s="3">
        <v>1248</v>
      </c>
      <c r="AR176" s="8"/>
      <c r="BC176" s="8"/>
      <c r="BD176" s="4">
        <v>599</v>
      </c>
      <c r="BE176" s="2">
        <v>599</v>
      </c>
      <c r="BF176" s="3">
        <v>699</v>
      </c>
      <c r="BG176" s="3">
        <v>799</v>
      </c>
      <c r="BH176" s="3">
        <v>899</v>
      </c>
      <c r="BI176" s="3">
        <v>999</v>
      </c>
      <c r="BJ176" s="3">
        <v>1099</v>
      </c>
      <c r="BK176" s="3">
        <v>1199</v>
      </c>
      <c r="BL176" s="3"/>
      <c r="BM176" s="3"/>
      <c r="BN176" s="3">
        <v>2299</v>
      </c>
      <c r="BO176" s="3">
        <v>2599</v>
      </c>
      <c r="BP176" s="8"/>
    </row>
    <row r="177" spans="1:78" x14ac:dyDescent="0.3">
      <c r="A177" s="24" t="s">
        <v>759</v>
      </c>
      <c r="B177" s="11" t="s">
        <v>2341</v>
      </c>
      <c r="C177" s="11" t="s">
        <v>2580</v>
      </c>
      <c r="D177" s="11"/>
      <c r="E177" s="15" t="s">
        <v>29</v>
      </c>
      <c r="F177" s="15" t="s">
        <v>2608</v>
      </c>
      <c r="G177" s="8"/>
      <c r="H177" s="4">
        <v>250</v>
      </c>
      <c r="I177" s="2">
        <v>250</v>
      </c>
      <c r="J177" s="3">
        <v>290</v>
      </c>
      <c r="K177" s="3">
        <v>320</v>
      </c>
      <c r="L177" s="3">
        <v>350</v>
      </c>
      <c r="M177" s="3">
        <v>400</v>
      </c>
      <c r="N177" s="3">
        <v>450</v>
      </c>
      <c r="O177" s="3">
        <v>500</v>
      </c>
      <c r="P177" s="3"/>
      <c r="Q177" s="3"/>
      <c r="R177" s="3">
        <v>1100</v>
      </c>
      <c r="S177" s="3">
        <v>1250</v>
      </c>
      <c r="T177" s="8"/>
      <c r="AE177" s="8"/>
      <c r="AF177" s="4">
        <v>248</v>
      </c>
      <c r="AG177" s="2">
        <v>248</v>
      </c>
      <c r="AH177" s="3">
        <v>288</v>
      </c>
      <c r="AI177" s="3">
        <v>318</v>
      </c>
      <c r="AJ177" s="3">
        <v>348</v>
      </c>
      <c r="AK177" s="3">
        <v>398</v>
      </c>
      <c r="AL177" s="3">
        <v>448</v>
      </c>
      <c r="AM177" s="3">
        <v>498</v>
      </c>
      <c r="AN177" s="3"/>
      <c r="AO177" s="3"/>
      <c r="AP177" s="3">
        <v>1098</v>
      </c>
      <c r="AQ177" s="3">
        <v>1248</v>
      </c>
      <c r="AR177" s="8"/>
      <c r="BC177" s="8"/>
      <c r="BD177" s="4">
        <v>599</v>
      </c>
      <c r="BE177" s="2">
        <v>599</v>
      </c>
      <c r="BF177" s="3">
        <v>699</v>
      </c>
      <c r="BG177" s="3">
        <v>799</v>
      </c>
      <c r="BH177" s="3">
        <v>899</v>
      </c>
      <c r="BI177" s="3">
        <v>999</v>
      </c>
      <c r="BJ177" s="3">
        <v>1099</v>
      </c>
      <c r="BK177" s="3">
        <v>1199</v>
      </c>
      <c r="BL177" s="3"/>
      <c r="BM177" s="3"/>
      <c r="BN177" s="3">
        <v>2299</v>
      </c>
      <c r="BO177" s="3">
        <v>2599</v>
      </c>
      <c r="BP177" s="8"/>
    </row>
    <row r="178" spans="1:78" x14ac:dyDescent="0.3">
      <c r="A178" s="24" t="s">
        <v>760</v>
      </c>
      <c r="B178" s="11" t="s">
        <v>2342</v>
      </c>
      <c r="C178" s="11" t="s">
        <v>2580</v>
      </c>
      <c r="D178" s="11"/>
      <c r="E178" s="15" t="s">
        <v>29</v>
      </c>
      <c r="F178" s="15" t="s">
        <v>2608</v>
      </c>
      <c r="G178" s="8"/>
      <c r="H178" s="4">
        <v>250</v>
      </c>
      <c r="I178" s="2">
        <v>250</v>
      </c>
      <c r="J178" s="3">
        <v>290</v>
      </c>
      <c r="K178" s="3">
        <v>320</v>
      </c>
      <c r="L178" s="3">
        <v>350</v>
      </c>
      <c r="M178" s="3">
        <v>400</v>
      </c>
      <c r="N178" s="3">
        <v>450</v>
      </c>
      <c r="O178" s="3">
        <v>500</v>
      </c>
      <c r="P178" s="3"/>
      <c r="Q178" s="3"/>
      <c r="R178" s="3">
        <v>1100</v>
      </c>
      <c r="S178" s="3">
        <v>1250</v>
      </c>
      <c r="T178" s="8"/>
      <c r="AE178" s="8"/>
      <c r="AF178" s="4">
        <v>248</v>
      </c>
      <c r="AG178" s="2">
        <v>248</v>
      </c>
      <c r="AH178" s="3">
        <v>288</v>
      </c>
      <c r="AI178" s="3">
        <v>318</v>
      </c>
      <c r="AJ178" s="3">
        <v>348</v>
      </c>
      <c r="AK178" s="3">
        <v>398</v>
      </c>
      <c r="AL178" s="3">
        <v>448</v>
      </c>
      <c r="AM178" s="3">
        <v>498</v>
      </c>
      <c r="AN178" s="3"/>
      <c r="AO178" s="3"/>
      <c r="AP178" s="3">
        <v>1098</v>
      </c>
      <c r="AQ178" s="3">
        <v>1248</v>
      </c>
      <c r="AR178" s="8"/>
      <c r="BC178" s="8"/>
      <c r="BD178" s="4">
        <v>599</v>
      </c>
      <c r="BE178" s="2">
        <v>599</v>
      </c>
      <c r="BF178" s="3">
        <v>699</v>
      </c>
      <c r="BG178" s="3">
        <v>799</v>
      </c>
      <c r="BH178" s="3">
        <v>899</v>
      </c>
      <c r="BI178" s="3">
        <v>999</v>
      </c>
      <c r="BJ178" s="3">
        <v>1099</v>
      </c>
      <c r="BK178" s="3">
        <v>1199</v>
      </c>
      <c r="BL178" s="3"/>
      <c r="BM178" s="3"/>
      <c r="BN178" s="3">
        <v>2299</v>
      </c>
      <c r="BO178" s="3">
        <v>2599</v>
      </c>
      <c r="BP178" s="8"/>
    </row>
    <row r="179" spans="1:78" x14ac:dyDescent="0.3">
      <c r="A179" s="24" t="s">
        <v>761</v>
      </c>
      <c r="B179" s="11" t="s">
        <v>2343</v>
      </c>
      <c r="C179" s="11" t="s">
        <v>2580</v>
      </c>
      <c r="D179" s="11"/>
      <c r="E179" s="15" t="s">
        <v>29</v>
      </c>
      <c r="F179" s="15" t="s">
        <v>2608</v>
      </c>
      <c r="G179" s="8"/>
      <c r="H179" s="4">
        <v>250</v>
      </c>
      <c r="I179" s="2">
        <v>250</v>
      </c>
      <c r="J179" s="3">
        <v>290</v>
      </c>
      <c r="K179" s="3">
        <v>320</v>
      </c>
      <c r="L179" s="3">
        <v>350</v>
      </c>
      <c r="M179" s="3">
        <v>400</v>
      </c>
      <c r="N179" s="3">
        <v>450</v>
      </c>
      <c r="O179" s="3">
        <v>500</v>
      </c>
      <c r="P179" s="3"/>
      <c r="Q179" s="3"/>
      <c r="R179" s="3">
        <v>1100</v>
      </c>
      <c r="S179" s="3">
        <v>1250</v>
      </c>
      <c r="T179" s="8"/>
      <c r="AE179" s="8"/>
      <c r="AF179" s="4">
        <v>248</v>
      </c>
      <c r="AG179" s="2">
        <v>248</v>
      </c>
      <c r="AH179" s="3">
        <v>288</v>
      </c>
      <c r="AI179" s="3">
        <v>318</v>
      </c>
      <c r="AJ179" s="3">
        <v>348</v>
      </c>
      <c r="AK179" s="3">
        <v>398</v>
      </c>
      <c r="AL179" s="3">
        <v>448</v>
      </c>
      <c r="AM179" s="3">
        <v>498</v>
      </c>
      <c r="AN179" s="3"/>
      <c r="AO179" s="3"/>
      <c r="AP179" s="3">
        <v>1098</v>
      </c>
      <c r="AQ179" s="3">
        <v>1248</v>
      </c>
      <c r="AR179" s="8"/>
      <c r="BC179" s="8"/>
      <c r="BD179" s="4">
        <v>599</v>
      </c>
      <c r="BE179" s="2">
        <v>599</v>
      </c>
      <c r="BF179" s="3">
        <v>699</v>
      </c>
      <c r="BG179" s="3">
        <v>799</v>
      </c>
      <c r="BH179" s="3">
        <v>899</v>
      </c>
      <c r="BI179" s="3">
        <v>999</v>
      </c>
      <c r="BJ179" s="3">
        <v>1099</v>
      </c>
      <c r="BK179" s="3">
        <v>1199</v>
      </c>
      <c r="BL179" s="3"/>
      <c r="BM179" s="3"/>
      <c r="BN179" s="3">
        <v>2299</v>
      </c>
      <c r="BO179" s="3">
        <v>2599</v>
      </c>
      <c r="BP179" s="8"/>
    </row>
    <row r="180" spans="1:78" x14ac:dyDescent="0.3">
      <c r="A180" s="24" t="s">
        <v>762</v>
      </c>
      <c r="B180" s="11" t="s">
        <v>2344</v>
      </c>
      <c r="C180" s="11" t="s">
        <v>2580</v>
      </c>
      <c r="D180" s="11"/>
      <c r="E180" s="15" t="s">
        <v>29</v>
      </c>
      <c r="F180" s="15" t="s">
        <v>2608</v>
      </c>
      <c r="G180" s="8"/>
      <c r="H180" s="4">
        <v>250</v>
      </c>
      <c r="I180" s="2">
        <v>250</v>
      </c>
      <c r="J180" s="3">
        <v>290</v>
      </c>
      <c r="K180" s="3">
        <v>320</v>
      </c>
      <c r="L180" s="3">
        <v>350</v>
      </c>
      <c r="M180" s="3">
        <v>400</v>
      </c>
      <c r="N180" s="3">
        <v>450</v>
      </c>
      <c r="O180" s="3">
        <v>500</v>
      </c>
      <c r="P180" s="3"/>
      <c r="Q180" s="3"/>
      <c r="R180" s="3">
        <v>1100</v>
      </c>
      <c r="S180" s="3">
        <v>1250</v>
      </c>
      <c r="T180" s="8"/>
      <c r="AE180" s="8"/>
      <c r="AF180" s="4">
        <v>248</v>
      </c>
      <c r="AG180" s="2">
        <v>248</v>
      </c>
      <c r="AH180" s="3">
        <v>288</v>
      </c>
      <c r="AI180" s="3">
        <v>318</v>
      </c>
      <c r="AJ180" s="3">
        <v>348</v>
      </c>
      <c r="AK180" s="3">
        <v>398</v>
      </c>
      <c r="AL180" s="3">
        <v>448</v>
      </c>
      <c r="AM180" s="3">
        <v>498</v>
      </c>
      <c r="AN180" s="3"/>
      <c r="AO180" s="3"/>
      <c r="AP180" s="3">
        <v>1098</v>
      </c>
      <c r="AQ180" s="3">
        <v>1248</v>
      </c>
      <c r="AR180" s="8"/>
      <c r="BC180" s="8"/>
      <c r="BD180" s="4">
        <v>699</v>
      </c>
      <c r="BE180" s="2">
        <v>699</v>
      </c>
      <c r="BF180" s="3">
        <v>799</v>
      </c>
      <c r="BG180" s="3">
        <v>899</v>
      </c>
      <c r="BH180" s="3">
        <v>999</v>
      </c>
      <c r="BI180" s="3">
        <v>1099</v>
      </c>
      <c r="BJ180" s="3">
        <v>1199</v>
      </c>
      <c r="BK180" s="3">
        <v>1299</v>
      </c>
      <c r="BL180" s="3"/>
      <c r="BM180" s="3"/>
      <c r="BN180" s="3">
        <v>2399</v>
      </c>
      <c r="BO180" s="3">
        <v>2699</v>
      </c>
      <c r="BP180" s="8"/>
    </row>
    <row r="181" spans="1:78" x14ac:dyDescent="0.3">
      <c r="A181" s="24" t="s">
        <v>763</v>
      </c>
      <c r="B181" s="11" t="s">
        <v>2345</v>
      </c>
      <c r="C181" s="11" t="s">
        <v>2580</v>
      </c>
      <c r="D181" s="11"/>
      <c r="E181" s="15" t="s">
        <v>29</v>
      </c>
      <c r="F181" s="15" t="s">
        <v>2608</v>
      </c>
      <c r="G181" s="8"/>
      <c r="H181" s="4">
        <v>45</v>
      </c>
      <c r="I181" s="2">
        <v>45</v>
      </c>
      <c r="J181" s="3">
        <v>50</v>
      </c>
      <c r="K181" s="3">
        <v>55</v>
      </c>
      <c r="L181" s="3">
        <v>60</v>
      </c>
      <c r="M181" s="3">
        <v>65</v>
      </c>
      <c r="N181" s="3">
        <v>70</v>
      </c>
      <c r="O181" s="3">
        <v>75</v>
      </c>
      <c r="P181" s="3"/>
      <c r="Q181" s="3"/>
      <c r="R181" s="3">
        <v>180</v>
      </c>
      <c r="S181" s="3">
        <v>205</v>
      </c>
      <c r="T181" s="8"/>
      <c r="AE181" s="8"/>
      <c r="AF181" s="4">
        <v>45</v>
      </c>
      <c r="AG181" s="2">
        <v>45</v>
      </c>
      <c r="AH181" s="3">
        <v>50</v>
      </c>
      <c r="AI181" s="3">
        <v>55</v>
      </c>
      <c r="AJ181" s="3">
        <v>60</v>
      </c>
      <c r="AK181" s="3">
        <v>65</v>
      </c>
      <c r="AL181" s="3">
        <v>70</v>
      </c>
      <c r="AM181" s="3">
        <v>75</v>
      </c>
      <c r="AN181" s="3"/>
      <c r="AO181" s="3"/>
      <c r="AP181" s="3">
        <v>180</v>
      </c>
      <c r="AQ181" s="3">
        <v>205</v>
      </c>
      <c r="AR181" s="8"/>
      <c r="BC181" s="8"/>
      <c r="BD181" s="4">
        <v>99</v>
      </c>
      <c r="BE181" s="2">
        <v>99</v>
      </c>
      <c r="BF181" s="3">
        <v>109</v>
      </c>
      <c r="BG181" s="3">
        <v>119</v>
      </c>
      <c r="BH181" s="3">
        <v>129</v>
      </c>
      <c r="BI181" s="3">
        <v>139</v>
      </c>
      <c r="BJ181" s="3">
        <v>149</v>
      </c>
      <c r="BK181" s="3">
        <v>159</v>
      </c>
      <c r="BL181" s="3"/>
      <c r="BM181" s="3"/>
      <c r="BN181" s="3">
        <v>354</v>
      </c>
      <c r="BO181" s="3">
        <v>399</v>
      </c>
      <c r="BP181" s="8"/>
    </row>
    <row r="182" spans="1:78" x14ac:dyDescent="0.3">
      <c r="A182" s="24" t="s">
        <v>764</v>
      </c>
      <c r="B182" s="11" t="s">
        <v>2346</v>
      </c>
      <c r="C182" s="11" t="s">
        <v>2580</v>
      </c>
      <c r="D182" s="11"/>
      <c r="E182" s="15" t="s">
        <v>29</v>
      </c>
      <c r="F182" s="15" t="s">
        <v>2608</v>
      </c>
      <c r="G182" s="8"/>
      <c r="H182" s="4">
        <v>45</v>
      </c>
      <c r="I182" s="2">
        <v>45</v>
      </c>
      <c r="J182" s="3">
        <v>50</v>
      </c>
      <c r="K182" s="3">
        <v>55</v>
      </c>
      <c r="L182" s="3">
        <v>60</v>
      </c>
      <c r="M182" s="3">
        <v>65</v>
      </c>
      <c r="N182" s="3">
        <v>70</v>
      </c>
      <c r="O182" s="3">
        <v>75</v>
      </c>
      <c r="P182" s="3"/>
      <c r="Q182" s="3"/>
      <c r="R182" s="3">
        <v>180</v>
      </c>
      <c r="S182" s="3">
        <v>205</v>
      </c>
      <c r="T182" s="8"/>
      <c r="AE182" s="8"/>
      <c r="AF182" s="4">
        <v>45</v>
      </c>
      <c r="AG182" s="2">
        <v>45</v>
      </c>
      <c r="AH182" s="3">
        <v>50</v>
      </c>
      <c r="AI182" s="3">
        <v>55</v>
      </c>
      <c r="AJ182" s="3">
        <v>60</v>
      </c>
      <c r="AK182" s="3">
        <v>65</v>
      </c>
      <c r="AL182" s="3">
        <v>70</v>
      </c>
      <c r="AM182" s="3">
        <v>75</v>
      </c>
      <c r="AN182" s="3"/>
      <c r="AO182" s="3"/>
      <c r="AP182" s="3">
        <v>180</v>
      </c>
      <c r="AQ182" s="3">
        <v>205</v>
      </c>
      <c r="AR182" s="8"/>
      <c r="BC182" s="8"/>
      <c r="BD182" s="4">
        <v>99</v>
      </c>
      <c r="BE182" s="2">
        <v>99</v>
      </c>
      <c r="BF182" s="3">
        <v>109</v>
      </c>
      <c r="BG182" s="3">
        <v>119</v>
      </c>
      <c r="BH182" s="3">
        <v>129</v>
      </c>
      <c r="BI182" s="3">
        <v>139</v>
      </c>
      <c r="BJ182" s="3">
        <v>149</v>
      </c>
      <c r="BK182" s="3">
        <v>159</v>
      </c>
      <c r="BL182" s="3"/>
      <c r="BM182" s="3"/>
      <c r="BN182" s="3">
        <v>354</v>
      </c>
      <c r="BO182" s="3">
        <v>399</v>
      </c>
      <c r="BP182" s="8"/>
    </row>
    <row r="183" spans="1:78" x14ac:dyDescent="0.3">
      <c r="A183" s="24" t="s">
        <v>143</v>
      </c>
      <c r="B183" s="11" t="s">
        <v>1583</v>
      </c>
      <c r="C183" s="11" t="s">
        <v>33</v>
      </c>
      <c r="D183" s="11"/>
      <c r="E183" s="15" t="s">
        <v>30</v>
      </c>
      <c r="F183" s="81" t="s">
        <v>2609</v>
      </c>
      <c r="G183" s="8"/>
      <c r="H183" s="6"/>
      <c r="I183" s="6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8"/>
      <c r="U183" s="4">
        <v>1450</v>
      </c>
      <c r="V183" s="2">
        <v>1550</v>
      </c>
      <c r="W183" s="5">
        <v>1590</v>
      </c>
      <c r="X183" s="5">
        <v>1640</v>
      </c>
      <c r="Y183" s="5">
        <v>1685</v>
      </c>
      <c r="Z183" s="5">
        <v>1730</v>
      </c>
      <c r="AA183" s="5">
        <v>1775</v>
      </c>
      <c r="AB183" s="5">
        <v>1820</v>
      </c>
      <c r="AC183" s="5">
        <v>1870</v>
      </c>
      <c r="AD183" s="5">
        <v>2360</v>
      </c>
      <c r="AE183" s="8"/>
      <c r="AF183" s="6"/>
      <c r="AG183" s="6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8"/>
      <c r="AS183" s="4">
        <v>1400</v>
      </c>
      <c r="AT183" s="2">
        <v>1500</v>
      </c>
      <c r="AU183" s="5">
        <v>1540</v>
      </c>
      <c r="AV183" s="5">
        <v>1590</v>
      </c>
      <c r="AW183" s="5">
        <v>1635</v>
      </c>
      <c r="AX183" s="5">
        <v>1680</v>
      </c>
      <c r="AY183" s="5">
        <v>1725</v>
      </c>
      <c r="AZ183" s="5">
        <v>1770</v>
      </c>
      <c r="BA183" s="5">
        <v>1820</v>
      </c>
      <c r="BB183" s="5">
        <v>2310</v>
      </c>
      <c r="BC183" s="8"/>
      <c r="BD183" s="6"/>
      <c r="BE183" s="6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8"/>
      <c r="BQ183" s="4">
        <v>2999</v>
      </c>
      <c r="BR183" s="2">
        <v>3199</v>
      </c>
      <c r="BS183" s="5">
        <v>3299</v>
      </c>
      <c r="BT183" s="5">
        <v>3399</v>
      </c>
      <c r="BU183" s="5">
        <v>3499</v>
      </c>
      <c r="BV183" s="5">
        <v>3599</v>
      </c>
      <c r="BW183" s="5">
        <v>3699</v>
      </c>
      <c r="BX183" s="5">
        <v>3799</v>
      </c>
      <c r="BY183" s="5">
        <v>3899</v>
      </c>
      <c r="BZ183" s="5">
        <v>4999</v>
      </c>
    </row>
    <row r="184" spans="1:78" x14ac:dyDescent="0.3">
      <c r="A184" s="24" t="s">
        <v>765</v>
      </c>
      <c r="B184" s="11" t="s">
        <v>1568</v>
      </c>
      <c r="C184" s="11" t="s">
        <v>33</v>
      </c>
      <c r="D184" s="11"/>
      <c r="E184" s="15" t="s">
        <v>30</v>
      </c>
      <c r="F184" s="81" t="s">
        <v>2609</v>
      </c>
      <c r="G184" s="8"/>
      <c r="H184" s="6"/>
      <c r="I184" s="6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8"/>
      <c r="U184" s="4">
        <v>600</v>
      </c>
      <c r="V184" s="2">
        <v>700</v>
      </c>
      <c r="W184" s="5">
        <v>740</v>
      </c>
      <c r="X184" s="5">
        <v>790</v>
      </c>
      <c r="Y184" s="5">
        <v>835</v>
      </c>
      <c r="Z184" s="5">
        <v>880</v>
      </c>
      <c r="AA184" s="5">
        <v>925</v>
      </c>
      <c r="AB184" s="5">
        <v>970</v>
      </c>
      <c r="AC184" s="5">
        <v>1020</v>
      </c>
      <c r="AD184" s="5">
        <v>1375</v>
      </c>
      <c r="AE184" s="8"/>
      <c r="AF184" s="6"/>
      <c r="AG184" s="6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8"/>
      <c r="AS184" s="4">
        <v>580</v>
      </c>
      <c r="AT184" s="2">
        <v>680</v>
      </c>
      <c r="AU184" s="5">
        <v>720</v>
      </c>
      <c r="AV184" s="5">
        <v>770</v>
      </c>
      <c r="AW184" s="5">
        <v>815</v>
      </c>
      <c r="AX184" s="5">
        <v>860</v>
      </c>
      <c r="AY184" s="5">
        <v>905</v>
      </c>
      <c r="AZ184" s="5">
        <v>950</v>
      </c>
      <c r="BA184" s="5">
        <v>1000</v>
      </c>
      <c r="BB184" s="5">
        <v>1355</v>
      </c>
      <c r="BC184" s="8"/>
      <c r="BD184" s="6"/>
      <c r="BE184" s="6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8"/>
      <c r="BQ184" s="4">
        <v>1499</v>
      </c>
      <c r="BR184" s="2">
        <v>1699</v>
      </c>
      <c r="BS184" s="5">
        <v>1749</v>
      </c>
      <c r="BT184" s="5">
        <v>1799</v>
      </c>
      <c r="BU184" s="5">
        <v>1849</v>
      </c>
      <c r="BV184" s="5">
        <v>1899</v>
      </c>
      <c r="BW184" s="5">
        <v>1999</v>
      </c>
      <c r="BX184" s="5">
        <v>2099</v>
      </c>
      <c r="BY184" s="5">
        <v>2199</v>
      </c>
      <c r="BZ184" s="5">
        <v>3099</v>
      </c>
    </row>
    <row r="185" spans="1:78" x14ac:dyDescent="0.3">
      <c r="A185" s="24" t="s">
        <v>144</v>
      </c>
      <c r="B185" s="11" t="s">
        <v>1569</v>
      </c>
      <c r="C185" s="11" t="s">
        <v>33</v>
      </c>
      <c r="D185" s="11"/>
      <c r="E185" s="15" t="s">
        <v>30</v>
      </c>
      <c r="F185" s="81" t="s">
        <v>2609</v>
      </c>
      <c r="G185" s="8"/>
      <c r="H185" s="6"/>
      <c r="I185" s="6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8"/>
      <c r="U185" s="4">
        <v>1200</v>
      </c>
      <c r="V185" s="2">
        <v>1300</v>
      </c>
      <c r="W185" s="5">
        <v>1340</v>
      </c>
      <c r="X185" s="5">
        <v>1390</v>
      </c>
      <c r="Y185" s="5">
        <v>1435</v>
      </c>
      <c r="Z185" s="5">
        <v>1480</v>
      </c>
      <c r="AA185" s="5">
        <v>1525</v>
      </c>
      <c r="AB185" s="5">
        <v>1570</v>
      </c>
      <c r="AC185" s="5">
        <v>1620</v>
      </c>
      <c r="AD185" s="5">
        <v>1975</v>
      </c>
      <c r="AE185" s="8"/>
      <c r="AF185" s="6"/>
      <c r="AG185" s="6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8"/>
      <c r="AS185" s="4">
        <v>1162</v>
      </c>
      <c r="AT185" s="2">
        <v>1262</v>
      </c>
      <c r="AU185" s="5">
        <v>1302</v>
      </c>
      <c r="AV185" s="5">
        <v>1352</v>
      </c>
      <c r="AW185" s="5">
        <v>1397</v>
      </c>
      <c r="AX185" s="5">
        <v>1442</v>
      </c>
      <c r="AY185" s="5">
        <v>1487</v>
      </c>
      <c r="AZ185" s="5">
        <v>1532</v>
      </c>
      <c r="BA185" s="5">
        <v>1582</v>
      </c>
      <c r="BB185" s="5">
        <v>1937</v>
      </c>
      <c r="BC185" s="8"/>
      <c r="BD185" s="6"/>
      <c r="BE185" s="6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8"/>
      <c r="BQ185" s="4">
        <v>2849</v>
      </c>
      <c r="BR185" s="2">
        <v>3049</v>
      </c>
      <c r="BS185" s="5">
        <v>3149</v>
      </c>
      <c r="BT185" s="5">
        <v>3249</v>
      </c>
      <c r="BU185" s="5">
        <v>3349</v>
      </c>
      <c r="BV185" s="5">
        <v>3449</v>
      </c>
      <c r="BW185" s="5">
        <v>3549</v>
      </c>
      <c r="BX185" s="5">
        <v>3649</v>
      </c>
      <c r="BY185" s="5">
        <v>3749</v>
      </c>
      <c r="BZ185" s="5">
        <v>4649</v>
      </c>
    </row>
    <row r="186" spans="1:78" x14ac:dyDescent="0.3">
      <c r="A186" s="24" t="s">
        <v>145</v>
      </c>
      <c r="B186" s="11" t="s">
        <v>1570</v>
      </c>
      <c r="C186" s="11" t="s">
        <v>33</v>
      </c>
      <c r="D186" s="11"/>
      <c r="E186" s="15" t="s">
        <v>30</v>
      </c>
      <c r="F186" s="81" t="s">
        <v>2609</v>
      </c>
      <c r="G186" s="8"/>
      <c r="H186" s="6"/>
      <c r="I186" s="6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8"/>
      <c r="U186" s="4">
        <v>350</v>
      </c>
      <c r="V186" s="2">
        <v>400</v>
      </c>
      <c r="W186" s="5">
        <v>420</v>
      </c>
      <c r="X186" s="5">
        <v>435</v>
      </c>
      <c r="Y186" s="5">
        <v>450</v>
      </c>
      <c r="Z186" s="5">
        <v>460</v>
      </c>
      <c r="AA186" s="5">
        <v>470</v>
      </c>
      <c r="AB186" s="5">
        <v>480</v>
      </c>
      <c r="AC186" s="5">
        <v>490</v>
      </c>
      <c r="AD186" s="5">
        <v>620</v>
      </c>
      <c r="AE186" s="8"/>
      <c r="AF186" s="6"/>
      <c r="AG186" s="6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8"/>
      <c r="AS186" s="4">
        <v>342</v>
      </c>
      <c r="AT186" s="2">
        <v>392</v>
      </c>
      <c r="AU186" s="5">
        <v>412</v>
      </c>
      <c r="AV186" s="5">
        <v>427</v>
      </c>
      <c r="AW186" s="5">
        <v>442</v>
      </c>
      <c r="AX186" s="5">
        <v>452</v>
      </c>
      <c r="AY186" s="5">
        <v>462</v>
      </c>
      <c r="AZ186" s="5">
        <v>472</v>
      </c>
      <c r="BA186" s="5">
        <v>482</v>
      </c>
      <c r="BB186" s="5">
        <v>612</v>
      </c>
      <c r="BC186" s="8"/>
      <c r="BD186" s="6"/>
      <c r="BE186" s="6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8"/>
      <c r="BQ186" s="4">
        <v>699</v>
      </c>
      <c r="BR186" s="2">
        <v>799</v>
      </c>
      <c r="BS186" s="5">
        <v>849</v>
      </c>
      <c r="BT186" s="5">
        <v>899</v>
      </c>
      <c r="BU186" s="5">
        <v>949</v>
      </c>
      <c r="BV186" s="5">
        <v>999</v>
      </c>
      <c r="BW186" s="5">
        <v>1049</v>
      </c>
      <c r="BX186" s="5">
        <v>1099</v>
      </c>
      <c r="BY186" s="5">
        <v>1149</v>
      </c>
      <c r="BZ186" s="5">
        <v>1599</v>
      </c>
    </row>
    <row r="187" spans="1:78" x14ac:dyDescent="0.3">
      <c r="A187" s="24" t="s">
        <v>146</v>
      </c>
      <c r="B187" s="11" t="s">
        <v>1571</v>
      </c>
      <c r="C187" s="11" t="s">
        <v>33</v>
      </c>
      <c r="D187" s="11"/>
      <c r="E187" s="15" t="s">
        <v>30</v>
      </c>
      <c r="F187" s="81" t="s">
        <v>2609</v>
      </c>
      <c r="G187" s="8"/>
      <c r="H187" s="6"/>
      <c r="I187" s="6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8"/>
      <c r="U187" s="4">
        <v>1100</v>
      </c>
      <c r="V187" s="2">
        <v>1200</v>
      </c>
      <c r="W187" s="5">
        <v>1240</v>
      </c>
      <c r="X187" s="5">
        <v>1290</v>
      </c>
      <c r="Y187" s="5">
        <v>1335</v>
      </c>
      <c r="Z187" s="5">
        <v>1380</v>
      </c>
      <c r="AA187" s="5">
        <v>1425</v>
      </c>
      <c r="AB187" s="5">
        <v>1470</v>
      </c>
      <c r="AC187" s="5">
        <v>1520</v>
      </c>
      <c r="AD187" s="5">
        <v>1875</v>
      </c>
      <c r="AE187" s="8"/>
      <c r="AF187" s="6"/>
      <c r="AG187" s="6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8"/>
      <c r="AS187" s="4">
        <v>1065</v>
      </c>
      <c r="AT187" s="2">
        <v>1165</v>
      </c>
      <c r="AU187" s="5">
        <v>1205</v>
      </c>
      <c r="AV187" s="5">
        <v>1255</v>
      </c>
      <c r="AW187" s="5">
        <v>1300</v>
      </c>
      <c r="AX187" s="5">
        <v>1345</v>
      </c>
      <c r="AY187" s="5">
        <v>1390</v>
      </c>
      <c r="AZ187" s="5">
        <v>1435</v>
      </c>
      <c r="BA187" s="5">
        <v>1485</v>
      </c>
      <c r="BB187" s="5">
        <v>1840</v>
      </c>
      <c r="BC187" s="8"/>
      <c r="BD187" s="6"/>
      <c r="BE187" s="6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8"/>
      <c r="BQ187" s="4">
        <v>2650</v>
      </c>
      <c r="BR187" s="2">
        <v>2850</v>
      </c>
      <c r="BS187" s="5">
        <v>2950</v>
      </c>
      <c r="BT187" s="5">
        <v>3050</v>
      </c>
      <c r="BU187" s="5">
        <v>3150</v>
      </c>
      <c r="BV187" s="5">
        <v>3250</v>
      </c>
      <c r="BW187" s="5">
        <v>3350</v>
      </c>
      <c r="BX187" s="5">
        <v>3450</v>
      </c>
      <c r="BY187" s="5">
        <v>3550</v>
      </c>
      <c r="BZ187" s="5">
        <v>4450</v>
      </c>
    </row>
    <row r="188" spans="1:78" x14ac:dyDescent="0.3">
      <c r="A188" s="24" t="s">
        <v>147</v>
      </c>
      <c r="B188" s="11" t="s">
        <v>1572</v>
      </c>
      <c r="C188" s="11" t="s">
        <v>33</v>
      </c>
      <c r="D188" s="11"/>
      <c r="E188" s="15" t="s">
        <v>30</v>
      </c>
      <c r="F188" s="81" t="s">
        <v>2609</v>
      </c>
      <c r="G188" s="8"/>
      <c r="H188" s="6"/>
      <c r="I188" s="6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8"/>
      <c r="U188" s="4">
        <v>1100</v>
      </c>
      <c r="V188" s="2">
        <v>1200</v>
      </c>
      <c r="W188" s="5">
        <v>1240</v>
      </c>
      <c r="X188" s="5">
        <v>1290</v>
      </c>
      <c r="Y188" s="5">
        <v>1335</v>
      </c>
      <c r="Z188" s="5">
        <v>1380</v>
      </c>
      <c r="AA188" s="5">
        <v>1425</v>
      </c>
      <c r="AB188" s="5">
        <v>1470</v>
      </c>
      <c r="AC188" s="5">
        <v>1520</v>
      </c>
      <c r="AD188" s="5">
        <v>1875</v>
      </c>
      <c r="AE188" s="8"/>
      <c r="AF188" s="6"/>
      <c r="AG188" s="6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8"/>
      <c r="AS188" s="4">
        <v>1065</v>
      </c>
      <c r="AT188" s="2">
        <v>1165</v>
      </c>
      <c r="AU188" s="5">
        <v>1205</v>
      </c>
      <c r="AV188" s="5">
        <v>1255</v>
      </c>
      <c r="AW188" s="5">
        <v>1300</v>
      </c>
      <c r="AX188" s="5">
        <v>1345</v>
      </c>
      <c r="AY188" s="5">
        <v>1390</v>
      </c>
      <c r="AZ188" s="5">
        <v>1435</v>
      </c>
      <c r="BA188" s="5">
        <v>1485</v>
      </c>
      <c r="BB188" s="5">
        <v>1840</v>
      </c>
      <c r="BC188" s="8"/>
      <c r="BD188" s="6"/>
      <c r="BE188" s="6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8"/>
      <c r="BQ188" s="4">
        <v>2650</v>
      </c>
      <c r="BR188" s="2">
        <v>2850</v>
      </c>
      <c r="BS188" s="5">
        <v>2950</v>
      </c>
      <c r="BT188" s="5">
        <v>3050</v>
      </c>
      <c r="BU188" s="5">
        <v>3150</v>
      </c>
      <c r="BV188" s="5">
        <v>3250</v>
      </c>
      <c r="BW188" s="5">
        <v>3350</v>
      </c>
      <c r="BX188" s="5">
        <v>3450</v>
      </c>
      <c r="BY188" s="5">
        <v>3550</v>
      </c>
      <c r="BZ188" s="5">
        <v>4450</v>
      </c>
    </row>
    <row r="189" spans="1:78" x14ac:dyDescent="0.3">
      <c r="A189" s="24" t="s">
        <v>766</v>
      </c>
      <c r="B189" s="11" t="s">
        <v>1573</v>
      </c>
      <c r="C189" s="11" t="s">
        <v>33</v>
      </c>
      <c r="D189" s="11"/>
      <c r="E189" s="15" t="s">
        <v>30</v>
      </c>
      <c r="F189" s="81" t="s">
        <v>2609</v>
      </c>
      <c r="G189" s="8"/>
      <c r="H189" s="6"/>
      <c r="I189" s="6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8"/>
      <c r="U189" s="4">
        <v>675</v>
      </c>
      <c r="V189" s="2">
        <v>775</v>
      </c>
      <c r="W189" s="5">
        <v>815</v>
      </c>
      <c r="X189" s="5">
        <v>865</v>
      </c>
      <c r="Y189" s="5">
        <v>910</v>
      </c>
      <c r="Z189" s="5">
        <v>955</v>
      </c>
      <c r="AA189" s="5">
        <v>1000</v>
      </c>
      <c r="AB189" s="5">
        <v>1045</v>
      </c>
      <c r="AC189" s="5">
        <v>1075</v>
      </c>
      <c r="AD189" s="5">
        <v>1225</v>
      </c>
      <c r="AE189" s="8"/>
      <c r="AF189" s="6"/>
      <c r="AG189" s="6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8"/>
      <c r="AS189" s="4">
        <v>653</v>
      </c>
      <c r="AT189" s="2">
        <v>753</v>
      </c>
      <c r="AU189" s="5">
        <v>793</v>
      </c>
      <c r="AV189" s="5">
        <v>843</v>
      </c>
      <c r="AW189" s="5">
        <v>888</v>
      </c>
      <c r="AX189" s="5">
        <v>933</v>
      </c>
      <c r="AY189" s="5">
        <v>978</v>
      </c>
      <c r="AZ189" s="5">
        <v>1023</v>
      </c>
      <c r="BA189" s="5">
        <v>1053</v>
      </c>
      <c r="BB189" s="5">
        <v>1203</v>
      </c>
      <c r="BC189" s="8"/>
      <c r="BD189" s="6"/>
      <c r="BE189" s="6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8"/>
      <c r="BQ189" s="4">
        <v>1500</v>
      </c>
      <c r="BR189" s="2">
        <v>1700</v>
      </c>
      <c r="BS189" s="5">
        <v>1750</v>
      </c>
      <c r="BT189" s="5">
        <v>1800</v>
      </c>
      <c r="BU189" s="5">
        <v>1850</v>
      </c>
      <c r="BV189" s="5">
        <v>1900</v>
      </c>
      <c r="BW189" s="5">
        <v>1950</v>
      </c>
      <c r="BX189" s="5">
        <v>2000</v>
      </c>
      <c r="BY189" s="5">
        <v>2050</v>
      </c>
      <c r="BZ189" s="5">
        <v>2500</v>
      </c>
    </row>
    <row r="190" spans="1:78" x14ac:dyDescent="0.3">
      <c r="A190" s="24" t="s">
        <v>148</v>
      </c>
      <c r="B190" s="11" t="s">
        <v>1574</v>
      </c>
      <c r="C190" s="11" t="s">
        <v>33</v>
      </c>
      <c r="D190" s="11"/>
      <c r="E190" s="15" t="s">
        <v>30</v>
      </c>
      <c r="F190" s="81" t="s">
        <v>2609</v>
      </c>
      <c r="G190" s="8"/>
      <c r="H190" s="6"/>
      <c r="I190" s="6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8"/>
      <c r="U190" s="4">
        <v>635</v>
      </c>
      <c r="V190" s="2">
        <v>725</v>
      </c>
      <c r="W190" s="5">
        <v>765</v>
      </c>
      <c r="X190" s="5">
        <v>815</v>
      </c>
      <c r="Y190" s="5">
        <v>860</v>
      </c>
      <c r="Z190" s="5">
        <v>905</v>
      </c>
      <c r="AA190" s="5">
        <v>950</v>
      </c>
      <c r="AB190" s="5">
        <v>995</v>
      </c>
      <c r="AC190" s="5">
        <v>1025</v>
      </c>
      <c r="AD190" s="5">
        <v>1175</v>
      </c>
      <c r="AE190" s="8"/>
      <c r="AF190" s="6"/>
      <c r="AG190" s="6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8"/>
      <c r="AS190" s="4">
        <v>618</v>
      </c>
      <c r="AT190" s="2">
        <v>708</v>
      </c>
      <c r="AU190" s="5">
        <v>748</v>
      </c>
      <c r="AV190" s="5">
        <v>798</v>
      </c>
      <c r="AW190" s="5">
        <v>843</v>
      </c>
      <c r="AX190" s="5">
        <v>888</v>
      </c>
      <c r="AY190" s="5">
        <v>933</v>
      </c>
      <c r="AZ190" s="5">
        <v>978</v>
      </c>
      <c r="BA190" s="5">
        <v>1008</v>
      </c>
      <c r="BB190" s="5">
        <v>1158</v>
      </c>
      <c r="BC190" s="8"/>
      <c r="BD190" s="6"/>
      <c r="BE190" s="6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8"/>
      <c r="BQ190" s="4">
        <v>1399</v>
      </c>
      <c r="BR190" s="2">
        <v>1599</v>
      </c>
      <c r="BS190" s="5">
        <v>1649</v>
      </c>
      <c r="BT190" s="5">
        <v>1699</v>
      </c>
      <c r="BU190" s="5">
        <v>1749</v>
      </c>
      <c r="BV190" s="5">
        <v>1799</v>
      </c>
      <c r="BW190" s="5">
        <v>1849</v>
      </c>
      <c r="BX190" s="5">
        <v>1899</v>
      </c>
      <c r="BY190" s="5">
        <v>1949</v>
      </c>
      <c r="BZ190" s="5">
        <v>2399</v>
      </c>
    </row>
    <row r="191" spans="1:78" x14ac:dyDescent="0.3">
      <c r="A191" s="24" t="s">
        <v>149</v>
      </c>
      <c r="B191" s="11" t="s">
        <v>1575</v>
      </c>
      <c r="C191" s="11" t="s">
        <v>33</v>
      </c>
      <c r="D191" s="11"/>
      <c r="E191" s="15" t="s">
        <v>30</v>
      </c>
      <c r="F191" s="81" t="s">
        <v>2609</v>
      </c>
      <c r="G191" s="8"/>
      <c r="H191" s="6"/>
      <c r="I191" s="6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8"/>
      <c r="U191" s="4">
        <v>1000</v>
      </c>
      <c r="V191" s="2">
        <v>1100</v>
      </c>
      <c r="W191" s="5">
        <v>1140</v>
      </c>
      <c r="X191" s="5">
        <v>1190</v>
      </c>
      <c r="Y191" s="5">
        <v>1235</v>
      </c>
      <c r="Z191" s="5">
        <v>1280</v>
      </c>
      <c r="AA191" s="5">
        <v>1325</v>
      </c>
      <c r="AB191" s="5">
        <v>1370</v>
      </c>
      <c r="AC191" s="5">
        <v>1420</v>
      </c>
      <c r="AD191" s="5">
        <v>1775</v>
      </c>
      <c r="AE191" s="8"/>
      <c r="AF191" s="6"/>
      <c r="AG191" s="6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8"/>
      <c r="AS191" s="4">
        <v>967</v>
      </c>
      <c r="AT191" s="2">
        <v>1067</v>
      </c>
      <c r="AU191" s="5">
        <v>1107</v>
      </c>
      <c r="AV191" s="5">
        <v>1157</v>
      </c>
      <c r="AW191" s="5">
        <v>1202</v>
      </c>
      <c r="AX191" s="5">
        <v>1247</v>
      </c>
      <c r="AY191" s="5">
        <v>1292</v>
      </c>
      <c r="AZ191" s="5">
        <v>1337</v>
      </c>
      <c r="BA191" s="5">
        <v>1387</v>
      </c>
      <c r="BB191" s="5">
        <v>1742</v>
      </c>
      <c r="BC191" s="8"/>
      <c r="BD191" s="6"/>
      <c r="BE191" s="6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8"/>
      <c r="BQ191" s="4">
        <v>2399</v>
      </c>
      <c r="BR191" s="2">
        <v>2599</v>
      </c>
      <c r="BS191" s="5">
        <v>2699</v>
      </c>
      <c r="BT191" s="5">
        <v>2799</v>
      </c>
      <c r="BU191" s="5">
        <v>2899</v>
      </c>
      <c r="BV191" s="5">
        <v>2999</v>
      </c>
      <c r="BW191" s="5">
        <v>3099</v>
      </c>
      <c r="BX191" s="5">
        <v>3199</v>
      </c>
      <c r="BY191" s="5">
        <v>3299</v>
      </c>
      <c r="BZ191" s="5">
        <v>4199</v>
      </c>
    </row>
    <row r="192" spans="1:78" x14ac:dyDescent="0.3">
      <c r="A192" s="24" t="s">
        <v>150</v>
      </c>
      <c r="B192" s="11" t="s">
        <v>1576</v>
      </c>
      <c r="C192" s="11" t="s">
        <v>33</v>
      </c>
      <c r="D192" s="11"/>
      <c r="E192" s="15" t="s">
        <v>30</v>
      </c>
      <c r="F192" s="81" t="s">
        <v>2609</v>
      </c>
      <c r="G192" s="8"/>
      <c r="H192" s="6"/>
      <c r="I192" s="6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8"/>
      <c r="U192" s="4">
        <v>1100</v>
      </c>
      <c r="V192" s="2">
        <v>1200</v>
      </c>
      <c r="W192" s="5">
        <v>1240</v>
      </c>
      <c r="X192" s="5">
        <v>1290</v>
      </c>
      <c r="Y192" s="5">
        <v>1335</v>
      </c>
      <c r="Z192" s="5">
        <v>1380</v>
      </c>
      <c r="AA192" s="5">
        <v>1425</v>
      </c>
      <c r="AB192" s="5">
        <v>1470</v>
      </c>
      <c r="AC192" s="5">
        <v>1520</v>
      </c>
      <c r="AD192" s="5">
        <v>1875</v>
      </c>
      <c r="AE192" s="8"/>
      <c r="AF192" s="6"/>
      <c r="AG192" s="6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8"/>
      <c r="AS192" s="4">
        <v>1067</v>
      </c>
      <c r="AT192" s="2">
        <v>1167</v>
      </c>
      <c r="AU192" s="5">
        <v>1207</v>
      </c>
      <c r="AV192" s="5">
        <v>1257</v>
      </c>
      <c r="AW192" s="5">
        <v>1302</v>
      </c>
      <c r="AX192" s="5">
        <v>1347</v>
      </c>
      <c r="AY192" s="5">
        <v>1392</v>
      </c>
      <c r="AZ192" s="5">
        <v>1437</v>
      </c>
      <c r="BA192" s="5">
        <v>1487</v>
      </c>
      <c r="BB192" s="5">
        <v>1842</v>
      </c>
      <c r="BC192" s="8"/>
      <c r="BD192" s="6"/>
      <c r="BE192" s="6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8"/>
      <c r="BQ192" s="4">
        <v>2649</v>
      </c>
      <c r="BR192" s="2">
        <v>2849</v>
      </c>
      <c r="BS192" s="5">
        <v>2949</v>
      </c>
      <c r="BT192" s="5">
        <v>3049</v>
      </c>
      <c r="BU192" s="5">
        <v>3149</v>
      </c>
      <c r="BV192" s="5">
        <v>3249</v>
      </c>
      <c r="BW192" s="5">
        <v>3349</v>
      </c>
      <c r="BX192" s="5">
        <v>3449</v>
      </c>
      <c r="BY192" s="5">
        <v>3549</v>
      </c>
      <c r="BZ192" s="5">
        <v>4449</v>
      </c>
    </row>
    <row r="193" spans="1:78" x14ac:dyDescent="0.3">
      <c r="A193" s="24" t="s">
        <v>151</v>
      </c>
      <c r="B193" s="11" t="s">
        <v>1577</v>
      </c>
      <c r="C193" s="11" t="s">
        <v>33</v>
      </c>
      <c r="D193" s="11"/>
      <c r="E193" s="15" t="s">
        <v>30</v>
      </c>
      <c r="F193" s="81" t="s">
        <v>2609</v>
      </c>
      <c r="G193" s="8"/>
      <c r="H193" s="6"/>
      <c r="I193" s="6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8"/>
      <c r="U193" s="4">
        <v>1100</v>
      </c>
      <c r="V193" s="2">
        <v>1200</v>
      </c>
      <c r="W193" s="5">
        <v>1240</v>
      </c>
      <c r="X193" s="5">
        <v>1290</v>
      </c>
      <c r="Y193" s="5">
        <v>1335</v>
      </c>
      <c r="Z193" s="5">
        <v>1380</v>
      </c>
      <c r="AA193" s="5">
        <v>1425</v>
      </c>
      <c r="AB193" s="5">
        <v>1470</v>
      </c>
      <c r="AC193" s="5">
        <v>1520</v>
      </c>
      <c r="AD193" s="5">
        <v>1875</v>
      </c>
      <c r="AE193" s="8"/>
      <c r="AF193" s="6"/>
      <c r="AG193" s="6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8"/>
      <c r="AS193" s="4">
        <v>1067</v>
      </c>
      <c r="AT193" s="2">
        <v>1167</v>
      </c>
      <c r="AU193" s="5">
        <v>1207</v>
      </c>
      <c r="AV193" s="5">
        <v>1257</v>
      </c>
      <c r="AW193" s="5">
        <v>1302</v>
      </c>
      <c r="AX193" s="5">
        <v>1347</v>
      </c>
      <c r="AY193" s="5">
        <v>1392</v>
      </c>
      <c r="AZ193" s="5">
        <v>1437</v>
      </c>
      <c r="BA193" s="5">
        <v>1487</v>
      </c>
      <c r="BB193" s="5">
        <v>1842</v>
      </c>
      <c r="BC193" s="8"/>
      <c r="BD193" s="6"/>
      <c r="BE193" s="6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8"/>
      <c r="BQ193" s="4">
        <v>2649</v>
      </c>
      <c r="BR193" s="2">
        <v>2849</v>
      </c>
      <c r="BS193" s="5">
        <v>2949</v>
      </c>
      <c r="BT193" s="5">
        <v>3049</v>
      </c>
      <c r="BU193" s="5">
        <v>3149</v>
      </c>
      <c r="BV193" s="5">
        <v>3249</v>
      </c>
      <c r="BW193" s="5">
        <v>3349</v>
      </c>
      <c r="BX193" s="5">
        <v>3449</v>
      </c>
      <c r="BY193" s="5">
        <v>3549</v>
      </c>
      <c r="BZ193" s="5">
        <v>4449</v>
      </c>
    </row>
    <row r="194" spans="1:78" x14ac:dyDescent="0.3">
      <c r="A194" s="24" t="s">
        <v>152</v>
      </c>
      <c r="B194" s="11" t="s">
        <v>121</v>
      </c>
      <c r="C194" s="11" t="s">
        <v>33</v>
      </c>
      <c r="D194" s="11"/>
      <c r="E194" s="15" t="s">
        <v>30</v>
      </c>
      <c r="F194" s="81" t="s">
        <v>2609</v>
      </c>
      <c r="G194" s="8"/>
      <c r="H194" s="6"/>
      <c r="I194" s="6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8"/>
      <c r="U194" s="4">
        <v>1100</v>
      </c>
      <c r="V194" s="2">
        <v>1200</v>
      </c>
      <c r="W194" s="5">
        <v>1240</v>
      </c>
      <c r="X194" s="5">
        <v>1290</v>
      </c>
      <c r="Y194" s="5">
        <v>1335</v>
      </c>
      <c r="Z194" s="5">
        <v>1380</v>
      </c>
      <c r="AA194" s="5">
        <v>1425</v>
      </c>
      <c r="AB194" s="5">
        <v>1470</v>
      </c>
      <c r="AC194" s="5">
        <v>1520</v>
      </c>
      <c r="AD194" s="5">
        <v>1875</v>
      </c>
      <c r="AE194" s="8"/>
      <c r="AF194" s="6"/>
      <c r="AG194" s="6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8"/>
      <c r="AS194" s="4">
        <v>1067</v>
      </c>
      <c r="AT194" s="2">
        <v>1167</v>
      </c>
      <c r="AU194" s="5">
        <v>1207</v>
      </c>
      <c r="AV194" s="5">
        <v>1257</v>
      </c>
      <c r="AW194" s="5">
        <v>1302</v>
      </c>
      <c r="AX194" s="5">
        <v>1347</v>
      </c>
      <c r="AY194" s="5">
        <v>1392</v>
      </c>
      <c r="AZ194" s="5">
        <v>1437</v>
      </c>
      <c r="BA194" s="5">
        <v>1487</v>
      </c>
      <c r="BB194" s="5">
        <v>1842</v>
      </c>
      <c r="BC194" s="8"/>
      <c r="BD194" s="6"/>
      <c r="BE194" s="6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8"/>
      <c r="BQ194" s="4">
        <v>2649</v>
      </c>
      <c r="BR194" s="2">
        <v>2849</v>
      </c>
      <c r="BS194" s="5">
        <v>2949</v>
      </c>
      <c r="BT194" s="5">
        <v>3049</v>
      </c>
      <c r="BU194" s="5">
        <v>3149</v>
      </c>
      <c r="BV194" s="5">
        <v>3249</v>
      </c>
      <c r="BW194" s="5">
        <v>3349</v>
      </c>
      <c r="BX194" s="5">
        <v>3449</v>
      </c>
      <c r="BY194" s="5">
        <v>3549</v>
      </c>
      <c r="BZ194" s="5">
        <v>4449</v>
      </c>
    </row>
    <row r="195" spans="1:78" x14ac:dyDescent="0.3">
      <c r="A195" s="24" t="s">
        <v>153</v>
      </c>
      <c r="B195" s="11" t="s">
        <v>123</v>
      </c>
      <c r="C195" s="11" t="s">
        <v>33</v>
      </c>
      <c r="D195" s="11"/>
      <c r="E195" s="15" t="s">
        <v>30</v>
      </c>
      <c r="F195" s="81" t="s">
        <v>2609</v>
      </c>
      <c r="G195" s="8"/>
      <c r="H195" s="6"/>
      <c r="I195" s="6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8"/>
      <c r="U195" s="4">
        <v>1100</v>
      </c>
      <c r="V195" s="2">
        <v>1200</v>
      </c>
      <c r="W195" s="5">
        <v>1240</v>
      </c>
      <c r="X195" s="5">
        <v>1290</v>
      </c>
      <c r="Y195" s="5">
        <v>1335</v>
      </c>
      <c r="Z195" s="5">
        <v>1380</v>
      </c>
      <c r="AA195" s="5">
        <v>1425</v>
      </c>
      <c r="AB195" s="5">
        <v>1470</v>
      </c>
      <c r="AC195" s="5">
        <v>1520</v>
      </c>
      <c r="AD195" s="5">
        <v>1875</v>
      </c>
      <c r="AE195" s="8"/>
      <c r="AF195" s="6"/>
      <c r="AG195" s="6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8"/>
      <c r="AS195" s="4">
        <v>1067</v>
      </c>
      <c r="AT195" s="2">
        <v>1167</v>
      </c>
      <c r="AU195" s="5">
        <v>1207</v>
      </c>
      <c r="AV195" s="5">
        <v>1257</v>
      </c>
      <c r="AW195" s="5">
        <v>1302</v>
      </c>
      <c r="AX195" s="5">
        <v>1347</v>
      </c>
      <c r="AY195" s="5">
        <v>1392</v>
      </c>
      <c r="AZ195" s="5">
        <v>1437</v>
      </c>
      <c r="BA195" s="5">
        <v>1487</v>
      </c>
      <c r="BB195" s="5">
        <v>1842</v>
      </c>
      <c r="BC195" s="8"/>
      <c r="BD195" s="6"/>
      <c r="BE195" s="6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8"/>
      <c r="BQ195" s="4">
        <v>2649</v>
      </c>
      <c r="BR195" s="2">
        <v>2849</v>
      </c>
      <c r="BS195" s="5">
        <v>2949</v>
      </c>
      <c r="BT195" s="5">
        <v>3049</v>
      </c>
      <c r="BU195" s="5">
        <v>3149</v>
      </c>
      <c r="BV195" s="5">
        <v>3249</v>
      </c>
      <c r="BW195" s="5">
        <v>3349</v>
      </c>
      <c r="BX195" s="5">
        <v>3449</v>
      </c>
      <c r="BY195" s="5">
        <v>3549</v>
      </c>
      <c r="BZ195" s="5">
        <v>4449</v>
      </c>
    </row>
    <row r="196" spans="1:78" x14ac:dyDescent="0.3">
      <c r="A196" s="24" t="s">
        <v>154</v>
      </c>
      <c r="B196" s="11" t="s">
        <v>1578</v>
      </c>
      <c r="C196" s="11" t="s">
        <v>33</v>
      </c>
      <c r="D196" s="11"/>
      <c r="E196" s="15" t="s">
        <v>30</v>
      </c>
      <c r="F196" s="81" t="s">
        <v>2609</v>
      </c>
      <c r="G196" s="8"/>
      <c r="H196" s="6"/>
      <c r="I196" s="6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8"/>
      <c r="U196" s="4">
        <v>1550</v>
      </c>
      <c r="V196" s="2">
        <v>1650</v>
      </c>
      <c r="W196" s="5">
        <v>1690</v>
      </c>
      <c r="X196" s="5">
        <v>1740</v>
      </c>
      <c r="Y196" s="5">
        <v>1785</v>
      </c>
      <c r="Z196" s="5">
        <v>1830</v>
      </c>
      <c r="AA196" s="5">
        <v>1875</v>
      </c>
      <c r="AB196" s="5">
        <v>1920</v>
      </c>
      <c r="AC196" s="5">
        <v>1970</v>
      </c>
      <c r="AD196" s="5">
        <v>2460</v>
      </c>
      <c r="AE196" s="8"/>
      <c r="AF196" s="6"/>
      <c r="AG196" s="6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8"/>
      <c r="AS196" s="4">
        <v>1494</v>
      </c>
      <c r="AT196" s="2">
        <v>1594</v>
      </c>
      <c r="AU196" s="5">
        <v>1634</v>
      </c>
      <c r="AV196" s="5">
        <v>1684</v>
      </c>
      <c r="AW196" s="5">
        <v>1729</v>
      </c>
      <c r="AX196" s="5">
        <v>1774</v>
      </c>
      <c r="AY196" s="5">
        <v>1819</v>
      </c>
      <c r="AZ196" s="5">
        <v>1864</v>
      </c>
      <c r="BA196" s="5">
        <v>1914</v>
      </c>
      <c r="BB196" s="5">
        <v>2404</v>
      </c>
      <c r="BC196" s="8"/>
      <c r="BD196" s="6"/>
      <c r="BE196" s="6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8"/>
      <c r="BQ196" s="4">
        <v>3199</v>
      </c>
      <c r="BR196" s="2">
        <v>3399</v>
      </c>
      <c r="BS196" s="5">
        <v>3499</v>
      </c>
      <c r="BT196" s="5">
        <v>3599</v>
      </c>
      <c r="BU196" s="5">
        <v>3699</v>
      </c>
      <c r="BV196" s="5">
        <v>3799</v>
      </c>
      <c r="BW196" s="5">
        <v>3899</v>
      </c>
      <c r="BX196" s="5">
        <v>3999</v>
      </c>
      <c r="BY196" s="5">
        <v>4099</v>
      </c>
      <c r="BZ196" s="5">
        <v>5199</v>
      </c>
    </row>
    <row r="197" spans="1:78" x14ac:dyDescent="0.3">
      <c r="A197" s="24" t="s">
        <v>155</v>
      </c>
      <c r="B197" s="11" t="s">
        <v>1579</v>
      </c>
      <c r="C197" s="11" t="s">
        <v>33</v>
      </c>
      <c r="D197" s="11"/>
      <c r="E197" s="15" t="s">
        <v>30</v>
      </c>
      <c r="F197" s="81" t="s">
        <v>2609</v>
      </c>
      <c r="G197" s="8"/>
      <c r="H197" s="6"/>
      <c r="I197" s="6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8"/>
      <c r="U197" s="4">
        <v>1550</v>
      </c>
      <c r="V197" s="2">
        <v>1650</v>
      </c>
      <c r="W197" s="5">
        <v>1690</v>
      </c>
      <c r="X197" s="5">
        <v>1740</v>
      </c>
      <c r="Y197" s="5">
        <v>1785</v>
      </c>
      <c r="Z197" s="5">
        <v>1830</v>
      </c>
      <c r="AA197" s="5">
        <v>1875</v>
      </c>
      <c r="AB197" s="5">
        <v>1920</v>
      </c>
      <c r="AC197" s="5">
        <v>1970</v>
      </c>
      <c r="AD197" s="5">
        <v>2460</v>
      </c>
      <c r="AE197" s="8"/>
      <c r="AF197" s="6"/>
      <c r="AG197" s="6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8"/>
      <c r="AS197" s="4">
        <v>1494</v>
      </c>
      <c r="AT197" s="2">
        <v>1594</v>
      </c>
      <c r="AU197" s="5">
        <v>1634</v>
      </c>
      <c r="AV197" s="5">
        <v>1684</v>
      </c>
      <c r="AW197" s="5">
        <v>1729</v>
      </c>
      <c r="AX197" s="5">
        <v>1774</v>
      </c>
      <c r="AY197" s="5">
        <v>1819</v>
      </c>
      <c r="AZ197" s="5">
        <v>1864</v>
      </c>
      <c r="BA197" s="5">
        <v>1914</v>
      </c>
      <c r="BB197" s="5">
        <v>2404</v>
      </c>
      <c r="BC197" s="8"/>
      <c r="BD197" s="6"/>
      <c r="BE197" s="6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8"/>
      <c r="BQ197" s="4">
        <v>3199</v>
      </c>
      <c r="BR197" s="2">
        <v>3399</v>
      </c>
      <c r="BS197" s="5">
        <v>3499</v>
      </c>
      <c r="BT197" s="5">
        <v>3599</v>
      </c>
      <c r="BU197" s="5">
        <v>3699</v>
      </c>
      <c r="BV197" s="5">
        <v>3799</v>
      </c>
      <c r="BW197" s="5">
        <v>3899</v>
      </c>
      <c r="BX197" s="5">
        <v>3999</v>
      </c>
      <c r="BY197" s="5">
        <v>4099</v>
      </c>
      <c r="BZ197" s="5">
        <v>5199</v>
      </c>
    </row>
    <row r="198" spans="1:78" x14ac:dyDescent="0.3">
      <c r="A198" s="24" t="s">
        <v>156</v>
      </c>
      <c r="B198" s="11" t="s">
        <v>2319</v>
      </c>
      <c r="C198" s="11" t="s">
        <v>33</v>
      </c>
      <c r="D198" s="11"/>
      <c r="E198" s="15" t="s">
        <v>30</v>
      </c>
      <c r="F198" s="81" t="s">
        <v>2609</v>
      </c>
      <c r="G198" s="8"/>
      <c r="H198" s="6"/>
      <c r="I198" s="6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8"/>
      <c r="U198" s="4">
        <v>425</v>
      </c>
      <c r="V198" s="2">
        <v>425</v>
      </c>
      <c r="W198" s="5">
        <v>445</v>
      </c>
      <c r="X198" s="5">
        <v>460</v>
      </c>
      <c r="Y198" s="5">
        <v>475</v>
      </c>
      <c r="Z198" s="5">
        <v>485</v>
      </c>
      <c r="AA198" s="5">
        <v>495</v>
      </c>
      <c r="AB198" s="5">
        <v>505</v>
      </c>
      <c r="AC198" s="5">
        <v>515</v>
      </c>
      <c r="AD198" s="5">
        <v>645</v>
      </c>
      <c r="AE198" s="8"/>
      <c r="AF198" s="6"/>
      <c r="AG198" s="6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8"/>
      <c r="AS198" s="4">
        <v>414</v>
      </c>
      <c r="AT198" s="2">
        <v>414</v>
      </c>
      <c r="AU198" s="5">
        <v>434</v>
      </c>
      <c r="AV198" s="5">
        <v>449</v>
      </c>
      <c r="AW198" s="5">
        <v>464</v>
      </c>
      <c r="AX198" s="5">
        <v>474</v>
      </c>
      <c r="AY198" s="5">
        <v>484</v>
      </c>
      <c r="AZ198" s="5">
        <v>494</v>
      </c>
      <c r="BA198" s="5">
        <v>504</v>
      </c>
      <c r="BB198" s="5">
        <v>634</v>
      </c>
      <c r="BC198" s="8"/>
      <c r="BD198" s="6"/>
      <c r="BE198" s="6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8"/>
      <c r="BQ198" s="4">
        <v>799</v>
      </c>
      <c r="BR198" s="2">
        <v>899</v>
      </c>
      <c r="BS198" s="5">
        <v>949</v>
      </c>
      <c r="BT198" s="5">
        <v>999</v>
      </c>
      <c r="BU198" s="5">
        <v>1049</v>
      </c>
      <c r="BV198" s="5">
        <v>1099</v>
      </c>
      <c r="BW198" s="5">
        <v>1149</v>
      </c>
      <c r="BX198" s="5">
        <v>1199</v>
      </c>
      <c r="BY198" s="5">
        <v>1249</v>
      </c>
      <c r="BZ198" s="5">
        <v>1699</v>
      </c>
    </row>
    <row r="199" spans="1:78" x14ac:dyDescent="0.3">
      <c r="A199" s="24" t="s">
        <v>157</v>
      </c>
      <c r="B199" s="11" t="s">
        <v>2320</v>
      </c>
      <c r="C199" s="11" t="s">
        <v>33</v>
      </c>
      <c r="D199" s="11"/>
      <c r="E199" s="15" t="s">
        <v>30</v>
      </c>
      <c r="F199" s="81" t="s">
        <v>2609</v>
      </c>
      <c r="G199" s="8"/>
      <c r="H199" s="6"/>
      <c r="I199" s="6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8"/>
      <c r="U199" s="4">
        <v>425</v>
      </c>
      <c r="V199" s="2">
        <v>425</v>
      </c>
      <c r="W199" s="5">
        <v>445</v>
      </c>
      <c r="X199" s="5">
        <v>460</v>
      </c>
      <c r="Y199" s="5">
        <v>475</v>
      </c>
      <c r="Z199" s="5">
        <v>485</v>
      </c>
      <c r="AA199" s="5">
        <v>495</v>
      </c>
      <c r="AB199" s="5">
        <v>505</v>
      </c>
      <c r="AC199" s="5">
        <v>515</v>
      </c>
      <c r="AD199" s="5">
        <v>645</v>
      </c>
      <c r="AE199" s="8"/>
      <c r="AF199" s="6"/>
      <c r="AG199" s="6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8"/>
      <c r="AS199" s="4">
        <v>411</v>
      </c>
      <c r="AT199" s="2">
        <v>411</v>
      </c>
      <c r="AU199" s="5">
        <v>431</v>
      </c>
      <c r="AV199" s="5">
        <v>446</v>
      </c>
      <c r="AW199" s="5">
        <v>461</v>
      </c>
      <c r="AX199" s="5">
        <v>471</v>
      </c>
      <c r="AY199" s="5">
        <v>481</v>
      </c>
      <c r="AZ199" s="5">
        <v>491</v>
      </c>
      <c r="BA199" s="5">
        <v>501</v>
      </c>
      <c r="BB199" s="5">
        <v>631</v>
      </c>
      <c r="BC199" s="8"/>
      <c r="BD199" s="6"/>
      <c r="BE199" s="6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8"/>
      <c r="BQ199" s="4">
        <v>799</v>
      </c>
      <c r="BR199" s="2">
        <v>899</v>
      </c>
      <c r="BS199" s="5">
        <v>949</v>
      </c>
      <c r="BT199" s="5">
        <v>999</v>
      </c>
      <c r="BU199" s="5">
        <v>1049</v>
      </c>
      <c r="BV199" s="5">
        <v>1099</v>
      </c>
      <c r="BW199" s="5">
        <v>1149</v>
      </c>
      <c r="BX199" s="5">
        <v>1199</v>
      </c>
      <c r="BY199" s="5">
        <v>1249</v>
      </c>
      <c r="BZ199" s="5">
        <v>1699</v>
      </c>
    </row>
    <row r="200" spans="1:78" x14ac:dyDescent="0.3">
      <c r="A200" s="24" t="s">
        <v>158</v>
      </c>
      <c r="B200" s="11" t="s">
        <v>129</v>
      </c>
      <c r="C200" s="11" t="s">
        <v>33</v>
      </c>
      <c r="D200" s="11"/>
      <c r="E200" s="15" t="s">
        <v>30</v>
      </c>
      <c r="F200" s="81" t="s">
        <v>2609</v>
      </c>
      <c r="G200" s="8"/>
      <c r="H200" s="6"/>
      <c r="I200" s="6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8"/>
      <c r="U200" s="4">
        <v>1450</v>
      </c>
      <c r="V200" s="2">
        <v>1550</v>
      </c>
      <c r="W200" s="5">
        <v>1590</v>
      </c>
      <c r="X200" s="5">
        <v>1640</v>
      </c>
      <c r="Y200" s="5">
        <v>1685</v>
      </c>
      <c r="Z200" s="5">
        <v>1730</v>
      </c>
      <c r="AA200" s="5">
        <v>1775</v>
      </c>
      <c r="AB200" s="5">
        <v>1820</v>
      </c>
      <c r="AC200" s="5">
        <v>1870</v>
      </c>
      <c r="AD200" s="5">
        <v>2225</v>
      </c>
      <c r="AE200" s="8"/>
      <c r="AF200" s="6"/>
      <c r="AG200" s="6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8"/>
      <c r="AS200" s="4">
        <v>1397</v>
      </c>
      <c r="AT200" s="2">
        <v>1497</v>
      </c>
      <c r="AU200" s="5">
        <v>1537</v>
      </c>
      <c r="AV200" s="5">
        <v>1587</v>
      </c>
      <c r="AW200" s="5">
        <v>1632</v>
      </c>
      <c r="AX200" s="5">
        <v>1677</v>
      </c>
      <c r="AY200" s="5">
        <v>1722</v>
      </c>
      <c r="AZ200" s="5">
        <v>1767</v>
      </c>
      <c r="BA200" s="5">
        <v>1817</v>
      </c>
      <c r="BB200" s="5">
        <v>2172</v>
      </c>
      <c r="BC200" s="8"/>
      <c r="BD200" s="6"/>
      <c r="BE200" s="6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8"/>
      <c r="BQ200" s="4">
        <v>2949</v>
      </c>
      <c r="BR200" s="2">
        <v>3149</v>
      </c>
      <c r="BS200" s="5">
        <v>3249</v>
      </c>
      <c r="BT200" s="5">
        <v>3349</v>
      </c>
      <c r="BU200" s="5">
        <v>3449</v>
      </c>
      <c r="BV200" s="5">
        <v>3549</v>
      </c>
      <c r="BW200" s="5">
        <v>3649</v>
      </c>
      <c r="BX200" s="5">
        <v>3749</v>
      </c>
      <c r="BY200" s="5">
        <v>3849</v>
      </c>
      <c r="BZ200" s="5">
        <v>4749</v>
      </c>
    </row>
    <row r="201" spans="1:78" x14ac:dyDescent="0.3">
      <c r="A201" s="24" t="s">
        <v>159</v>
      </c>
      <c r="B201" s="11" t="s">
        <v>131</v>
      </c>
      <c r="C201" s="11" t="s">
        <v>33</v>
      </c>
      <c r="D201" s="11"/>
      <c r="E201" s="15" t="s">
        <v>30</v>
      </c>
      <c r="F201" s="81" t="s">
        <v>2609</v>
      </c>
      <c r="G201" s="8"/>
      <c r="H201" s="6"/>
      <c r="I201" s="6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8"/>
      <c r="U201" s="4">
        <v>1450</v>
      </c>
      <c r="V201" s="2">
        <v>1550</v>
      </c>
      <c r="W201" s="5">
        <v>1590</v>
      </c>
      <c r="X201" s="5">
        <v>1640</v>
      </c>
      <c r="Y201" s="5">
        <v>1685</v>
      </c>
      <c r="Z201" s="5">
        <v>1730</v>
      </c>
      <c r="AA201" s="5">
        <v>1775</v>
      </c>
      <c r="AB201" s="5">
        <v>1820</v>
      </c>
      <c r="AC201" s="5">
        <v>1870</v>
      </c>
      <c r="AD201" s="5">
        <v>2225</v>
      </c>
      <c r="AE201" s="8"/>
      <c r="AF201" s="6"/>
      <c r="AG201" s="6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8"/>
      <c r="AS201" s="4">
        <v>1397</v>
      </c>
      <c r="AT201" s="2">
        <v>1497</v>
      </c>
      <c r="AU201" s="5">
        <v>1537</v>
      </c>
      <c r="AV201" s="5">
        <v>1587</v>
      </c>
      <c r="AW201" s="5">
        <v>1632</v>
      </c>
      <c r="AX201" s="5">
        <v>1677</v>
      </c>
      <c r="AY201" s="5">
        <v>1722</v>
      </c>
      <c r="AZ201" s="5">
        <v>1767</v>
      </c>
      <c r="BA201" s="5">
        <v>1817</v>
      </c>
      <c r="BB201" s="5">
        <v>2172</v>
      </c>
      <c r="BC201" s="8"/>
      <c r="BD201" s="6"/>
      <c r="BE201" s="6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8"/>
      <c r="BQ201" s="4">
        <v>2949</v>
      </c>
      <c r="BR201" s="2">
        <v>3149</v>
      </c>
      <c r="BS201" s="5">
        <v>3249</v>
      </c>
      <c r="BT201" s="5">
        <v>3349</v>
      </c>
      <c r="BU201" s="5">
        <v>3449</v>
      </c>
      <c r="BV201" s="5">
        <v>3549</v>
      </c>
      <c r="BW201" s="5">
        <v>3649</v>
      </c>
      <c r="BX201" s="5">
        <v>3749</v>
      </c>
      <c r="BY201" s="5">
        <v>3849</v>
      </c>
      <c r="BZ201" s="5">
        <v>4749</v>
      </c>
    </row>
    <row r="202" spans="1:78" x14ac:dyDescent="0.3">
      <c r="A202" s="24" t="s">
        <v>160</v>
      </c>
      <c r="B202" s="11" t="s">
        <v>133</v>
      </c>
      <c r="C202" s="11" t="s">
        <v>33</v>
      </c>
      <c r="D202" s="11"/>
      <c r="E202" s="15" t="s">
        <v>30</v>
      </c>
      <c r="F202" s="81" t="s">
        <v>2609</v>
      </c>
      <c r="G202" s="8"/>
      <c r="H202" s="6"/>
      <c r="I202" s="6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8"/>
      <c r="U202" s="4">
        <v>1450</v>
      </c>
      <c r="V202" s="2">
        <v>1550</v>
      </c>
      <c r="W202" s="5">
        <v>1590</v>
      </c>
      <c r="X202" s="5">
        <v>1640</v>
      </c>
      <c r="Y202" s="5">
        <v>1685</v>
      </c>
      <c r="Z202" s="5">
        <v>1730</v>
      </c>
      <c r="AA202" s="5">
        <v>1775</v>
      </c>
      <c r="AB202" s="5">
        <v>1820</v>
      </c>
      <c r="AC202" s="5">
        <v>1870</v>
      </c>
      <c r="AD202" s="5">
        <v>2225</v>
      </c>
      <c r="AE202" s="8"/>
      <c r="AF202" s="6"/>
      <c r="AG202" s="6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8"/>
      <c r="AS202" s="4">
        <v>1402</v>
      </c>
      <c r="AT202" s="2">
        <v>1502</v>
      </c>
      <c r="AU202" s="5">
        <v>1542</v>
      </c>
      <c r="AV202" s="5">
        <v>1592</v>
      </c>
      <c r="AW202" s="5">
        <v>1637</v>
      </c>
      <c r="AX202" s="5">
        <v>1682</v>
      </c>
      <c r="AY202" s="5">
        <v>1727</v>
      </c>
      <c r="AZ202" s="5">
        <v>1772</v>
      </c>
      <c r="BA202" s="5">
        <v>1822</v>
      </c>
      <c r="BB202" s="5">
        <v>2177</v>
      </c>
      <c r="BC202" s="8"/>
      <c r="BD202" s="6"/>
      <c r="BE202" s="6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8"/>
      <c r="BQ202" s="4">
        <v>2949</v>
      </c>
      <c r="BR202" s="2">
        <v>3149</v>
      </c>
      <c r="BS202" s="5">
        <v>3249</v>
      </c>
      <c r="BT202" s="5">
        <v>3349</v>
      </c>
      <c r="BU202" s="5">
        <v>3449</v>
      </c>
      <c r="BV202" s="5">
        <v>3549</v>
      </c>
      <c r="BW202" s="5">
        <v>3649</v>
      </c>
      <c r="BX202" s="5">
        <v>3749</v>
      </c>
      <c r="BY202" s="5">
        <v>3849</v>
      </c>
      <c r="BZ202" s="5">
        <v>4749</v>
      </c>
    </row>
    <row r="203" spans="1:78" x14ac:dyDescent="0.3">
      <c r="A203" s="24" t="s">
        <v>161</v>
      </c>
      <c r="B203" s="11" t="s">
        <v>135</v>
      </c>
      <c r="C203" s="11" t="s">
        <v>33</v>
      </c>
      <c r="D203" s="11"/>
      <c r="E203" s="15" t="s">
        <v>30</v>
      </c>
      <c r="F203" s="81" t="s">
        <v>2609</v>
      </c>
      <c r="G203" s="8"/>
      <c r="H203" s="6"/>
      <c r="I203" s="6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8"/>
      <c r="U203" s="4">
        <v>1450</v>
      </c>
      <c r="V203" s="2">
        <v>1550</v>
      </c>
      <c r="W203" s="5">
        <v>1590</v>
      </c>
      <c r="X203" s="5">
        <v>1640</v>
      </c>
      <c r="Y203" s="5">
        <v>1685</v>
      </c>
      <c r="Z203" s="5">
        <v>1730</v>
      </c>
      <c r="AA203" s="5">
        <v>1775</v>
      </c>
      <c r="AB203" s="5">
        <v>1820</v>
      </c>
      <c r="AC203" s="5">
        <v>1870</v>
      </c>
      <c r="AD203" s="5">
        <v>2225</v>
      </c>
      <c r="AE203" s="8"/>
      <c r="AF203" s="6"/>
      <c r="AG203" s="6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8"/>
      <c r="AS203" s="4">
        <v>1402</v>
      </c>
      <c r="AT203" s="2">
        <v>1502</v>
      </c>
      <c r="AU203" s="5">
        <v>1542</v>
      </c>
      <c r="AV203" s="5">
        <v>1592</v>
      </c>
      <c r="AW203" s="5">
        <v>1637</v>
      </c>
      <c r="AX203" s="5">
        <v>1682</v>
      </c>
      <c r="AY203" s="5">
        <v>1727</v>
      </c>
      <c r="AZ203" s="5">
        <v>1772</v>
      </c>
      <c r="BA203" s="5">
        <v>1822</v>
      </c>
      <c r="BB203" s="5">
        <v>2177</v>
      </c>
      <c r="BC203" s="8"/>
      <c r="BD203" s="6"/>
      <c r="BE203" s="6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8"/>
      <c r="BQ203" s="4">
        <v>2949</v>
      </c>
      <c r="BR203" s="2">
        <v>3149</v>
      </c>
      <c r="BS203" s="5">
        <v>3249</v>
      </c>
      <c r="BT203" s="5">
        <v>3349</v>
      </c>
      <c r="BU203" s="5">
        <v>3449</v>
      </c>
      <c r="BV203" s="5">
        <v>3549</v>
      </c>
      <c r="BW203" s="5">
        <v>3649</v>
      </c>
      <c r="BX203" s="5">
        <v>3749</v>
      </c>
      <c r="BY203" s="5">
        <v>3849</v>
      </c>
      <c r="BZ203" s="5">
        <v>4749</v>
      </c>
    </row>
    <row r="204" spans="1:78" x14ac:dyDescent="0.3">
      <c r="A204" s="24" t="s">
        <v>767</v>
      </c>
      <c r="B204" s="11" t="s">
        <v>1580</v>
      </c>
      <c r="C204" s="11" t="s">
        <v>33</v>
      </c>
      <c r="D204" s="11"/>
      <c r="E204" s="15" t="s">
        <v>30</v>
      </c>
      <c r="F204" s="81" t="s">
        <v>2609</v>
      </c>
      <c r="G204" s="8"/>
      <c r="H204" s="6"/>
      <c r="I204" s="6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8"/>
      <c r="U204" s="4">
        <v>1450</v>
      </c>
      <c r="V204" s="2">
        <v>1550</v>
      </c>
      <c r="W204" s="5">
        <v>1590</v>
      </c>
      <c r="X204" s="5">
        <v>1640</v>
      </c>
      <c r="Y204" s="5">
        <v>1685</v>
      </c>
      <c r="Z204" s="5">
        <v>1730</v>
      </c>
      <c r="AA204" s="5">
        <v>1775</v>
      </c>
      <c r="AB204" s="5">
        <v>1820</v>
      </c>
      <c r="AC204" s="5">
        <v>1870</v>
      </c>
      <c r="AD204" s="5">
        <v>2225</v>
      </c>
      <c r="AE204" s="8"/>
      <c r="AF204" s="6"/>
      <c r="AG204" s="6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8"/>
      <c r="AS204" s="4">
        <v>1399</v>
      </c>
      <c r="AT204" s="2">
        <v>1499</v>
      </c>
      <c r="AU204" s="5">
        <v>1539</v>
      </c>
      <c r="AV204" s="5">
        <v>1589</v>
      </c>
      <c r="AW204" s="5">
        <v>1634</v>
      </c>
      <c r="AX204" s="5">
        <v>1679</v>
      </c>
      <c r="AY204" s="5">
        <v>1724</v>
      </c>
      <c r="AZ204" s="5">
        <v>1769</v>
      </c>
      <c r="BA204" s="5">
        <v>1819</v>
      </c>
      <c r="BB204" s="5">
        <v>2174</v>
      </c>
      <c r="BC204" s="8"/>
      <c r="BD204" s="6"/>
      <c r="BE204" s="6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8"/>
      <c r="BQ204" s="4">
        <v>2999</v>
      </c>
      <c r="BR204" s="2">
        <v>3199</v>
      </c>
      <c r="BS204" s="5">
        <v>3299</v>
      </c>
      <c r="BT204" s="5">
        <v>3399</v>
      </c>
      <c r="BU204" s="5">
        <v>3499</v>
      </c>
      <c r="BV204" s="5">
        <v>3599</v>
      </c>
      <c r="BW204" s="5">
        <v>3699</v>
      </c>
      <c r="BX204" s="5">
        <v>3799</v>
      </c>
      <c r="BY204" s="5">
        <v>3899</v>
      </c>
      <c r="BZ204" s="5">
        <v>4799</v>
      </c>
    </row>
    <row r="205" spans="1:78" x14ac:dyDescent="0.3">
      <c r="A205" s="24" t="s">
        <v>768</v>
      </c>
      <c r="B205" s="11" t="s">
        <v>1581</v>
      </c>
      <c r="C205" s="11" t="s">
        <v>33</v>
      </c>
      <c r="D205" s="11"/>
      <c r="E205" s="15" t="s">
        <v>30</v>
      </c>
      <c r="F205" s="81" t="s">
        <v>2609</v>
      </c>
      <c r="G205" s="8"/>
      <c r="H205" s="6"/>
      <c r="I205" s="6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8"/>
      <c r="U205" s="4">
        <v>1450</v>
      </c>
      <c r="V205" s="2">
        <v>1550</v>
      </c>
      <c r="W205" s="5">
        <v>1590</v>
      </c>
      <c r="X205" s="5">
        <v>1640</v>
      </c>
      <c r="Y205" s="5">
        <v>1685</v>
      </c>
      <c r="Z205" s="5">
        <v>1730</v>
      </c>
      <c r="AA205" s="5">
        <v>1775</v>
      </c>
      <c r="AB205" s="5">
        <v>1820</v>
      </c>
      <c r="AC205" s="5">
        <v>1870</v>
      </c>
      <c r="AD205" s="5">
        <v>2225</v>
      </c>
      <c r="AE205" s="8"/>
      <c r="AF205" s="6"/>
      <c r="AG205" s="6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8"/>
      <c r="AS205" s="4">
        <v>1399</v>
      </c>
      <c r="AT205" s="2">
        <v>1499</v>
      </c>
      <c r="AU205" s="5">
        <v>1539</v>
      </c>
      <c r="AV205" s="5">
        <v>1589</v>
      </c>
      <c r="AW205" s="5">
        <v>1634</v>
      </c>
      <c r="AX205" s="5">
        <v>1679</v>
      </c>
      <c r="AY205" s="5">
        <v>1724</v>
      </c>
      <c r="AZ205" s="5">
        <v>1769</v>
      </c>
      <c r="BA205" s="5">
        <v>1819</v>
      </c>
      <c r="BB205" s="5">
        <v>2174</v>
      </c>
      <c r="BC205" s="8"/>
      <c r="BD205" s="6"/>
      <c r="BE205" s="6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8"/>
      <c r="BQ205" s="4">
        <v>2999</v>
      </c>
      <c r="BR205" s="2">
        <v>3199</v>
      </c>
      <c r="BS205" s="5">
        <v>3299</v>
      </c>
      <c r="BT205" s="5">
        <v>3399</v>
      </c>
      <c r="BU205" s="5">
        <v>3499</v>
      </c>
      <c r="BV205" s="5">
        <v>3599</v>
      </c>
      <c r="BW205" s="5">
        <v>3699</v>
      </c>
      <c r="BX205" s="5">
        <v>3799</v>
      </c>
      <c r="BY205" s="5">
        <v>3899</v>
      </c>
      <c r="BZ205" s="5">
        <v>4799</v>
      </c>
    </row>
    <row r="206" spans="1:78" x14ac:dyDescent="0.3">
      <c r="A206" s="24" t="s">
        <v>1407</v>
      </c>
      <c r="B206" s="11" t="s">
        <v>1688</v>
      </c>
      <c r="C206" s="11" t="s">
        <v>33</v>
      </c>
      <c r="D206" s="11"/>
      <c r="E206" s="15" t="s">
        <v>30</v>
      </c>
      <c r="F206" s="81" t="s">
        <v>2609</v>
      </c>
      <c r="G206" s="8"/>
      <c r="H206" s="6"/>
      <c r="I206" s="6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8"/>
      <c r="U206" s="4">
        <v>1275</v>
      </c>
      <c r="V206" s="2">
        <v>1500</v>
      </c>
      <c r="W206" s="5">
        <v>1540</v>
      </c>
      <c r="X206" s="5">
        <v>1590</v>
      </c>
      <c r="Y206" s="5">
        <v>1635</v>
      </c>
      <c r="Z206" s="5">
        <v>1680</v>
      </c>
      <c r="AA206" s="5">
        <v>1725</v>
      </c>
      <c r="AB206" s="5">
        <v>1770</v>
      </c>
      <c r="AC206" s="5">
        <v>1820</v>
      </c>
      <c r="AD206" s="5">
        <v>2175</v>
      </c>
      <c r="AE206" s="8"/>
      <c r="AF206" s="6"/>
      <c r="AG206" s="6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8"/>
      <c r="AS206" s="4">
        <v>1231</v>
      </c>
      <c r="AT206" s="2">
        <v>1456</v>
      </c>
      <c r="AU206" s="5">
        <v>1496</v>
      </c>
      <c r="AV206" s="5">
        <v>1546</v>
      </c>
      <c r="AW206" s="5">
        <v>1591</v>
      </c>
      <c r="AX206" s="5">
        <v>1636</v>
      </c>
      <c r="AY206" s="5">
        <v>1681</v>
      </c>
      <c r="AZ206" s="5">
        <v>1726</v>
      </c>
      <c r="BA206" s="5">
        <v>1776</v>
      </c>
      <c r="BB206" s="5">
        <v>2131</v>
      </c>
      <c r="BC206" s="8"/>
      <c r="BD206" s="6"/>
      <c r="BE206" s="6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8"/>
      <c r="BQ206" s="4">
        <v>2899</v>
      </c>
      <c r="BR206" s="2">
        <v>3099</v>
      </c>
      <c r="BS206" s="5">
        <v>3199</v>
      </c>
      <c r="BT206" s="5">
        <v>3299</v>
      </c>
      <c r="BU206" s="5">
        <v>3399</v>
      </c>
      <c r="BV206" s="5">
        <v>3499</v>
      </c>
      <c r="BW206" s="5">
        <v>3599</v>
      </c>
      <c r="BX206" s="5">
        <v>3699</v>
      </c>
      <c r="BY206" s="5">
        <v>3799</v>
      </c>
      <c r="BZ206" s="5">
        <v>4699</v>
      </c>
    </row>
    <row r="207" spans="1:78" x14ac:dyDescent="0.3">
      <c r="A207" s="24" t="s">
        <v>162</v>
      </c>
      <c r="B207" s="11" t="s">
        <v>139</v>
      </c>
      <c r="C207" s="11" t="s">
        <v>33</v>
      </c>
      <c r="D207" s="11"/>
      <c r="E207" s="15" t="s">
        <v>30</v>
      </c>
      <c r="F207" s="81" t="s">
        <v>2609</v>
      </c>
      <c r="G207" s="8"/>
      <c r="H207" s="6"/>
      <c r="I207" s="6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8"/>
      <c r="U207" s="4">
        <v>425</v>
      </c>
      <c r="V207" s="2">
        <v>450</v>
      </c>
      <c r="W207" s="5">
        <v>470</v>
      </c>
      <c r="X207" s="5">
        <v>485</v>
      </c>
      <c r="Y207" s="5">
        <v>500</v>
      </c>
      <c r="Z207" s="5">
        <v>510</v>
      </c>
      <c r="AA207" s="5">
        <v>520</v>
      </c>
      <c r="AB207" s="5">
        <v>530</v>
      </c>
      <c r="AC207" s="5">
        <v>540</v>
      </c>
      <c r="AD207" s="5">
        <v>670</v>
      </c>
      <c r="AE207" s="8"/>
      <c r="AF207" s="6"/>
      <c r="AG207" s="6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8"/>
      <c r="AS207" s="4">
        <v>411</v>
      </c>
      <c r="AT207" s="2">
        <v>436</v>
      </c>
      <c r="AU207" s="5">
        <v>456</v>
      </c>
      <c r="AV207" s="5">
        <v>471</v>
      </c>
      <c r="AW207" s="5">
        <v>486</v>
      </c>
      <c r="AX207" s="5">
        <v>496</v>
      </c>
      <c r="AY207" s="5">
        <v>506</v>
      </c>
      <c r="AZ207" s="5">
        <v>516</v>
      </c>
      <c r="BA207" s="5">
        <v>526</v>
      </c>
      <c r="BB207" s="5">
        <v>656</v>
      </c>
      <c r="BC207" s="8"/>
      <c r="BD207" s="6"/>
      <c r="BE207" s="6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8"/>
      <c r="BQ207" s="4">
        <v>849</v>
      </c>
      <c r="BR207" s="2">
        <v>949</v>
      </c>
      <c r="BS207" s="5">
        <v>999</v>
      </c>
      <c r="BT207" s="5">
        <v>1049</v>
      </c>
      <c r="BU207" s="5">
        <v>1099</v>
      </c>
      <c r="BV207" s="5">
        <v>1149</v>
      </c>
      <c r="BW207" s="5">
        <v>1199</v>
      </c>
      <c r="BX207" s="5">
        <v>1249</v>
      </c>
      <c r="BY207" s="5">
        <v>1299</v>
      </c>
      <c r="BZ207" s="5">
        <v>1749</v>
      </c>
    </row>
    <row r="208" spans="1:78" x14ac:dyDescent="0.3">
      <c r="A208" s="24" t="s">
        <v>163</v>
      </c>
      <c r="B208" s="11" t="s">
        <v>141</v>
      </c>
      <c r="C208" s="11" t="s">
        <v>33</v>
      </c>
      <c r="D208" s="11"/>
      <c r="E208" s="15" t="s">
        <v>30</v>
      </c>
      <c r="F208" s="81" t="s">
        <v>2609</v>
      </c>
      <c r="G208" s="8"/>
      <c r="H208" s="6"/>
      <c r="I208" s="6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8"/>
      <c r="U208" s="4">
        <v>425</v>
      </c>
      <c r="V208" s="2">
        <v>450</v>
      </c>
      <c r="W208" s="5">
        <v>470</v>
      </c>
      <c r="X208" s="5">
        <v>485</v>
      </c>
      <c r="Y208" s="5">
        <v>500</v>
      </c>
      <c r="Z208" s="5">
        <v>510</v>
      </c>
      <c r="AA208" s="5">
        <v>520</v>
      </c>
      <c r="AB208" s="5">
        <v>530</v>
      </c>
      <c r="AC208" s="5">
        <v>540</v>
      </c>
      <c r="AD208" s="5">
        <v>670</v>
      </c>
      <c r="AE208" s="8"/>
      <c r="AF208" s="6"/>
      <c r="AG208" s="6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8"/>
      <c r="AS208" s="4">
        <v>414</v>
      </c>
      <c r="AT208" s="2">
        <v>439</v>
      </c>
      <c r="AU208" s="5">
        <v>459</v>
      </c>
      <c r="AV208" s="5">
        <v>474</v>
      </c>
      <c r="AW208" s="5">
        <v>489</v>
      </c>
      <c r="AX208" s="5">
        <v>499</v>
      </c>
      <c r="AY208" s="5">
        <v>509</v>
      </c>
      <c r="AZ208" s="5">
        <v>519</v>
      </c>
      <c r="BA208" s="5">
        <v>529</v>
      </c>
      <c r="BB208" s="5">
        <v>659</v>
      </c>
      <c r="BC208" s="8"/>
      <c r="BD208" s="6"/>
      <c r="BE208" s="6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8"/>
      <c r="BQ208" s="4">
        <v>849</v>
      </c>
      <c r="BR208" s="2">
        <v>949</v>
      </c>
      <c r="BS208" s="5">
        <v>999</v>
      </c>
      <c r="BT208" s="5">
        <v>1049</v>
      </c>
      <c r="BU208" s="5">
        <v>1099</v>
      </c>
      <c r="BV208" s="5">
        <v>1149</v>
      </c>
      <c r="BW208" s="5">
        <v>1199</v>
      </c>
      <c r="BX208" s="5">
        <v>1249</v>
      </c>
      <c r="BY208" s="5">
        <v>1299</v>
      </c>
      <c r="BZ208" s="5">
        <v>1749</v>
      </c>
    </row>
    <row r="209" spans="1:78" x14ac:dyDescent="0.3">
      <c r="A209" s="24" t="s">
        <v>164</v>
      </c>
      <c r="B209" s="11" t="s">
        <v>1582</v>
      </c>
      <c r="C209" s="11" t="s">
        <v>33</v>
      </c>
      <c r="D209" s="11"/>
      <c r="E209" s="15" t="s">
        <v>30</v>
      </c>
      <c r="F209" s="81" t="s">
        <v>2609</v>
      </c>
      <c r="G209" s="8"/>
      <c r="H209" s="6"/>
      <c r="I209" s="6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8"/>
      <c r="U209" s="4">
        <v>1550</v>
      </c>
      <c r="V209" s="2">
        <v>1650</v>
      </c>
      <c r="W209" s="5">
        <v>1690</v>
      </c>
      <c r="X209" s="5">
        <v>1740</v>
      </c>
      <c r="Y209" s="5">
        <v>1785</v>
      </c>
      <c r="Z209" s="5">
        <v>1830</v>
      </c>
      <c r="AA209" s="5">
        <v>1875</v>
      </c>
      <c r="AB209" s="5">
        <v>1920</v>
      </c>
      <c r="AC209" s="5">
        <v>1970</v>
      </c>
      <c r="AD209" s="5">
        <v>2460</v>
      </c>
      <c r="AE209" s="8"/>
      <c r="AF209" s="6"/>
      <c r="AG209" s="6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8"/>
      <c r="AS209" s="4">
        <v>1496</v>
      </c>
      <c r="AT209" s="2">
        <v>1596</v>
      </c>
      <c r="AU209" s="5">
        <v>1636</v>
      </c>
      <c r="AV209" s="5">
        <v>1686</v>
      </c>
      <c r="AW209" s="5">
        <v>1731</v>
      </c>
      <c r="AX209" s="5">
        <v>1776</v>
      </c>
      <c r="AY209" s="5">
        <v>1821</v>
      </c>
      <c r="AZ209" s="5">
        <v>1866</v>
      </c>
      <c r="BA209" s="5">
        <v>1916</v>
      </c>
      <c r="BB209" s="5">
        <v>2406</v>
      </c>
      <c r="BC209" s="8"/>
      <c r="BD209" s="6"/>
      <c r="BE209" s="6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8"/>
      <c r="BQ209" s="4">
        <v>3199</v>
      </c>
      <c r="BR209" s="2">
        <v>3399</v>
      </c>
      <c r="BS209" s="5">
        <v>3499</v>
      </c>
      <c r="BT209" s="5">
        <v>3599</v>
      </c>
      <c r="BU209" s="5">
        <v>3699</v>
      </c>
      <c r="BV209" s="5">
        <v>3799</v>
      </c>
      <c r="BW209" s="5">
        <v>3899</v>
      </c>
      <c r="BX209" s="5">
        <v>3999</v>
      </c>
      <c r="BY209" s="5">
        <v>4099</v>
      </c>
      <c r="BZ209" s="5">
        <v>5199</v>
      </c>
    </row>
    <row r="210" spans="1:78" x14ac:dyDescent="0.3">
      <c r="A210" s="24" t="s">
        <v>769</v>
      </c>
      <c r="B210" s="11" t="s">
        <v>2321</v>
      </c>
      <c r="C210" s="11" t="s">
        <v>33</v>
      </c>
      <c r="D210" s="11"/>
      <c r="E210" s="15" t="s">
        <v>30</v>
      </c>
      <c r="F210" s="15" t="s">
        <v>2608</v>
      </c>
      <c r="G210" s="8"/>
      <c r="H210" s="6"/>
      <c r="I210" s="6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8"/>
      <c r="U210" s="4">
        <v>145</v>
      </c>
      <c r="V210" s="2">
        <v>145</v>
      </c>
      <c r="W210" s="5">
        <v>150</v>
      </c>
      <c r="X210" s="5">
        <v>155</v>
      </c>
      <c r="Y210" s="5">
        <v>160</v>
      </c>
      <c r="Z210" s="5">
        <v>165</v>
      </c>
      <c r="AA210" s="5">
        <v>170</v>
      </c>
      <c r="AB210" s="5">
        <v>175</v>
      </c>
      <c r="AC210" s="5">
        <v>180</v>
      </c>
      <c r="AD210" s="5">
        <v>220</v>
      </c>
      <c r="AE210" s="8"/>
      <c r="AF210" s="6"/>
      <c r="AG210" s="6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8"/>
      <c r="AS210" s="4">
        <v>141</v>
      </c>
      <c r="AT210" s="2">
        <v>141</v>
      </c>
      <c r="AU210" s="5">
        <v>146</v>
      </c>
      <c r="AV210" s="5">
        <v>151</v>
      </c>
      <c r="AW210" s="5">
        <v>156</v>
      </c>
      <c r="AX210" s="5">
        <v>161</v>
      </c>
      <c r="AY210" s="5">
        <v>166</v>
      </c>
      <c r="AZ210" s="5">
        <v>171</v>
      </c>
      <c r="BA210" s="5">
        <v>176</v>
      </c>
      <c r="BB210" s="5">
        <v>216</v>
      </c>
      <c r="BC210" s="8"/>
      <c r="BD210" s="6"/>
      <c r="BE210" s="6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8"/>
      <c r="BQ210" s="4">
        <v>300</v>
      </c>
      <c r="BR210" s="2">
        <v>300</v>
      </c>
      <c r="BS210" s="5">
        <v>310</v>
      </c>
      <c r="BT210" s="5">
        <v>320</v>
      </c>
      <c r="BU210" s="5">
        <v>330</v>
      </c>
      <c r="BV210" s="5">
        <v>340</v>
      </c>
      <c r="BW210" s="5">
        <v>350</v>
      </c>
      <c r="BX210" s="5">
        <v>360</v>
      </c>
      <c r="BY210" s="5">
        <v>370</v>
      </c>
      <c r="BZ210" s="5">
        <v>460</v>
      </c>
    </row>
    <row r="211" spans="1:78" x14ac:dyDescent="0.3">
      <c r="A211" s="24" t="s">
        <v>770</v>
      </c>
      <c r="B211" s="11" t="s">
        <v>2322</v>
      </c>
      <c r="C211" s="11" t="s">
        <v>33</v>
      </c>
      <c r="D211" s="11"/>
      <c r="E211" s="15" t="s">
        <v>30</v>
      </c>
      <c r="F211" s="15" t="s">
        <v>2608</v>
      </c>
      <c r="G211" s="8"/>
      <c r="H211" s="6"/>
      <c r="I211" s="6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8"/>
      <c r="U211" s="4">
        <v>160</v>
      </c>
      <c r="V211" s="2">
        <v>160</v>
      </c>
      <c r="W211" s="5">
        <v>165</v>
      </c>
      <c r="X211" s="5">
        <v>170</v>
      </c>
      <c r="Y211" s="5">
        <v>175</v>
      </c>
      <c r="Z211" s="5">
        <v>180</v>
      </c>
      <c r="AA211" s="5">
        <v>185</v>
      </c>
      <c r="AB211" s="5">
        <v>190</v>
      </c>
      <c r="AC211" s="5">
        <v>195</v>
      </c>
      <c r="AD211" s="5">
        <v>235</v>
      </c>
      <c r="AE211" s="8"/>
      <c r="AF211" s="6"/>
      <c r="AG211" s="6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8"/>
      <c r="AS211" s="4">
        <v>155</v>
      </c>
      <c r="AT211" s="2">
        <v>155</v>
      </c>
      <c r="AU211" s="5">
        <v>160</v>
      </c>
      <c r="AV211" s="5">
        <v>165</v>
      </c>
      <c r="AW211" s="5">
        <v>170</v>
      </c>
      <c r="AX211" s="5">
        <v>175</v>
      </c>
      <c r="AY211" s="5">
        <v>180</v>
      </c>
      <c r="AZ211" s="5">
        <v>185</v>
      </c>
      <c r="BA211" s="5">
        <v>190</v>
      </c>
      <c r="BB211" s="5">
        <v>230</v>
      </c>
      <c r="BC211" s="8"/>
      <c r="BD211" s="6"/>
      <c r="BE211" s="6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8"/>
      <c r="BQ211" s="4">
        <v>325</v>
      </c>
      <c r="BR211" s="2">
        <v>325</v>
      </c>
      <c r="BS211" s="5">
        <v>335</v>
      </c>
      <c r="BT211" s="5">
        <v>345</v>
      </c>
      <c r="BU211" s="5">
        <v>355</v>
      </c>
      <c r="BV211" s="5">
        <v>365</v>
      </c>
      <c r="BW211" s="5">
        <v>375</v>
      </c>
      <c r="BX211" s="5">
        <v>385</v>
      </c>
      <c r="BY211" s="5">
        <v>395</v>
      </c>
      <c r="BZ211" s="5">
        <v>485</v>
      </c>
    </row>
    <row r="212" spans="1:78" x14ac:dyDescent="0.3">
      <c r="A212" s="24" t="s">
        <v>1406</v>
      </c>
      <c r="B212" s="11" t="s">
        <v>2534</v>
      </c>
      <c r="C212" s="11" t="s">
        <v>33</v>
      </c>
      <c r="D212" s="11"/>
      <c r="E212" s="15" t="s">
        <v>30</v>
      </c>
      <c r="F212" s="15" t="s">
        <v>2608</v>
      </c>
      <c r="G212" s="8"/>
      <c r="H212" s="6"/>
      <c r="I212" s="6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8"/>
      <c r="U212" s="4">
        <v>175</v>
      </c>
      <c r="V212" s="2">
        <v>175</v>
      </c>
      <c r="W212" s="5">
        <v>180</v>
      </c>
      <c r="X212" s="5">
        <v>185</v>
      </c>
      <c r="Y212" s="5">
        <v>190</v>
      </c>
      <c r="Z212" s="5">
        <v>195</v>
      </c>
      <c r="AA212" s="5">
        <v>200</v>
      </c>
      <c r="AB212" s="5">
        <v>205</v>
      </c>
      <c r="AC212" s="5">
        <v>210</v>
      </c>
      <c r="AD212" s="5">
        <v>250</v>
      </c>
      <c r="AE212" s="8"/>
      <c r="AF212" s="6"/>
      <c r="AG212" s="6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8"/>
      <c r="AS212" s="4">
        <v>170</v>
      </c>
      <c r="AT212" s="2">
        <v>170</v>
      </c>
      <c r="AU212" s="5">
        <v>175</v>
      </c>
      <c r="AV212" s="5">
        <v>180</v>
      </c>
      <c r="AW212" s="5">
        <v>185</v>
      </c>
      <c r="AX212" s="5">
        <v>190</v>
      </c>
      <c r="AY212" s="5">
        <v>195</v>
      </c>
      <c r="AZ212" s="5">
        <v>200</v>
      </c>
      <c r="BA212" s="5">
        <v>205</v>
      </c>
      <c r="BB212" s="5">
        <v>245</v>
      </c>
      <c r="BC212" s="8"/>
      <c r="BD212" s="6"/>
      <c r="BE212" s="6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8"/>
      <c r="BQ212" s="4">
        <v>355</v>
      </c>
      <c r="BR212" s="2">
        <v>355</v>
      </c>
      <c r="BS212" s="5">
        <v>365</v>
      </c>
      <c r="BT212" s="5">
        <v>375</v>
      </c>
      <c r="BU212" s="5">
        <v>385</v>
      </c>
      <c r="BV212" s="5">
        <v>395</v>
      </c>
      <c r="BW212" s="5">
        <v>405</v>
      </c>
      <c r="BX212" s="5">
        <v>415</v>
      </c>
      <c r="BY212" s="5">
        <v>425</v>
      </c>
      <c r="BZ212" s="5">
        <v>515</v>
      </c>
    </row>
    <row r="213" spans="1:78" x14ac:dyDescent="0.3">
      <c r="A213" s="24" t="s">
        <v>143</v>
      </c>
      <c r="B213" s="11" t="s">
        <v>1583</v>
      </c>
      <c r="C213" s="11" t="s">
        <v>33</v>
      </c>
      <c r="D213" s="11" t="s">
        <v>667</v>
      </c>
      <c r="E213" s="15" t="s">
        <v>30</v>
      </c>
      <c r="F213" s="81" t="s">
        <v>2609</v>
      </c>
      <c r="G213" s="8"/>
      <c r="H213" s="6"/>
      <c r="I213" s="6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8"/>
      <c r="U213" s="4">
        <v>1500</v>
      </c>
      <c r="V213" s="2">
        <v>1600</v>
      </c>
      <c r="W213" s="5">
        <v>1640</v>
      </c>
      <c r="X213" s="5">
        <v>1690</v>
      </c>
      <c r="Y213" s="5">
        <v>1735</v>
      </c>
      <c r="Z213" s="5">
        <v>1780</v>
      </c>
      <c r="AA213" s="5">
        <v>1825</v>
      </c>
      <c r="AB213" s="5">
        <v>1870</v>
      </c>
      <c r="AC213" s="5">
        <v>1920</v>
      </c>
      <c r="AD213" s="5">
        <v>2410</v>
      </c>
      <c r="AE213" s="8"/>
      <c r="AF213" s="6"/>
      <c r="AG213" s="6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8"/>
      <c r="AS213" s="4">
        <v>1450</v>
      </c>
      <c r="AT213" s="2">
        <v>1550</v>
      </c>
      <c r="AU213" s="5">
        <v>1590</v>
      </c>
      <c r="AV213" s="5">
        <v>1640</v>
      </c>
      <c r="AW213" s="5">
        <v>1685</v>
      </c>
      <c r="AX213" s="5">
        <v>1730</v>
      </c>
      <c r="AY213" s="5">
        <v>1775</v>
      </c>
      <c r="AZ213" s="5">
        <v>1820</v>
      </c>
      <c r="BA213" s="5">
        <v>1870</v>
      </c>
      <c r="BB213" s="5">
        <v>2360</v>
      </c>
      <c r="BC213" s="8"/>
      <c r="BD213" s="6"/>
      <c r="BE213" s="6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8"/>
      <c r="BQ213" s="4">
        <v>3099</v>
      </c>
      <c r="BR213" s="2">
        <v>3299</v>
      </c>
      <c r="BS213" s="5">
        <v>3399</v>
      </c>
      <c r="BT213" s="5">
        <v>3499</v>
      </c>
      <c r="BU213" s="5">
        <v>3599</v>
      </c>
      <c r="BV213" s="5">
        <v>3699</v>
      </c>
      <c r="BW213" s="5">
        <v>3799</v>
      </c>
      <c r="BX213" s="5">
        <v>3899</v>
      </c>
      <c r="BY213" s="5">
        <v>3999</v>
      </c>
      <c r="BZ213" s="5">
        <v>5099</v>
      </c>
    </row>
    <row r="214" spans="1:78" x14ac:dyDescent="0.3">
      <c r="A214" s="24" t="s">
        <v>765</v>
      </c>
      <c r="B214" s="11" t="s">
        <v>1568</v>
      </c>
      <c r="C214" s="11" t="s">
        <v>33</v>
      </c>
      <c r="D214" s="11" t="s">
        <v>667</v>
      </c>
      <c r="E214" s="15" t="s">
        <v>30</v>
      </c>
      <c r="F214" s="81" t="s">
        <v>2609</v>
      </c>
      <c r="G214" s="8"/>
      <c r="H214" s="6"/>
      <c r="I214" s="6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8"/>
      <c r="U214" s="4">
        <v>650</v>
      </c>
      <c r="V214" s="2">
        <v>750</v>
      </c>
      <c r="W214" s="5">
        <v>790</v>
      </c>
      <c r="X214" s="5">
        <v>840</v>
      </c>
      <c r="Y214" s="5">
        <v>885</v>
      </c>
      <c r="Z214" s="5">
        <v>930</v>
      </c>
      <c r="AA214" s="5">
        <v>975</v>
      </c>
      <c r="AB214" s="5">
        <v>1020</v>
      </c>
      <c r="AC214" s="5">
        <v>1070</v>
      </c>
      <c r="AD214" s="5">
        <v>1425</v>
      </c>
      <c r="AE214" s="8"/>
      <c r="AF214" s="6"/>
      <c r="AG214" s="6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8"/>
      <c r="AS214" s="4">
        <v>630</v>
      </c>
      <c r="AT214" s="2">
        <v>730</v>
      </c>
      <c r="AU214" s="5">
        <v>770</v>
      </c>
      <c r="AV214" s="5">
        <v>820</v>
      </c>
      <c r="AW214" s="5">
        <v>865</v>
      </c>
      <c r="AX214" s="5">
        <v>910</v>
      </c>
      <c r="AY214" s="5">
        <v>955</v>
      </c>
      <c r="AZ214" s="5">
        <v>1000</v>
      </c>
      <c r="BA214" s="5">
        <v>1050</v>
      </c>
      <c r="BB214" s="5">
        <v>1405</v>
      </c>
      <c r="BC214" s="8"/>
      <c r="BD214" s="6"/>
      <c r="BE214" s="6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8"/>
      <c r="BQ214" s="4">
        <v>1599</v>
      </c>
      <c r="BR214" s="2">
        <v>1799</v>
      </c>
      <c r="BS214" s="5">
        <v>1849</v>
      </c>
      <c r="BT214" s="5">
        <v>1899</v>
      </c>
      <c r="BU214" s="5">
        <v>1949</v>
      </c>
      <c r="BV214" s="5">
        <v>1999</v>
      </c>
      <c r="BW214" s="5">
        <v>2099</v>
      </c>
      <c r="BX214" s="5">
        <v>2199</v>
      </c>
      <c r="BY214" s="5">
        <v>2299</v>
      </c>
      <c r="BZ214" s="5">
        <v>3199</v>
      </c>
    </row>
    <row r="215" spans="1:78" x14ac:dyDescent="0.3">
      <c r="A215" s="24" t="s">
        <v>144</v>
      </c>
      <c r="B215" s="11" t="s">
        <v>1569</v>
      </c>
      <c r="C215" s="11" t="s">
        <v>33</v>
      </c>
      <c r="D215" s="11" t="s">
        <v>667</v>
      </c>
      <c r="E215" s="15" t="s">
        <v>30</v>
      </c>
      <c r="F215" s="81" t="s">
        <v>2609</v>
      </c>
      <c r="G215" s="8"/>
      <c r="H215" s="6"/>
      <c r="I215" s="6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8"/>
      <c r="U215" s="4">
        <v>1250</v>
      </c>
      <c r="V215" s="2">
        <v>1350</v>
      </c>
      <c r="W215" s="5">
        <v>1390</v>
      </c>
      <c r="X215" s="5">
        <v>1440</v>
      </c>
      <c r="Y215" s="5">
        <v>1485</v>
      </c>
      <c r="Z215" s="5">
        <v>1530</v>
      </c>
      <c r="AA215" s="5">
        <v>1575</v>
      </c>
      <c r="AB215" s="5">
        <v>1620</v>
      </c>
      <c r="AC215" s="5">
        <v>1670</v>
      </c>
      <c r="AD215" s="5">
        <v>2025</v>
      </c>
      <c r="AE215" s="8"/>
      <c r="AF215" s="6"/>
      <c r="AG215" s="6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8"/>
      <c r="AS215" s="4">
        <v>1212</v>
      </c>
      <c r="AT215" s="2">
        <v>1312</v>
      </c>
      <c r="AU215" s="5">
        <v>1352</v>
      </c>
      <c r="AV215" s="5">
        <v>1402</v>
      </c>
      <c r="AW215" s="5">
        <v>1447</v>
      </c>
      <c r="AX215" s="5">
        <v>1492</v>
      </c>
      <c r="AY215" s="5">
        <v>1537</v>
      </c>
      <c r="AZ215" s="5">
        <v>1582</v>
      </c>
      <c r="BA215" s="5">
        <v>1632</v>
      </c>
      <c r="BB215" s="5">
        <v>1987</v>
      </c>
      <c r="BC215" s="8"/>
      <c r="BD215" s="6"/>
      <c r="BE215" s="6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8"/>
      <c r="BQ215" s="4">
        <v>2949</v>
      </c>
      <c r="BR215" s="2">
        <v>3149</v>
      </c>
      <c r="BS215" s="5">
        <v>3249</v>
      </c>
      <c r="BT215" s="5">
        <v>3349</v>
      </c>
      <c r="BU215" s="5">
        <v>3449</v>
      </c>
      <c r="BV215" s="5">
        <v>3549</v>
      </c>
      <c r="BW215" s="5">
        <v>3649</v>
      </c>
      <c r="BX215" s="5">
        <v>3749</v>
      </c>
      <c r="BY215" s="5">
        <v>3849</v>
      </c>
      <c r="BZ215" s="5">
        <v>4749</v>
      </c>
    </row>
    <row r="216" spans="1:78" x14ac:dyDescent="0.3">
      <c r="A216" s="24" t="s">
        <v>145</v>
      </c>
      <c r="B216" s="11" t="s">
        <v>1570</v>
      </c>
      <c r="C216" s="11" t="s">
        <v>33</v>
      </c>
      <c r="D216" s="11" t="s">
        <v>667</v>
      </c>
      <c r="E216" s="15" t="s">
        <v>30</v>
      </c>
      <c r="F216" s="81" t="s">
        <v>2609</v>
      </c>
      <c r="G216" s="8"/>
      <c r="H216" s="6"/>
      <c r="I216" s="6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8"/>
      <c r="U216" s="4">
        <v>400</v>
      </c>
      <c r="V216" s="2">
        <v>450</v>
      </c>
      <c r="W216" s="5">
        <v>470</v>
      </c>
      <c r="X216" s="5">
        <v>485</v>
      </c>
      <c r="Y216" s="5">
        <v>500</v>
      </c>
      <c r="Z216" s="5">
        <v>510</v>
      </c>
      <c r="AA216" s="5">
        <v>520</v>
      </c>
      <c r="AB216" s="5">
        <v>530</v>
      </c>
      <c r="AC216" s="5">
        <v>540</v>
      </c>
      <c r="AD216" s="5">
        <v>670</v>
      </c>
      <c r="AE216" s="8"/>
      <c r="AF216" s="6"/>
      <c r="AG216" s="6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8"/>
      <c r="AS216" s="4">
        <v>392</v>
      </c>
      <c r="AT216" s="2">
        <v>442</v>
      </c>
      <c r="AU216" s="5">
        <v>462</v>
      </c>
      <c r="AV216" s="5">
        <v>477</v>
      </c>
      <c r="AW216" s="5">
        <v>492</v>
      </c>
      <c r="AX216" s="5">
        <v>502</v>
      </c>
      <c r="AY216" s="5">
        <v>512</v>
      </c>
      <c r="AZ216" s="5">
        <v>522</v>
      </c>
      <c r="BA216" s="5">
        <v>532</v>
      </c>
      <c r="BB216" s="5">
        <v>662</v>
      </c>
      <c r="BC216" s="8"/>
      <c r="BD216" s="6"/>
      <c r="BE216" s="6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8"/>
      <c r="BQ216" s="4">
        <v>799</v>
      </c>
      <c r="BR216" s="2">
        <v>899</v>
      </c>
      <c r="BS216" s="5">
        <v>949</v>
      </c>
      <c r="BT216" s="5">
        <v>999</v>
      </c>
      <c r="BU216" s="5">
        <v>1049</v>
      </c>
      <c r="BV216" s="5">
        <v>1099</v>
      </c>
      <c r="BW216" s="5">
        <v>1149</v>
      </c>
      <c r="BX216" s="5">
        <v>1199</v>
      </c>
      <c r="BY216" s="5">
        <v>1249</v>
      </c>
      <c r="BZ216" s="5">
        <v>1699</v>
      </c>
    </row>
    <row r="217" spans="1:78" x14ac:dyDescent="0.3">
      <c r="A217" s="24" t="s">
        <v>146</v>
      </c>
      <c r="B217" s="11" t="s">
        <v>1571</v>
      </c>
      <c r="C217" s="11" t="s">
        <v>33</v>
      </c>
      <c r="D217" s="11" t="s">
        <v>667</v>
      </c>
      <c r="E217" s="15" t="s">
        <v>30</v>
      </c>
      <c r="F217" s="81" t="s">
        <v>2609</v>
      </c>
      <c r="G217" s="8"/>
      <c r="H217" s="6"/>
      <c r="I217" s="6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8"/>
      <c r="U217" s="4">
        <v>1150</v>
      </c>
      <c r="V217" s="2">
        <v>1250</v>
      </c>
      <c r="W217" s="5">
        <v>1290</v>
      </c>
      <c r="X217" s="5">
        <v>1340</v>
      </c>
      <c r="Y217" s="5">
        <v>1385</v>
      </c>
      <c r="Z217" s="5">
        <v>1430</v>
      </c>
      <c r="AA217" s="5">
        <v>1475</v>
      </c>
      <c r="AB217" s="5">
        <v>1520</v>
      </c>
      <c r="AC217" s="5">
        <v>1570</v>
      </c>
      <c r="AD217" s="5">
        <v>1925</v>
      </c>
      <c r="AE217" s="8"/>
      <c r="AF217" s="6"/>
      <c r="AG217" s="6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8"/>
      <c r="AS217" s="4">
        <v>1115</v>
      </c>
      <c r="AT217" s="2">
        <v>1215</v>
      </c>
      <c r="AU217" s="5">
        <v>1255</v>
      </c>
      <c r="AV217" s="5">
        <v>1305</v>
      </c>
      <c r="AW217" s="5">
        <v>1350</v>
      </c>
      <c r="AX217" s="5">
        <v>1395</v>
      </c>
      <c r="AY217" s="5">
        <v>1440</v>
      </c>
      <c r="AZ217" s="5">
        <v>1485</v>
      </c>
      <c r="BA217" s="5">
        <v>1535</v>
      </c>
      <c r="BB217" s="5">
        <v>1890</v>
      </c>
      <c r="BC217" s="8"/>
      <c r="BD217" s="6"/>
      <c r="BE217" s="6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8"/>
      <c r="BQ217" s="4">
        <v>2750</v>
      </c>
      <c r="BR217" s="2">
        <v>2950</v>
      </c>
      <c r="BS217" s="5">
        <v>3050</v>
      </c>
      <c r="BT217" s="5">
        <v>3150</v>
      </c>
      <c r="BU217" s="5">
        <v>3250</v>
      </c>
      <c r="BV217" s="5">
        <v>3350</v>
      </c>
      <c r="BW217" s="5">
        <v>3450</v>
      </c>
      <c r="BX217" s="5">
        <v>3550</v>
      </c>
      <c r="BY217" s="5">
        <v>3650</v>
      </c>
      <c r="BZ217" s="5">
        <v>4550</v>
      </c>
    </row>
    <row r="218" spans="1:78" x14ac:dyDescent="0.3">
      <c r="A218" s="24" t="s">
        <v>147</v>
      </c>
      <c r="B218" s="11" t="s">
        <v>1572</v>
      </c>
      <c r="C218" s="11" t="s">
        <v>33</v>
      </c>
      <c r="D218" s="11" t="s">
        <v>667</v>
      </c>
      <c r="E218" s="15" t="s">
        <v>30</v>
      </c>
      <c r="F218" s="81" t="s">
        <v>2609</v>
      </c>
      <c r="G218" s="8"/>
      <c r="H218" s="6"/>
      <c r="I218" s="6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8"/>
      <c r="U218" s="4">
        <v>1150</v>
      </c>
      <c r="V218" s="2">
        <v>1250</v>
      </c>
      <c r="W218" s="5">
        <v>1290</v>
      </c>
      <c r="X218" s="5">
        <v>1340</v>
      </c>
      <c r="Y218" s="5">
        <v>1385</v>
      </c>
      <c r="Z218" s="5">
        <v>1430</v>
      </c>
      <c r="AA218" s="5">
        <v>1475</v>
      </c>
      <c r="AB218" s="5">
        <v>1520</v>
      </c>
      <c r="AC218" s="5">
        <v>1570</v>
      </c>
      <c r="AD218" s="5">
        <v>1925</v>
      </c>
      <c r="AE218" s="8"/>
      <c r="AF218" s="6"/>
      <c r="AG218" s="6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8"/>
      <c r="AS218" s="4">
        <v>1115</v>
      </c>
      <c r="AT218" s="2">
        <v>1215</v>
      </c>
      <c r="AU218" s="5">
        <v>1255</v>
      </c>
      <c r="AV218" s="5">
        <v>1305</v>
      </c>
      <c r="AW218" s="5">
        <v>1350</v>
      </c>
      <c r="AX218" s="5">
        <v>1395</v>
      </c>
      <c r="AY218" s="5">
        <v>1440</v>
      </c>
      <c r="AZ218" s="5">
        <v>1485</v>
      </c>
      <c r="BA218" s="5">
        <v>1535</v>
      </c>
      <c r="BB218" s="5">
        <v>1890</v>
      </c>
      <c r="BC218" s="8"/>
      <c r="BD218" s="6"/>
      <c r="BE218" s="6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8"/>
      <c r="BQ218" s="4">
        <v>2750</v>
      </c>
      <c r="BR218" s="2">
        <v>2950</v>
      </c>
      <c r="BS218" s="5">
        <v>3050</v>
      </c>
      <c r="BT218" s="5">
        <v>3150</v>
      </c>
      <c r="BU218" s="5">
        <v>3250</v>
      </c>
      <c r="BV218" s="5">
        <v>3350</v>
      </c>
      <c r="BW218" s="5">
        <v>3450</v>
      </c>
      <c r="BX218" s="5">
        <v>3550</v>
      </c>
      <c r="BY218" s="5">
        <v>3650</v>
      </c>
      <c r="BZ218" s="5">
        <v>4550</v>
      </c>
    </row>
    <row r="219" spans="1:78" x14ac:dyDescent="0.3">
      <c r="A219" s="24" t="s">
        <v>766</v>
      </c>
      <c r="B219" s="11" t="s">
        <v>1573</v>
      </c>
      <c r="C219" s="11" t="s">
        <v>33</v>
      </c>
      <c r="D219" s="11" t="s">
        <v>667</v>
      </c>
      <c r="E219" s="15" t="s">
        <v>30</v>
      </c>
      <c r="F219" s="81" t="s">
        <v>2609</v>
      </c>
      <c r="G219" s="8"/>
      <c r="H219" s="6"/>
      <c r="I219" s="6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8"/>
      <c r="U219" s="4">
        <v>725</v>
      </c>
      <c r="V219" s="2">
        <v>825</v>
      </c>
      <c r="W219" s="5">
        <v>865</v>
      </c>
      <c r="X219" s="5">
        <v>915</v>
      </c>
      <c r="Y219" s="5">
        <v>960</v>
      </c>
      <c r="Z219" s="5">
        <v>1005</v>
      </c>
      <c r="AA219" s="5">
        <v>1050</v>
      </c>
      <c r="AB219" s="5">
        <v>1095</v>
      </c>
      <c r="AC219" s="5">
        <v>1125</v>
      </c>
      <c r="AD219" s="5">
        <v>1275</v>
      </c>
      <c r="AE219" s="8"/>
      <c r="AF219" s="6"/>
      <c r="AG219" s="6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8"/>
      <c r="AS219" s="4">
        <v>703</v>
      </c>
      <c r="AT219" s="2">
        <v>803</v>
      </c>
      <c r="AU219" s="5">
        <v>843</v>
      </c>
      <c r="AV219" s="5">
        <v>893</v>
      </c>
      <c r="AW219" s="5">
        <v>938</v>
      </c>
      <c r="AX219" s="5">
        <v>983</v>
      </c>
      <c r="AY219" s="5">
        <v>1028</v>
      </c>
      <c r="AZ219" s="5">
        <v>1073</v>
      </c>
      <c r="BA219" s="5">
        <v>1103</v>
      </c>
      <c r="BB219" s="5">
        <v>1253</v>
      </c>
      <c r="BC219" s="8"/>
      <c r="BD219" s="6"/>
      <c r="BE219" s="6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8"/>
      <c r="BQ219" s="4">
        <v>1600</v>
      </c>
      <c r="BR219" s="2">
        <v>1800</v>
      </c>
      <c r="BS219" s="5">
        <v>1850</v>
      </c>
      <c r="BT219" s="5">
        <v>1900</v>
      </c>
      <c r="BU219" s="5">
        <v>1950</v>
      </c>
      <c r="BV219" s="5">
        <v>2000</v>
      </c>
      <c r="BW219" s="5">
        <v>2050</v>
      </c>
      <c r="BX219" s="5">
        <v>2100</v>
      </c>
      <c r="BY219" s="5">
        <v>2150</v>
      </c>
      <c r="BZ219" s="5">
        <v>2600</v>
      </c>
    </row>
    <row r="220" spans="1:78" x14ac:dyDescent="0.3">
      <c r="A220" s="24" t="s">
        <v>148</v>
      </c>
      <c r="B220" s="11" t="s">
        <v>1574</v>
      </c>
      <c r="C220" s="11" t="s">
        <v>33</v>
      </c>
      <c r="D220" s="11" t="s">
        <v>667</v>
      </c>
      <c r="E220" s="15" t="s">
        <v>30</v>
      </c>
      <c r="F220" s="81" t="s">
        <v>2609</v>
      </c>
      <c r="G220" s="8"/>
      <c r="H220" s="6"/>
      <c r="I220" s="6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8"/>
      <c r="U220" s="4">
        <v>685</v>
      </c>
      <c r="V220" s="2">
        <v>775</v>
      </c>
      <c r="W220" s="5">
        <v>815</v>
      </c>
      <c r="X220" s="5">
        <v>865</v>
      </c>
      <c r="Y220" s="5">
        <v>910</v>
      </c>
      <c r="Z220" s="5">
        <v>955</v>
      </c>
      <c r="AA220" s="5">
        <v>1000</v>
      </c>
      <c r="AB220" s="5">
        <v>1045</v>
      </c>
      <c r="AC220" s="5">
        <v>1075</v>
      </c>
      <c r="AD220" s="5">
        <v>1225</v>
      </c>
      <c r="AE220" s="8"/>
      <c r="AF220" s="6"/>
      <c r="AG220" s="6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8"/>
      <c r="AS220" s="4">
        <v>668</v>
      </c>
      <c r="AT220" s="2">
        <v>758</v>
      </c>
      <c r="AU220" s="5">
        <v>798</v>
      </c>
      <c r="AV220" s="5">
        <v>848</v>
      </c>
      <c r="AW220" s="5">
        <v>893</v>
      </c>
      <c r="AX220" s="5">
        <v>938</v>
      </c>
      <c r="AY220" s="5">
        <v>983</v>
      </c>
      <c r="AZ220" s="5">
        <v>1028</v>
      </c>
      <c r="BA220" s="5">
        <v>1058</v>
      </c>
      <c r="BB220" s="5">
        <v>1208</v>
      </c>
      <c r="BC220" s="8"/>
      <c r="BD220" s="6"/>
      <c r="BE220" s="6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8"/>
      <c r="BQ220" s="4">
        <v>1499</v>
      </c>
      <c r="BR220" s="2">
        <v>1699</v>
      </c>
      <c r="BS220" s="5">
        <v>1749</v>
      </c>
      <c r="BT220" s="5">
        <v>1799</v>
      </c>
      <c r="BU220" s="5">
        <v>1849</v>
      </c>
      <c r="BV220" s="5">
        <v>1899</v>
      </c>
      <c r="BW220" s="5">
        <v>1949</v>
      </c>
      <c r="BX220" s="5">
        <v>1999</v>
      </c>
      <c r="BY220" s="5">
        <v>2049</v>
      </c>
      <c r="BZ220" s="5">
        <v>2499</v>
      </c>
    </row>
    <row r="221" spans="1:78" x14ac:dyDescent="0.3">
      <c r="A221" s="24" t="s">
        <v>149</v>
      </c>
      <c r="B221" s="11" t="s">
        <v>1575</v>
      </c>
      <c r="C221" s="11" t="s">
        <v>33</v>
      </c>
      <c r="D221" s="11" t="s">
        <v>667</v>
      </c>
      <c r="E221" s="15" t="s">
        <v>30</v>
      </c>
      <c r="F221" s="81" t="s">
        <v>2609</v>
      </c>
      <c r="G221" s="8"/>
      <c r="H221" s="6"/>
      <c r="I221" s="6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8"/>
      <c r="U221" s="4">
        <v>1050</v>
      </c>
      <c r="V221" s="2">
        <v>1150</v>
      </c>
      <c r="W221" s="5">
        <v>1190</v>
      </c>
      <c r="X221" s="5">
        <v>1240</v>
      </c>
      <c r="Y221" s="5">
        <v>1285</v>
      </c>
      <c r="Z221" s="5">
        <v>1330</v>
      </c>
      <c r="AA221" s="5">
        <v>1375</v>
      </c>
      <c r="AB221" s="5">
        <v>1420</v>
      </c>
      <c r="AC221" s="5">
        <v>1470</v>
      </c>
      <c r="AD221" s="5">
        <v>1825</v>
      </c>
      <c r="AE221" s="8"/>
      <c r="AF221" s="6"/>
      <c r="AG221" s="6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8"/>
      <c r="AS221" s="4">
        <v>1017</v>
      </c>
      <c r="AT221" s="2">
        <v>1117</v>
      </c>
      <c r="AU221" s="5">
        <v>1157</v>
      </c>
      <c r="AV221" s="5">
        <v>1207</v>
      </c>
      <c r="AW221" s="5">
        <v>1252</v>
      </c>
      <c r="AX221" s="5">
        <v>1297</v>
      </c>
      <c r="AY221" s="5">
        <v>1342</v>
      </c>
      <c r="AZ221" s="5">
        <v>1387</v>
      </c>
      <c r="BA221" s="5">
        <v>1437</v>
      </c>
      <c r="BB221" s="5">
        <v>1792</v>
      </c>
      <c r="BC221" s="8"/>
      <c r="BD221" s="6"/>
      <c r="BE221" s="6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8"/>
      <c r="BQ221" s="4">
        <v>2499</v>
      </c>
      <c r="BR221" s="2">
        <v>2699</v>
      </c>
      <c r="BS221" s="5">
        <v>2799</v>
      </c>
      <c r="BT221" s="5">
        <v>2899</v>
      </c>
      <c r="BU221" s="5">
        <v>2999</v>
      </c>
      <c r="BV221" s="5">
        <v>3099</v>
      </c>
      <c r="BW221" s="5">
        <v>3199</v>
      </c>
      <c r="BX221" s="5">
        <v>3299</v>
      </c>
      <c r="BY221" s="5">
        <v>3399</v>
      </c>
      <c r="BZ221" s="5">
        <v>4299</v>
      </c>
    </row>
    <row r="222" spans="1:78" x14ac:dyDescent="0.3">
      <c r="A222" s="24" t="s">
        <v>152</v>
      </c>
      <c r="B222" s="11" t="s">
        <v>121</v>
      </c>
      <c r="C222" s="11" t="s">
        <v>33</v>
      </c>
      <c r="D222" s="11" t="s">
        <v>667</v>
      </c>
      <c r="E222" s="15" t="s">
        <v>30</v>
      </c>
      <c r="F222" s="81" t="s">
        <v>2609</v>
      </c>
      <c r="G222" s="8"/>
      <c r="H222" s="6"/>
      <c r="I222" s="6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8"/>
      <c r="U222" s="4">
        <v>1150</v>
      </c>
      <c r="V222" s="2">
        <v>1250</v>
      </c>
      <c r="W222" s="5">
        <v>1290</v>
      </c>
      <c r="X222" s="5">
        <v>1340</v>
      </c>
      <c r="Y222" s="5">
        <v>1385</v>
      </c>
      <c r="Z222" s="5">
        <v>1430</v>
      </c>
      <c r="AA222" s="5">
        <v>1475</v>
      </c>
      <c r="AB222" s="5">
        <v>1520</v>
      </c>
      <c r="AC222" s="5">
        <v>1570</v>
      </c>
      <c r="AD222" s="5">
        <v>1925</v>
      </c>
      <c r="AE222" s="8"/>
      <c r="AF222" s="6"/>
      <c r="AG222" s="6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8"/>
      <c r="AS222" s="4">
        <v>1117</v>
      </c>
      <c r="AT222" s="2">
        <v>1217</v>
      </c>
      <c r="AU222" s="5">
        <v>1257</v>
      </c>
      <c r="AV222" s="5">
        <v>1307</v>
      </c>
      <c r="AW222" s="5">
        <v>1352</v>
      </c>
      <c r="AX222" s="5">
        <v>1397</v>
      </c>
      <c r="AY222" s="5">
        <v>1442</v>
      </c>
      <c r="AZ222" s="5">
        <v>1487</v>
      </c>
      <c r="BA222" s="5">
        <v>1537</v>
      </c>
      <c r="BB222" s="5">
        <v>1892</v>
      </c>
      <c r="BC222" s="8"/>
      <c r="BD222" s="6"/>
      <c r="BE222" s="6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8"/>
      <c r="BQ222" s="4">
        <v>2749</v>
      </c>
      <c r="BR222" s="2">
        <v>2949</v>
      </c>
      <c r="BS222" s="5">
        <v>3049</v>
      </c>
      <c r="BT222" s="5">
        <v>3149</v>
      </c>
      <c r="BU222" s="5">
        <v>3249</v>
      </c>
      <c r="BV222" s="5">
        <v>3349</v>
      </c>
      <c r="BW222" s="5">
        <v>3449</v>
      </c>
      <c r="BX222" s="5">
        <v>3549</v>
      </c>
      <c r="BY222" s="5">
        <v>3649</v>
      </c>
      <c r="BZ222" s="5">
        <v>4549</v>
      </c>
    </row>
    <row r="223" spans="1:78" x14ac:dyDescent="0.3">
      <c r="A223" s="24" t="s">
        <v>153</v>
      </c>
      <c r="B223" s="11" t="s">
        <v>123</v>
      </c>
      <c r="C223" s="11" t="s">
        <v>33</v>
      </c>
      <c r="D223" s="11" t="s">
        <v>667</v>
      </c>
      <c r="E223" s="15" t="s">
        <v>30</v>
      </c>
      <c r="F223" s="81" t="s">
        <v>2609</v>
      </c>
      <c r="G223" s="8"/>
      <c r="H223" s="6"/>
      <c r="I223" s="6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8"/>
      <c r="U223" s="4">
        <v>1150</v>
      </c>
      <c r="V223" s="2">
        <v>1250</v>
      </c>
      <c r="W223" s="5">
        <v>1290</v>
      </c>
      <c r="X223" s="5">
        <v>1340</v>
      </c>
      <c r="Y223" s="5">
        <v>1385</v>
      </c>
      <c r="Z223" s="5">
        <v>1430</v>
      </c>
      <c r="AA223" s="5">
        <v>1475</v>
      </c>
      <c r="AB223" s="5">
        <v>1520</v>
      </c>
      <c r="AC223" s="5">
        <v>1570</v>
      </c>
      <c r="AD223" s="5">
        <v>1925</v>
      </c>
      <c r="AE223" s="8"/>
      <c r="AF223" s="6"/>
      <c r="AG223" s="6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8"/>
      <c r="AS223" s="4">
        <v>1117</v>
      </c>
      <c r="AT223" s="2">
        <v>1217</v>
      </c>
      <c r="AU223" s="5">
        <v>1257</v>
      </c>
      <c r="AV223" s="5">
        <v>1307</v>
      </c>
      <c r="AW223" s="5">
        <v>1352</v>
      </c>
      <c r="AX223" s="5">
        <v>1397</v>
      </c>
      <c r="AY223" s="5">
        <v>1442</v>
      </c>
      <c r="AZ223" s="5">
        <v>1487</v>
      </c>
      <c r="BA223" s="5">
        <v>1537</v>
      </c>
      <c r="BB223" s="5">
        <v>1892</v>
      </c>
      <c r="BC223" s="8"/>
      <c r="BD223" s="6"/>
      <c r="BE223" s="6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8"/>
      <c r="BQ223" s="4">
        <v>2749</v>
      </c>
      <c r="BR223" s="2">
        <v>2949</v>
      </c>
      <c r="BS223" s="5">
        <v>3049</v>
      </c>
      <c r="BT223" s="5">
        <v>3149</v>
      </c>
      <c r="BU223" s="5">
        <v>3249</v>
      </c>
      <c r="BV223" s="5">
        <v>3349</v>
      </c>
      <c r="BW223" s="5">
        <v>3449</v>
      </c>
      <c r="BX223" s="5">
        <v>3549</v>
      </c>
      <c r="BY223" s="5">
        <v>3649</v>
      </c>
      <c r="BZ223" s="5">
        <v>4549</v>
      </c>
    </row>
    <row r="224" spans="1:78" x14ac:dyDescent="0.3">
      <c r="A224" s="24" t="s">
        <v>154</v>
      </c>
      <c r="B224" s="11" t="s">
        <v>1578</v>
      </c>
      <c r="C224" s="11" t="s">
        <v>33</v>
      </c>
      <c r="D224" s="11" t="s">
        <v>667</v>
      </c>
      <c r="E224" s="15" t="s">
        <v>30</v>
      </c>
      <c r="F224" s="81" t="s">
        <v>2609</v>
      </c>
      <c r="G224" s="8"/>
      <c r="H224" s="6"/>
      <c r="I224" s="6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8"/>
      <c r="U224" s="4">
        <v>1600</v>
      </c>
      <c r="V224" s="2">
        <v>1700</v>
      </c>
      <c r="W224" s="5">
        <v>1740</v>
      </c>
      <c r="X224" s="5">
        <v>1790</v>
      </c>
      <c r="Y224" s="5">
        <v>1835</v>
      </c>
      <c r="Z224" s="5">
        <v>1880</v>
      </c>
      <c r="AA224" s="5">
        <v>1925</v>
      </c>
      <c r="AB224" s="5">
        <v>1970</v>
      </c>
      <c r="AC224" s="5">
        <v>2020</v>
      </c>
      <c r="AD224" s="5">
        <v>2510</v>
      </c>
      <c r="AE224" s="8"/>
      <c r="AF224" s="6"/>
      <c r="AG224" s="6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8"/>
      <c r="AS224" s="4">
        <v>1544</v>
      </c>
      <c r="AT224" s="2">
        <v>1644</v>
      </c>
      <c r="AU224" s="5">
        <v>1684</v>
      </c>
      <c r="AV224" s="5">
        <v>1734</v>
      </c>
      <c r="AW224" s="5">
        <v>1779</v>
      </c>
      <c r="AX224" s="5">
        <v>1824</v>
      </c>
      <c r="AY224" s="5">
        <v>1869</v>
      </c>
      <c r="AZ224" s="5">
        <v>1914</v>
      </c>
      <c r="BA224" s="5">
        <v>1964</v>
      </c>
      <c r="BB224" s="5">
        <v>2454</v>
      </c>
      <c r="BC224" s="8"/>
      <c r="BD224" s="6"/>
      <c r="BE224" s="6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8"/>
      <c r="BQ224" s="4">
        <v>3299</v>
      </c>
      <c r="BR224" s="2">
        <v>3499</v>
      </c>
      <c r="BS224" s="5">
        <v>3599</v>
      </c>
      <c r="BT224" s="5">
        <v>3699</v>
      </c>
      <c r="BU224" s="5">
        <v>3799</v>
      </c>
      <c r="BV224" s="5">
        <v>3899</v>
      </c>
      <c r="BW224" s="5">
        <v>3999</v>
      </c>
      <c r="BX224" s="5">
        <v>4099</v>
      </c>
      <c r="BY224" s="5">
        <v>4199</v>
      </c>
      <c r="BZ224" s="5">
        <v>5299</v>
      </c>
    </row>
    <row r="225" spans="1:78" x14ac:dyDescent="0.3">
      <c r="A225" s="24" t="s">
        <v>155</v>
      </c>
      <c r="B225" s="11" t="s">
        <v>1579</v>
      </c>
      <c r="C225" s="11" t="s">
        <v>33</v>
      </c>
      <c r="D225" s="11" t="s">
        <v>667</v>
      </c>
      <c r="E225" s="15" t="s">
        <v>30</v>
      </c>
      <c r="F225" s="81" t="s">
        <v>2609</v>
      </c>
      <c r="G225" s="8"/>
      <c r="H225" s="6"/>
      <c r="I225" s="6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8"/>
      <c r="U225" s="4">
        <v>1600</v>
      </c>
      <c r="V225" s="2">
        <v>1700</v>
      </c>
      <c r="W225" s="5">
        <v>1740</v>
      </c>
      <c r="X225" s="5">
        <v>1790</v>
      </c>
      <c r="Y225" s="5">
        <v>1835</v>
      </c>
      <c r="Z225" s="5">
        <v>1880</v>
      </c>
      <c r="AA225" s="5">
        <v>1925</v>
      </c>
      <c r="AB225" s="5">
        <v>1970</v>
      </c>
      <c r="AC225" s="5">
        <v>2020</v>
      </c>
      <c r="AD225" s="5">
        <v>2510</v>
      </c>
      <c r="AE225" s="8"/>
      <c r="AF225" s="6"/>
      <c r="AG225" s="6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8"/>
      <c r="AS225" s="4">
        <v>1544</v>
      </c>
      <c r="AT225" s="2">
        <v>1644</v>
      </c>
      <c r="AU225" s="5">
        <v>1684</v>
      </c>
      <c r="AV225" s="5">
        <v>1734</v>
      </c>
      <c r="AW225" s="5">
        <v>1779</v>
      </c>
      <c r="AX225" s="5">
        <v>1824</v>
      </c>
      <c r="AY225" s="5">
        <v>1869</v>
      </c>
      <c r="AZ225" s="5">
        <v>1914</v>
      </c>
      <c r="BA225" s="5">
        <v>1964</v>
      </c>
      <c r="BB225" s="5">
        <v>2454</v>
      </c>
      <c r="BC225" s="8"/>
      <c r="BD225" s="6"/>
      <c r="BE225" s="6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8"/>
      <c r="BQ225" s="4">
        <v>3299</v>
      </c>
      <c r="BR225" s="2">
        <v>3499</v>
      </c>
      <c r="BS225" s="5">
        <v>3599</v>
      </c>
      <c r="BT225" s="5">
        <v>3699</v>
      </c>
      <c r="BU225" s="5">
        <v>3799</v>
      </c>
      <c r="BV225" s="5">
        <v>3899</v>
      </c>
      <c r="BW225" s="5">
        <v>3999</v>
      </c>
      <c r="BX225" s="5">
        <v>4099</v>
      </c>
      <c r="BY225" s="5">
        <v>4199</v>
      </c>
      <c r="BZ225" s="5">
        <v>5299</v>
      </c>
    </row>
    <row r="226" spans="1:78" x14ac:dyDescent="0.3">
      <c r="A226" s="24" t="s">
        <v>156</v>
      </c>
      <c r="B226" s="11" t="s">
        <v>2319</v>
      </c>
      <c r="C226" s="11" t="s">
        <v>33</v>
      </c>
      <c r="D226" s="11" t="s">
        <v>667</v>
      </c>
      <c r="E226" s="15" t="s">
        <v>30</v>
      </c>
      <c r="F226" s="81" t="s">
        <v>2609</v>
      </c>
      <c r="G226" s="8"/>
      <c r="H226" s="6"/>
      <c r="I226" s="6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8"/>
      <c r="U226" s="4">
        <v>475</v>
      </c>
      <c r="V226" s="2">
        <v>475</v>
      </c>
      <c r="W226" s="5">
        <v>495</v>
      </c>
      <c r="X226" s="5">
        <v>510</v>
      </c>
      <c r="Y226" s="5">
        <v>525</v>
      </c>
      <c r="Z226" s="5">
        <v>535</v>
      </c>
      <c r="AA226" s="5">
        <v>545</v>
      </c>
      <c r="AB226" s="5">
        <v>555</v>
      </c>
      <c r="AC226" s="5">
        <v>565</v>
      </c>
      <c r="AD226" s="5">
        <v>695</v>
      </c>
      <c r="AE226" s="8"/>
      <c r="AF226" s="6"/>
      <c r="AG226" s="6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8"/>
      <c r="AS226" s="4">
        <v>464</v>
      </c>
      <c r="AT226" s="2">
        <v>464</v>
      </c>
      <c r="AU226" s="5">
        <v>484</v>
      </c>
      <c r="AV226" s="5">
        <v>499</v>
      </c>
      <c r="AW226" s="5">
        <v>514</v>
      </c>
      <c r="AX226" s="5">
        <v>524</v>
      </c>
      <c r="AY226" s="5">
        <v>534</v>
      </c>
      <c r="AZ226" s="5">
        <v>544</v>
      </c>
      <c r="BA226" s="5">
        <v>554</v>
      </c>
      <c r="BB226" s="5">
        <v>684</v>
      </c>
      <c r="BC226" s="8"/>
      <c r="BD226" s="6"/>
      <c r="BE226" s="6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8"/>
      <c r="BQ226" s="4">
        <v>899</v>
      </c>
      <c r="BR226" s="2">
        <v>999</v>
      </c>
      <c r="BS226" s="5">
        <v>1049</v>
      </c>
      <c r="BT226" s="5">
        <v>1099</v>
      </c>
      <c r="BU226" s="5">
        <v>1149</v>
      </c>
      <c r="BV226" s="5">
        <v>1199</v>
      </c>
      <c r="BW226" s="5">
        <v>1249</v>
      </c>
      <c r="BX226" s="5">
        <v>1299</v>
      </c>
      <c r="BY226" s="5">
        <v>1349</v>
      </c>
      <c r="BZ226" s="5">
        <v>1799</v>
      </c>
    </row>
    <row r="227" spans="1:78" x14ac:dyDescent="0.3">
      <c r="A227" s="24" t="s">
        <v>157</v>
      </c>
      <c r="B227" s="11" t="s">
        <v>2320</v>
      </c>
      <c r="C227" s="11" t="s">
        <v>33</v>
      </c>
      <c r="D227" s="11" t="s">
        <v>667</v>
      </c>
      <c r="E227" s="15" t="s">
        <v>30</v>
      </c>
      <c r="F227" s="81" t="s">
        <v>2609</v>
      </c>
      <c r="G227" s="8"/>
      <c r="H227" s="6"/>
      <c r="I227" s="6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8"/>
      <c r="U227" s="4">
        <v>475</v>
      </c>
      <c r="V227" s="2">
        <v>475</v>
      </c>
      <c r="W227" s="5">
        <v>495</v>
      </c>
      <c r="X227" s="5">
        <v>510</v>
      </c>
      <c r="Y227" s="5">
        <v>525</v>
      </c>
      <c r="Z227" s="5">
        <v>535</v>
      </c>
      <c r="AA227" s="5">
        <v>545</v>
      </c>
      <c r="AB227" s="5">
        <v>555</v>
      </c>
      <c r="AC227" s="5">
        <v>565</v>
      </c>
      <c r="AD227" s="5">
        <v>695</v>
      </c>
      <c r="AE227" s="8"/>
      <c r="AF227" s="6"/>
      <c r="AG227" s="6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8"/>
      <c r="AS227" s="4">
        <v>461</v>
      </c>
      <c r="AT227" s="2">
        <v>461</v>
      </c>
      <c r="AU227" s="5">
        <v>481</v>
      </c>
      <c r="AV227" s="5">
        <v>496</v>
      </c>
      <c r="AW227" s="5">
        <v>511</v>
      </c>
      <c r="AX227" s="5">
        <v>521</v>
      </c>
      <c r="AY227" s="5">
        <v>531</v>
      </c>
      <c r="AZ227" s="5">
        <v>541</v>
      </c>
      <c r="BA227" s="5">
        <v>551</v>
      </c>
      <c r="BB227" s="5">
        <v>681</v>
      </c>
      <c r="BC227" s="8"/>
      <c r="BD227" s="6"/>
      <c r="BE227" s="6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8"/>
      <c r="BQ227" s="4">
        <v>899</v>
      </c>
      <c r="BR227" s="2">
        <v>999</v>
      </c>
      <c r="BS227" s="5">
        <v>1049</v>
      </c>
      <c r="BT227" s="5">
        <v>1099</v>
      </c>
      <c r="BU227" s="5">
        <v>1149</v>
      </c>
      <c r="BV227" s="5">
        <v>1199</v>
      </c>
      <c r="BW227" s="5">
        <v>1249</v>
      </c>
      <c r="BX227" s="5">
        <v>1299</v>
      </c>
      <c r="BY227" s="5">
        <v>1349</v>
      </c>
      <c r="BZ227" s="5">
        <v>1799</v>
      </c>
    </row>
    <row r="228" spans="1:78" x14ac:dyDescent="0.3">
      <c r="A228" s="24" t="s">
        <v>158</v>
      </c>
      <c r="B228" s="11" t="s">
        <v>129</v>
      </c>
      <c r="C228" s="11" t="s">
        <v>33</v>
      </c>
      <c r="D228" s="11" t="s">
        <v>667</v>
      </c>
      <c r="E228" s="15" t="s">
        <v>30</v>
      </c>
      <c r="F228" s="81" t="s">
        <v>2609</v>
      </c>
      <c r="G228" s="8"/>
      <c r="H228" s="6"/>
      <c r="I228" s="6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8"/>
      <c r="U228" s="4">
        <v>1500</v>
      </c>
      <c r="V228" s="2">
        <v>1600</v>
      </c>
      <c r="W228" s="5">
        <v>1640</v>
      </c>
      <c r="X228" s="5">
        <v>1690</v>
      </c>
      <c r="Y228" s="5">
        <v>1735</v>
      </c>
      <c r="Z228" s="5">
        <v>1780</v>
      </c>
      <c r="AA228" s="5">
        <v>1825</v>
      </c>
      <c r="AB228" s="5">
        <v>1870</v>
      </c>
      <c r="AC228" s="5">
        <v>1920</v>
      </c>
      <c r="AD228" s="5">
        <v>2275</v>
      </c>
      <c r="AE228" s="8"/>
      <c r="AF228" s="6"/>
      <c r="AG228" s="6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8"/>
      <c r="AS228" s="4">
        <v>1447</v>
      </c>
      <c r="AT228" s="2">
        <v>1547</v>
      </c>
      <c r="AU228" s="5">
        <v>1587</v>
      </c>
      <c r="AV228" s="5">
        <v>1637</v>
      </c>
      <c r="AW228" s="5">
        <v>1682</v>
      </c>
      <c r="AX228" s="5">
        <v>1727</v>
      </c>
      <c r="AY228" s="5">
        <v>1772</v>
      </c>
      <c r="AZ228" s="5">
        <v>1817</v>
      </c>
      <c r="BA228" s="5">
        <v>1867</v>
      </c>
      <c r="BB228" s="5">
        <v>2222</v>
      </c>
      <c r="BC228" s="8"/>
      <c r="BD228" s="6"/>
      <c r="BE228" s="6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8"/>
      <c r="BQ228" s="4">
        <v>3049</v>
      </c>
      <c r="BR228" s="2">
        <v>3249</v>
      </c>
      <c r="BS228" s="5">
        <v>3349</v>
      </c>
      <c r="BT228" s="5">
        <v>3449</v>
      </c>
      <c r="BU228" s="5">
        <v>3549</v>
      </c>
      <c r="BV228" s="5">
        <v>3649</v>
      </c>
      <c r="BW228" s="5">
        <v>3749</v>
      </c>
      <c r="BX228" s="5">
        <v>3849</v>
      </c>
      <c r="BY228" s="5">
        <v>3949</v>
      </c>
      <c r="BZ228" s="5">
        <v>4849</v>
      </c>
    </row>
    <row r="229" spans="1:78" x14ac:dyDescent="0.3">
      <c r="A229" s="24" t="s">
        <v>159</v>
      </c>
      <c r="B229" s="11" t="s">
        <v>131</v>
      </c>
      <c r="C229" s="11" t="s">
        <v>33</v>
      </c>
      <c r="D229" s="11" t="s">
        <v>667</v>
      </c>
      <c r="E229" s="15" t="s">
        <v>30</v>
      </c>
      <c r="F229" s="81" t="s">
        <v>2609</v>
      </c>
      <c r="G229" s="8"/>
      <c r="H229" s="6"/>
      <c r="I229" s="6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8"/>
      <c r="U229" s="4">
        <v>1500</v>
      </c>
      <c r="V229" s="2">
        <v>1600</v>
      </c>
      <c r="W229" s="5">
        <v>1640</v>
      </c>
      <c r="X229" s="5">
        <v>1690</v>
      </c>
      <c r="Y229" s="5">
        <v>1735</v>
      </c>
      <c r="Z229" s="5">
        <v>1780</v>
      </c>
      <c r="AA229" s="5">
        <v>1825</v>
      </c>
      <c r="AB229" s="5">
        <v>1870</v>
      </c>
      <c r="AC229" s="5">
        <v>1920</v>
      </c>
      <c r="AD229" s="5">
        <v>2275</v>
      </c>
      <c r="AE229" s="8"/>
      <c r="AF229" s="6"/>
      <c r="AG229" s="6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8"/>
      <c r="AS229" s="4">
        <v>1447</v>
      </c>
      <c r="AT229" s="2">
        <v>1547</v>
      </c>
      <c r="AU229" s="5">
        <v>1587</v>
      </c>
      <c r="AV229" s="5">
        <v>1637</v>
      </c>
      <c r="AW229" s="5">
        <v>1682</v>
      </c>
      <c r="AX229" s="5">
        <v>1727</v>
      </c>
      <c r="AY229" s="5">
        <v>1772</v>
      </c>
      <c r="AZ229" s="5">
        <v>1817</v>
      </c>
      <c r="BA229" s="5">
        <v>1867</v>
      </c>
      <c r="BB229" s="5">
        <v>2222</v>
      </c>
      <c r="BC229" s="8"/>
      <c r="BD229" s="6"/>
      <c r="BE229" s="6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8"/>
      <c r="BQ229" s="4">
        <v>3049</v>
      </c>
      <c r="BR229" s="2">
        <v>3249</v>
      </c>
      <c r="BS229" s="5">
        <v>3349</v>
      </c>
      <c r="BT229" s="5">
        <v>3449</v>
      </c>
      <c r="BU229" s="5">
        <v>3549</v>
      </c>
      <c r="BV229" s="5">
        <v>3649</v>
      </c>
      <c r="BW229" s="5">
        <v>3749</v>
      </c>
      <c r="BX229" s="5">
        <v>3849</v>
      </c>
      <c r="BY229" s="5">
        <v>3949</v>
      </c>
      <c r="BZ229" s="5">
        <v>4849</v>
      </c>
    </row>
    <row r="230" spans="1:78" x14ac:dyDescent="0.3">
      <c r="A230" s="24" t="s">
        <v>160</v>
      </c>
      <c r="B230" s="11" t="s">
        <v>133</v>
      </c>
      <c r="C230" s="11" t="s">
        <v>33</v>
      </c>
      <c r="D230" s="11" t="s">
        <v>667</v>
      </c>
      <c r="E230" s="15" t="s">
        <v>30</v>
      </c>
      <c r="F230" s="81" t="s">
        <v>2609</v>
      </c>
      <c r="G230" s="8"/>
      <c r="H230" s="6"/>
      <c r="I230" s="6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8"/>
      <c r="U230" s="4">
        <v>1500</v>
      </c>
      <c r="V230" s="2">
        <v>1600</v>
      </c>
      <c r="W230" s="5">
        <v>1640</v>
      </c>
      <c r="X230" s="5">
        <v>1690</v>
      </c>
      <c r="Y230" s="5">
        <v>1735</v>
      </c>
      <c r="Z230" s="5">
        <v>1780</v>
      </c>
      <c r="AA230" s="5">
        <v>1825</v>
      </c>
      <c r="AB230" s="5">
        <v>1870</v>
      </c>
      <c r="AC230" s="5">
        <v>1920</v>
      </c>
      <c r="AD230" s="5">
        <v>2275</v>
      </c>
      <c r="AE230" s="8"/>
      <c r="AF230" s="6"/>
      <c r="AG230" s="6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8"/>
      <c r="AS230" s="4">
        <v>1452</v>
      </c>
      <c r="AT230" s="2">
        <v>1552</v>
      </c>
      <c r="AU230" s="5">
        <v>1592</v>
      </c>
      <c r="AV230" s="5">
        <v>1642</v>
      </c>
      <c r="AW230" s="5">
        <v>1687</v>
      </c>
      <c r="AX230" s="5">
        <v>1732</v>
      </c>
      <c r="AY230" s="5">
        <v>1777</v>
      </c>
      <c r="AZ230" s="5">
        <v>1822</v>
      </c>
      <c r="BA230" s="5">
        <v>1872</v>
      </c>
      <c r="BB230" s="5">
        <v>2227</v>
      </c>
      <c r="BC230" s="8"/>
      <c r="BD230" s="6"/>
      <c r="BE230" s="6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8"/>
      <c r="BQ230" s="4">
        <v>3049</v>
      </c>
      <c r="BR230" s="2">
        <v>3249</v>
      </c>
      <c r="BS230" s="5">
        <v>3349</v>
      </c>
      <c r="BT230" s="5">
        <v>3449</v>
      </c>
      <c r="BU230" s="5">
        <v>3549</v>
      </c>
      <c r="BV230" s="5">
        <v>3649</v>
      </c>
      <c r="BW230" s="5">
        <v>3749</v>
      </c>
      <c r="BX230" s="5">
        <v>3849</v>
      </c>
      <c r="BY230" s="5">
        <v>3949</v>
      </c>
      <c r="BZ230" s="5">
        <v>4849</v>
      </c>
    </row>
    <row r="231" spans="1:78" x14ac:dyDescent="0.3">
      <c r="A231" s="24" t="s">
        <v>161</v>
      </c>
      <c r="B231" s="11" t="s">
        <v>135</v>
      </c>
      <c r="C231" s="11" t="s">
        <v>33</v>
      </c>
      <c r="D231" s="11" t="s">
        <v>667</v>
      </c>
      <c r="E231" s="15" t="s">
        <v>30</v>
      </c>
      <c r="F231" s="81" t="s">
        <v>2609</v>
      </c>
      <c r="G231" s="8"/>
      <c r="H231" s="6"/>
      <c r="I231" s="6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8"/>
      <c r="U231" s="4">
        <v>1500</v>
      </c>
      <c r="V231" s="2">
        <v>1600</v>
      </c>
      <c r="W231" s="5">
        <v>1640</v>
      </c>
      <c r="X231" s="5">
        <v>1690</v>
      </c>
      <c r="Y231" s="5">
        <v>1735</v>
      </c>
      <c r="Z231" s="5">
        <v>1780</v>
      </c>
      <c r="AA231" s="5">
        <v>1825</v>
      </c>
      <c r="AB231" s="5">
        <v>1870</v>
      </c>
      <c r="AC231" s="5">
        <v>1920</v>
      </c>
      <c r="AD231" s="5">
        <v>2275</v>
      </c>
      <c r="AE231" s="8"/>
      <c r="AF231" s="6"/>
      <c r="AG231" s="6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8"/>
      <c r="AS231" s="4">
        <v>1452</v>
      </c>
      <c r="AT231" s="2">
        <v>1552</v>
      </c>
      <c r="AU231" s="5">
        <v>1592</v>
      </c>
      <c r="AV231" s="5">
        <v>1642</v>
      </c>
      <c r="AW231" s="5">
        <v>1687</v>
      </c>
      <c r="AX231" s="5">
        <v>1732</v>
      </c>
      <c r="AY231" s="5">
        <v>1777</v>
      </c>
      <c r="AZ231" s="5">
        <v>1822</v>
      </c>
      <c r="BA231" s="5">
        <v>1872</v>
      </c>
      <c r="BB231" s="5">
        <v>2227</v>
      </c>
      <c r="BC231" s="8"/>
      <c r="BD231" s="6"/>
      <c r="BE231" s="6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8"/>
      <c r="BQ231" s="4">
        <v>3049</v>
      </c>
      <c r="BR231" s="2">
        <v>3249</v>
      </c>
      <c r="BS231" s="5">
        <v>3349</v>
      </c>
      <c r="BT231" s="5">
        <v>3449</v>
      </c>
      <c r="BU231" s="5">
        <v>3549</v>
      </c>
      <c r="BV231" s="5">
        <v>3649</v>
      </c>
      <c r="BW231" s="5">
        <v>3749</v>
      </c>
      <c r="BX231" s="5">
        <v>3849</v>
      </c>
      <c r="BY231" s="5">
        <v>3949</v>
      </c>
      <c r="BZ231" s="5">
        <v>4849</v>
      </c>
    </row>
    <row r="232" spans="1:78" x14ac:dyDescent="0.3">
      <c r="A232" s="24" t="s">
        <v>767</v>
      </c>
      <c r="B232" s="11" t="s">
        <v>1580</v>
      </c>
      <c r="C232" s="11" t="s">
        <v>33</v>
      </c>
      <c r="D232" s="11" t="s">
        <v>667</v>
      </c>
      <c r="E232" s="15" t="s">
        <v>30</v>
      </c>
      <c r="F232" s="81" t="s">
        <v>2609</v>
      </c>
      <c r="G232" s="8"/>
      <c r="H232" s="6"/>
      <c r="I232" s="6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8"/>
      <c r="U232" s="4">
        <v>1500</v>
      </c>
      <c r="V232" s="2">
        <v>1600</v>
      </c>
      <c r="W232" s="5">
        <v>1640</v>
      </c>
      <c r="X232" s="5">
        <v>1690</v>
      </c>
      <c r="Y232" s="5">
        <v>1735</v>
      </c>
      <c r="Z232" s="5">
        <v>1780</v>
      </c>
      <c r="AA232" s="5">
        <v>1825</v>
      </c>
      <c r="AB232" s="5">
        <v>1870</v>
      </c>
      <c r="AC232" s="5">
        <v>1920</v>
      </c>
      <c r="AD232" s="5">
        <v>2275</v>
      </c>
      <c r="AE232" s="8"/>
      <c r="AF232" s="6"/>
      <c r="AG232" s="6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8"/>
      <c r="AS232" s="4">
        <v>1449</v>
      </c>
      <c r="AT232" s="2">
        <v>1549</v>
      </c>
      <c r="AU232" s="5">
        <v>1589</v>
      </c>
      <c r="AV232" s="5">
        <v>1639</v>
      </c>
      <c r="AW232" s="5">
        <v>1684</v>
      </c>
      <c r="AX232" s="5">
        <v>1729</v>
      </c>
      <c r="AY232" s="5">
        <v>1774</v>
      </c>
      <c r="AZ232" s="5">
        <v>1819</v>
      </c>
      <c r="BA232" s="5">
        <v>1869</v>
      </c>
      <c r="BB232" s="5">
        <v>2224</v>
      </c>
      <c r="BC232" s="8"/>
      <c r="BD232" s="6"/>
      <c r="BE232" s="6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8"/>
      <c r="BQ232" s="4">
        <v>3099</v>
      </c>
      <c r="BR232" s="2">
        <v>3299</v>
      </c>
      <c r="BS232" s="5">
        <v>3399</v>
      </c>
      <c r="BT232" s="5">
        <v>3499</v>
      </c>
      <c r="BU232" s="5">
        <v>3599</v>
      </c>
      <c r="BV232" s="5">
        <v>3699</v>
      </c>
      <c r="BW232" s="5">
        <v>3799</v>
      </c>
      <c r="BX232" s="5">
        <v>3899</v>
      </c>
      <c r="BY232" s="5">
        <v>3999</v>
      </c>
      <c r="BZ232" s="5">
        <v>4899</v>
      </c>
    </row>
    <row r="233" spans="1:78" x14ac:dyDescent="0.3">
      <c r="A233" s="24" t="s">
        <v>768</v>
      </c>
      <c r="B233" s="11" t="s">
        <v>1581</v>
      </c>
      <c r="C233" s="11" t="s">
        <v>33</v>
      </c>
      <c r="D233" s="11" t="s">
        <v>667</v>
      </c>
      <c r="E233" s="15" t="s">
        <v>30</v>
      </c>
      <c r="F233" s="81" t="s">
        <v>2609</v>
      </c>
      <c r="G233" s="8"/>
      <c r="H233" s="6"/>
      <c r="I233" s="6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8"/>
      <c r="U233" s="4">
        <v>1500</v>
      </c>
      <c r="V233" s="2">
        <v>1600</v>
      </c>
      <c r="W233" s="5">
        <v>1640</v>
      </c>
      <c r="X233" s="5">
        <v>1690</v>
      </c>
      <c r="Y233" s="5">
        <v>1735</v>
      </c>
      <c r="Z233" s="5">
        <v>1780</v>
      </c>
      <c r="AA233" s="5">
        <v>1825</v>
      </c>
      <c r="AB233" s="5">
        <v>1870</v>
      </c>
      <c r="AC233" s="5">
        <v>1920</v>
      </c>
      <c r="AD233" s="5">
        <v>2275</v>
      </c>
      <c r="AE233" s="8"/>
      <c r="AF233" s="6"/>
      <c r="AG233" s="6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8"/>
      <c r="AS233" s="4">
        <v>1449</v>
      </c>
      <c r="AT233" s="2">
        <v>1549</v>
      </c>
      <c r="AU233" s="5">
        <v>1589</v>
      </c>
      <c r="AV233" s="5">
        <v>1639</v>
      </c>
      <c r="AW233" s="5">
        <v>1684</v>
      </c>
      <c r="AX233" s="5">
        <v>1729</v>
      </c>
      <c r="AY233" s="5">
        <v>1774</v>
      </c>
      <c r="AZ233" s="5">
        <v>1819</v>
      </c>
      <c r="BA233" s="5">
        <v>1869</v>
      </c>
      <c r="BB233" s="5">
        <v>2224</v>
      </c>
      <c r="BC233" s="8"/>
      <c r="BD233" s="6"/>
      <c r="BE233" s="6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8"/>
      <c r="BQ233" s="4">
        <v>3099</v>
      </c>
      <c r="BR233" s="2">
        <v>3299</v>
      </c>
      <c r="BS233" s="5">
        <v>3399</v>
      </c>
      <c r="BT233" s="5">
        <v>3499</v>
      </c>
      <c r="BU233" s="5">
        <v>3599</v>
      </c>
      <c r="BV233" s="5">
        <v>3699</v>
      </c>
      <c r="BW233" s="5">
        <v>3799</v>
      </c>
      <c r="BX233" s="5">
        <v>3899</v>
      </c>
      <c r="BY233" s="5">
        <v>3999</v>
      </c>
      <c r="BZ233" s="5">
        <v>4899</v>
      </c>
    </row>
    <row r="234" spans="1:78" x14ac:dyDescent="0.3">
      <c r="A234" s="24" t="s">
        <v>1407</v>
      </c>
      <c r="B234" s="11" t="s">
        <v>1688</v>
      </c>
      <c r="C234" s="11" t="s">
        <v>33</v>
      </c>
      <c r="D234" s="11" t="s">
        <v>667</v>
      </c>
      <c r="E234" s="15" t="s">
        <v>30</v>
      </c>
      <c r="F234" s="81" t="s">
        <v>2609</v>
      </c>
      <c r="G234" s="8"/>
      <c r="H234" s="6"/>
      <c r="I234" s="6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8"/>
      <c r="U234" s="4">
        <v>1325</v>
      </c>
      <c r="V234" s="2">
        <v>1550</v>
      </c>
      <c r="W234" s="5">
        <v>1590</v>
      </c>
      <c r="X234" s="5">
        <v>1640</v>
      </c>
      <c r="Y234" s="5">
        <v>1685</v>
      </c>
      <c r="Z234" s="5">
        <v>1730</v>
      </c>
      <c r="AA234" s="5">
        <v>1775</v>
      </c>
      <c r="AB234" s="5">
        <v>1820</v>
      </c>
      <c r="AC234" s="5">
        <v>1870</v>
      </c>
      <c r="AD234" s="5">
        <v>2225</v>
      </c>
      <c r="AE234" s="8"/>
      <c r="AF234" s="6"/>
      <c r="AG234" s="6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8"/>
      <c r="AS234" s="4">
        <v>1281</v>
      </c>
      <c r="AT234" s="2">
        <v>1506</v>
      </c>
      <c r="AU234" s="5">
        <v>1546</v>
      </c>
      <c r="AV234" s="5">
        <v>1596</v>
      </c>
      <c r="AW234" s="5">
        <v>1641</v>
      </c>
      <c r="AX234" s="5">
        <v>1686</v>
      </c>
      <c r="AY234" s="5">
        <v>1731</v>
      </c>
      <c r="AZ234" s="5">
        <v>1776</v>
      </c>
      <c r="BA234" s="5">
        <v>1826</v>
      </c>
      <c r="BB234" s="5">
        <v>2181</v>
      </c>
      <c r="BC234" s="8"/>
      <c r="BD234" s="6"/>
      <c r="BE234" s="6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8"/>
      <c r="BQ234" s="4">
        <v>2999</v>
      </c>
      <c r="BR234" s="2">
        <v>3199</v>
      </c>
      <c r="BS234" s="5">
        <v>3299</v>
      </c>
      <c r="BT234" s="5">
        <v>3399</v>
      </c>
      <c r="BU234" s="5">
        <v>3499</v>
      </c>
      <c r="BV234" s="5">
        <v>3599</v>
      </c>
      <c r="BW234" s="5">
        <v>3699</v>
      </c>
      <c r="BX234" s="5">
        <v>3799</v>
      </c>
      <c r="BY234" s="5">
        <v>3899</v>
      </c>
      <c r="BZ234" s="5">
        <v>4799</v>
      </c>
    </row>
    <row r="235" spans="1:78" x14ac:dyDescent="0.3">
      <c r="A235" s="24" t="s">
        <v>162</v>
      </c>
      <c r="B235" s="11" t="s">
        <v>139</v>
      </c>
      <c r="C235" s="11" t="s">
        <v>33</v>
      </c>
      <c r="D235" s="11" t="s">
        <v>667</v>
      </c>
      <c r="E235" s="15" t="s">
        <v>30</v>
      </c>
      <c r="F235" s="81" t="s">
        <v>2609</v>
      </c>
      <c r="G235" s="8"/>
      <c r="H235" s="6"/>
      <c r="I235" s="6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8"/>
      <c r="U235" s="4">
        <v>475</v>
      </c>
      <c r="V235" s="2">
        <v>500</v>
      </c>
      <c r="W235" s="5">
        <v>520</v>
      </c>
      <c r="X235" s="5">
        <v>535</v>
      </c>
      <c r="Y235" s="5">
        <v>550</v>
      </c>
      <c r="Z235" s="5">
        <v>560</v>
      </c>
      <c r="AA235" s="5">
        <v>570</v>
      </c>
      <c r="AB235" s="5">
        <v>580</v>
      </c>
      <c r="AC235" s="5">
        <v>590</v>
      </c>
      <c r="AD235" s="5">
        <v>720</v>
      </c>
      <c r="AE235" s="8"/>
      <c r="AF235" s="6"/>
      <c r="AG235" s="6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8"/>
      <c r="AS235" s="4">
        <v>461</v>
      </c>
      <c r="AT235" s="2">
        <v>486</v>
      </c>
      <c r="AU235" s="5">
        <v>506</v>
      </c>
      <c r="AV235" s="5">
        <v>521</v>
      </c>
      <c r="AW235" s="5">
        <v>536</v>
      </c>
      <c r="AX235" s="5">
        <v>546</v>
      </c>
      <c r="AY235" s="5">
        <v>556</v>
      </c>
      <c r="AZ235" s="5">
        <v>566</v>
      </c>
      <c r="BA235" s="5">
        <v>576</v>
      </c>
      <c r="BB235" s="5">
        <v>706</v>
      </c>
      <c r="BC235" s="8"/>
      <c r="BD235" s="6"/>
      <c r="BE235" s="6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8"/>
      <c r="BQ235" s="4">
        <v>949</v>
      </c>
      <c r="BR235" s="2">
        <v>1049</v>
      </c>
      <c r="BS235" s="5">
        <v>1099</v>
      </c>
      <c r="BT235" s="5">
        <v>1149</v>
      </c>
      <c r="BU235" s="5">
        <v>1199</v>
      </c>
      <c r="BV235" s="5">
        <v>1249</v>
      </c>
      <c r="BW235" s="5">
        <v>1299</v>
      </c>
      <c r="BX235" s="5">
        <v>1349</v>
      </c>
      <c r="BY235" s="5">
        <v>1399</v>
      </c>
      <c r="BZ235" s="5">
        <v>1849</v>
      </c>
    </row>
    <row r="236" spans="1:78" x14ac:dyDescent="0.3">
      <c r="A236" s="24" t="s">
        <v>163</v>
      </c>
      <c r="B236" s="11" t="s">
        <v>141</v>
      </c>
      <c r="C236" s="11" t="s">
        <v>33</v>
      </c>
      <c r="D236" s="11" t="s">
        <v>667</v>
      </c>
      <c r="E236" s="15" t="s">
        <v>30</v>
      </c>
      <c r="F236" s="81" t="s">
        <v>2609</v>
      </c>
      <c r="G236" s="8"/>
      <c r="H236" s="6"/>
      <c r="I236" s="6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8"/>
      <c r="U236" s="4">
        <v>475</v>
      </c>
      <c r="V236" s="2">
        <v>500</v>
      </c>
      <c r="W236" s="5">
        <v>520</v>
      </c>
      <c r="X236" s="5">
        <v>535</v>
      </c>
      <c r="Y236" s="5">
        <v>550</v>
      </c>
      <c r="Z236" s="5">
        <v>560</v>
      </c>
      <c r="AA236" s="5">
        <v>570</v>
      </c>
      <c r="AB236" s="5">
        <v>580</v>
      </c>
      <c r="AC236" s="5">
        <v>590</v>
      </c>
      <c r="AD236" s="5">
        <v>720</v>
      </c>
      <c r="AE236" s="8"/>
      <c r="AF236" s="6"/>
      <c r="AG236" s="6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8"/>
      <c r="AS236" s="4">
        <v>464</v>
      </c>
      <c r="AT236" s="2">
        <v>489</v>
      </c>
      <c r="AU236" s="5">
        <v>509</v>
      </c>
      <c r="AV236" s="5">
        <v>524</v>
      </c>
      <c r="AW236" s="5">
        <v>539</v>
      </c>
      <c r="AX236" s="5">
        <v>549</v>
      </c>
      <c r="AY236" s="5">
        <v>559</v>
      </c>
      <c r="AZ236" s="5">
        <v>569</v>
      </c>
      <c r="BA236" s="5">
        <v>579</v>
      </c>
      <c r="BB236" s="5">
        <v>709</v>
      </c>
      <c r="BC236" s="8"/>
      <c r="BD236" s="6"/>
      <c r="BE236" s="6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8"/>
      <c r="BQ236" s="4">
        <v>949</v>
      </c>
      <c r="BR236" s="2">
        <v>1049</v>
      </c>
      <c r="BS236" s="5">
        <v>1099</v>
      </c>
      <c r="BT236" s="5">
        <v>1149</v>
      </c>
      <c r="BU236" s="5">
        <v>1199</v>
      </c>
      <c r="BV236" s="5">
        <v>1249</v>
      </c>
      <c r="BW236" s="5">
        <v>1299</v>
      </c>
      <c r="BX236" s="5">
        <v>1349</v>
      </c>
      <c r="BY236" s="5">
        <v>1399</v>
      </c>
      <c r="BZ236" s="5">
        <v>1849</v>
      </c>
    </row>
    <row r="237" spans="1:78" x14ac:dyDescent="0.3">
      <c r="A237" s="24" t="s">
        <v>164</v>
      </c>
      <c r="B237" s="11" t="s">
        <v>1582</v>
      </c>
      <c r="C237" s="11" t="s">
        <v>33</v>
      </c>
      <c r="D237" s="11" t="s">
        <v>667</v>
      </c>
      <c r="E237" s="15" t="s">
        <v>30</v>
      </c>
      <c r="F237" s="81" t="s">
        <v>2609</v>
      </c>
      <c r="G237" s="8"/>
      <c r="H237" s="6"/>
      <c r="I237" s="6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8"/>
      <c r="U237" s="4">
        <v>1600</v>
      </c>
      <c r="V237" s="2">
        <v>1700</v>
      </c>
      <c r="W237" s="5">
        <v>1740</v>
      </c>
      <c r="X237" s="5">
        <v>1790</v>
      </c>
      <c r="Y237" s="5">
        <v>1835</v>
      </c>
      <c r="Z237" s="5">
        <v>1880</v>
      </c>
      <c r="AA237" s="5">
        <v>1925</v>
      </c>
      <c r="AB237" s="5">
        <v>1970</v>
      </c>
      <c r="AC237" s="5">
        <v>2020</v>
      </c>
      <c r="AD237" s="5">
        <v>2510</v>
      </c>
      <c r="AE237" s="8"/>
      <c r="AF237" s="6"/>
      <c r="AG237" s="6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8"/>
      <c r="AS237" s="4">
        <v>1546</v>
      </c>
      <c r="AT237" s="2">
        <v>1646</v>
      </c>
      <c r="AU237" s="5">
        <v>1686</v>
      </c>
      <c r="AV237" s="5">
        <v>1736</v>
      </c>
      <c r="AW237" s="5">
        <v>1781</v>
      </c>
      <c r="AX237" s="5">
        <v>1826</v>
      </c>
      <c r="AY237" s="5">
        <v>1871</v>
      </c>
      <c r="AZ237" s="5">
        <v>1916</v>
      </c>
      <c r="BA237" s="5">
        <v>1966</v>
      </c>
      <c r="BB237" s="5">
        <v>2456</v>
      </c>
      <c r="BC237" s="8"/>
      <c r="BD237" s="6"/>
      <c r="BE237" s="6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8"/>
      <c r="BQ237" s="4">
        <v>3299</v>
      </c>
      <c r="BR237" s="2">
        <v>3499</v>
      </c>
      <c r="BS237" s="5">
        <v>3599</v>
      </c>
      <c r="BT237" s="5">
        <v>3699</v>
      </c>
      <c r="BU237" s="5">
        <v>3799</v>
      </c>
      <c r="BV237" s="5">
        <v>3899</v>
      </c>
      <c r="BW237" s="5">
        <v>3999</v>
      </c>
      <c r="BX237" s="5">
        <v>4099</v>
      </c>
      <c r="BY237" s="5">
        <v>4199</v>
      </c>
      <c r="BZ237" s="5">
        <v>5299</v>
      </c>
    </row>
    <row r="238" spans="1:78" x14ac:dyDescent="0.3">
      <c r="A238" s="24" t="s">
        <v>165</v>
      </c>
      <c r="B238" s="11" t="s">
        <v>1584</v>
      </c>
      <c r="C238" s="11" t="s">
        <v>1734</v>
      </c>
      <c r="D238" s="11"/>
      <c r="E238" s="15" t="s">
        <v>29</v>
      </c>
      <c r="F238" s="81" t="s">
        <v>2609</v>
      </c>
      <c r="G238" s="8"/>
      <c r="H238" s="4">
        <v>1150</v>
      </c>
      <c r="I238" s="2">
        <v>1200</v>
      </c>
      <c r="J238" s="3">
        <v>1240</v>
      </c>
      <c r="K238" s="3">
        <v>1270</v>
      </c>
      <c r="L238" s="3">
        <v>1300</v>
      </c>
      <c r="M238" s="3">
        <v>1350</v>
      </c>
      <c r="N238" s="3">
        <v>1400</v>
      </c>
      <c r="O238" s="3">
        <v>1450</v>
      </c>
      <c r="P238" s="3"/>
      <c r="Q238" s="3"/>
      <c r="R238" s="3">
        <v>2050</v>
      </c>
      <c r="S238" s="3">
        <v>2200</v>
      </c>
      <c r="T238" s="8"/>
      <c r="AE238" s="8"/>
      <c r="AF238" s="4">
        <v>1077</v>
      </c>
      <c r="AG238" s="2">
        <v>1127</v>
      </c>
      <c r="AH238" s="3">
        <v>1167</v>
      </c>
      <c r="AI238" s="3">
        <v>1197</v>
      </c>
      <c r="AJ238" s="3">
        <v>1227</v>
      </c>
      <c r="AK238" s="3">
        <v>1277</v>
      </c>
      <c r="AL238" s="3">
        <v>1327</v>
      </c>
      <c r="AM238" s="3">
        <v>1377</v>
      </c>
      <c r="AN238" s="3"/>
      <c r="AO238" s="3"/>
      <c r="AP238" s="3">
        <v>1977</v>
      </c>
      <c r="AQ238" s="3">
        <v>2127</v>
      </c>
      <c r="AR238" s="8"/>
      <c r="BC238" s="8"/>
      <c r="BD238" s="4">
        <v>2499</v>
      </c>
      <c r="BE238" s="2">
        <v>2599</v>
      </c>
      <c r="BF238" s="3">
        <v>2699</v>
      </c>
      <c r="BG238" s="3">
        <v>2799</v>
      </c>
      <c r="BH238" s="3">
        <v>2899</v>
      </c>
      <c r="BI238" s="3">
        <v>2999</v>
      </c>
      <c r="BJ238" s="3">
        <v>3099</v>
      </c>
      <c r="BK238" s="3">
        <v>3199</v>
      </c>
      <c r="BL238" s="3"/>
      <c r="BM238" s="3"/>
      <c r="BN238" s="3">
        <v>4299</v>
      </c>
      <c r="BO238" s="3">
        <v>4599</v>
      </c>
      <c r="BP238" s="8"/>
    </row>
    <row r="239" spans="1:78" x14ac:dyDescent="0.3">
      <c r="A239" s="24" t="s">
        <v>166</v>
      </c>
      <c r="B239" s="11" t="s">
        <v>1585</v>
      </c>
      <c r="C239" s="11" t="s">
        <v>1734</v>
      </c>
      <c r="D239" s="11"/>
      <c r="E239" s="15" t="s">
        <v>29</v>
      </c>
      <c r="F239" s="81" t="s">
        <v>2609</v>
      </c>
      <c r="G239" s="8"/>
      <c r="H239" s="4">
        <v>1100</v>
      </c>
      <c r="I239" s="2">
        <v>1150</v>
      </c>
      <c r="J239" s="3">
        <v>1190</v>
      </c>
      <c r="K239" s="3">
        <v>1220</v>
      </c>
      <c r="L239" s="3">
        <v>1250</v>
      </c>
      <c r="M239" s="3">
        <v>1300</v>
      </c>
      <c r="N239" s="3">
        <v>1350</v>
      </c>
      <c r="O239" s="3">
        <v>1400</v>
      </c>
      <c r="P239" s="3"/>
      <c r="Q239" s="3"/>
      <c r="R239" s="3">
        <v>2000</v>
      </c>
      <c r="S239" s="3">
        <v>2150</v>
      </c>
      <c r="T239" s="8"/>
      <c r="AE239" s="8"/>
      <c r="AF239" s="4">
        <v>1033</v>
      </c>
      <c r="AG239" s="2">
        <v>1083</v>
      </c>
      <c r="AH239" s="3">
        <v>1123</v>
      </c>
      <c r="AI239" s="3">
        <v>1153</v>
      </c>
      <c r="AJ239" s="3">
        <v>1183</v>
      </c>
      <c r="AK239" s="3">
        <v>1233</v>
      </c>
      <c r="AL239" s="3">
        <v>1283</v>
      </c>
      <c r="AM239" s="3">
        <v>1333</v>
      </c>
      <c r="AN239" s="3"/>
      <c r="AO239" s="3"/>
      <c r="AP239" s="3">
        <v>1933</v>
      </c>
      <c r="AQ239" s="3">
        <v>2083</v>
      </c>
      <c r="AR239" s="8"/>
      <c r="BC239" s="8"/>
      <c r="BD239" s="4">
        <v>2299</v>
      </c>
      <c r="BE239" s="2">
        <v>2399</v>
      </c>
      <c r="BF239" s="3">
        <v>2499</v>
      </c>
      <c r="BG239" s="3">
        <v>2599</v>
      </c>
      <c r="BH239" s="3">
        <v>2699</v>
      </c>
      <c r="BI239" s="3">
        <v>2799</v>
      </c>
      <c r="BJ239" s="3">
        <v>2899</v>
      </c>
      <c r="BK239" s="3">
        <v>2999</v>
      </c>
      <c r="BL239" s="3"/>
      <c r="BM239" s="3"/>
      <c r="BN239" s="3">
        <v>4099</v>
      </c>
      <c r="BO239" s="3">
        <v>4399</v>
      </c>
      <c r="BP239" s="8"/>
    </row>
    <row r="240" spans="1:78" x14ac:dyDescent="0.3">
      <c r="A240" s="24" t="s">
        <v>622</v>
      </c>
      <c r="B240" s="11" t="s">
        <v>623</v>
      </c>
      <c r="C240" s="11" t="s">
        <v>1734</v>
      </c>
      <c r="D240" s="11"/>
      <c r="E240" s="15" t="s">
        <v>29</v>
      </c>
      <c r="F240" s="81" t="s">
        <v>2609</v>
      </c>
      <c r="G240" s="8"/>
      <c r="H240" s="4">
        <v>800</v>
      </c>
      <c r="I240" s="2">
        <v>850</v>
      </c>
      <c r="J240" s="3">
        <v>870</v>
      </c>
      <c r="K240" s="3">
        <v>885</v>
      </c>
      <c r="L240" s="3">
        <v>905</v>
      </c>
      <c r="M240" s="3">
        <v>925</v>
      </c>
      <c r="N240" s="3">
        <v>945</v>
      </c>
      <c r="O240" s="3">
        <v>965</v>
      </c>
      <c r="P240" s="3"/>
      <c r="Q240" s="3"/>
      <c r="R240" s="3">
        <v>1190</v>
      </c>
      <c r="S240" s="3">
        <v>1250</v>
      </c>
      <c r="T240" s="8"/>
      <c r="AE240" s="8"/>
      <c r="AF240" s="4">
        <v>754</v>
      </c>
      <c r="AG240" s="2">
        <v>804</v>
      </c>
      <c r="AH240" s="3">
        <v>824</v>
      </c>
      <c r="AI240" s="3">
        <v>839</v>
      </c>
      <c r="AJ240" s="3">
        <v>859</v>
      </c>
      <c r="AK240" s="3">
        <v>879</v>
      </c>
      <c r="AL240" s="3">
        <v>899</v>
      </c>
      <c r="AM240" s="3">
        <v>919</v>
      </c>
      <c r="AN240" s="3"/>
      <c r="AO240" s="3"/>
      <c r="AP240" s="3">
        <v>1144</v>
      </c>
      <c r="AQ240" s="3">
        <v>1204</v>
      </c>
      <c r="AR240" s="8"/>
      <c r="BC240" s="8"/>
      <c r="BD240" s="4">
        <v>1849</v>
      </c>
      <c r="BE240" s="2">
        <v>1949</v>
      </c>
      <c r="BF240" s="3">
        <v>1999</v>
      </c>
      <c r="BG240" s="3">
        <v>2049</v>
      </c>
      <c r="BH240" s="3">
        <v>2099</v>
      </c>
      <c r="BI240" s="3">
        <v>2149</v>
      </c>
      <c r="BJ240" s="3">
        <v>2199</v>
      </c>
      <c r="BK240" s="3">
        <v>2249</v>
      </c>
      <c r="BL240" s="3"/>
      <c r="BM240" s="3"/>
      <c r="BN240" s="3">
        <v>2799</v>
      </c>
      <c r="BO240" s="3">
        <v>2949</v>
      </c>
      <c r="BP240" s="8"/>
    </row>
    <row r="241" spans="1:68" x14ac:dyDescent="0.3">
      <c r="A241" s="24" t="s">
        <v>167</v>
      </c>
      <c r="B241" s="11" t="s">
        <v>1586</v>
      </c>
      <c r="C241" s="11" t="s">
        <v>1734</v>
      </c>
      <c r="D241" s="11"/>
      <c r="E241" s="15" t="s">
        <v>29</v>
      </c>
      <c r="F241" s="81" t="s">
        <v>2609</v>
      </c>
      <c r="G241" s="8"/>
      <c r="H241" s="4">
        <v>950</v>
      </c>
      <c r="I241" s="2">
        <v>1000</v>
      </c>
      <c r="J241" s="3">
        <v>1040</v>
      </c>
      <c r="K241" s="3">
        <v>1070</v>
      </c>
      <c r="L241" s="3">
        <v>1100</v>
      </c>
      <c r="M241" s="3">
        <v>1150</v>
      </c>
      <c r="N241" s="3">
        <v>1200</v>
      </c>
      <c r="O241" s="3">
        <v>1250</v>
      </c>
      <c r="P241" s="3"/>
      <c r="Q241" s="3"/>
      <c r="R241" s="3">
        <v>1850</v>
      </c>
      <c r="S241" s="3">
        <v>2000</v>
      </c>
      <c r="T241" s="8"/>
      <c r="AE241" s="8"/>
      <c r="AF241" s="4">
        <v>889</v>
      </c>
      <c r="AG241" s="2">
        <v>939</v>
      </c>
      <c r="AH241" s="3">
        <v>979</v>
      </c>
      <c r="AI241" s="3">
        <v>1009</v>
      </c>
      <c r="AJ241" s="3">
        <v>1039</v>
      </c>
      <c r="AK241" s="3">
        <v>1089</v>
      </c>
      <c r="AL241" s="3">
        <v>1139</v>
      </c>
      <c r="AM241" s="3">
        <v>1189</v>
      </c>
      <c r="AN241" s="3"/>
      <c r="AO241" s="3"/>
      <c r="AP241" s="3">
        <v>1789</v>
      </c>
      <c r="AQ241" s="3">
        <v>1939</v>
      </c>
      <c r="AR241" s="8"/>
      <c r="BC241" s="8"/>
      <c r="BD241" s="4">
        <v>2050</v>
      </c>
      <c r="BE241" s="2">
        <v>2150</v>
      </c>
      <c r="BF241" s="3">
        <v>2250</v>
      </c>
      <c r="BG241" s="3">
        <v>2350</v>
      </c>
      <c r="BH241" s="3">
        <v>2450</v>
      </c>
      <c r="BI241" s="3">
        <v>2550</v>
      </c>
      <c r="BJ241" s="3">
        <v>2650</v>
      </c>
      <c r="BK241" s="3">
        <v>2750</v>
      </c>
      <c r="BL241" s="3"/>
      <c r="BM241" s="3"/>
      <c r="BN241" s="3">
        <v>3850</v>
      </c>
      <c r="BO241" s="3">
        <v>4150</v>
      </c>
      <c r="BP241" s="8"/>
    </row>
    <row r="242" spans="1:68" x14ac:dyDescent="0.3">
      <c r="A242" s="24" t="s">
        <v>168</v>
      </c>
      <c r="B242" s="11" t="s">
        <v>1587</v>
      </c>
      <c r="C242" s="11" t="s">
        <v>1734</v>
      </c>
      <c r="D242" s="11"/>
      <c r="E242" s="15" t="s">
        <v>29</v>
      </c>
      <c r="F242" s="81" t="s">
        <v>2609</v>
      </c>
      <c r="G242" s="8"/>
      <c r="H242" s="4">
        <v>950</v>
      </c>
      <c r="I242" s="2">
        <v>1000</v>
      </c>
      <c r="J242" s="3">
        <v>1040</v>
      </c>
      <c r="K242" s="3">
        <v>1070</v>
      </c>
      <c r="L242" s="3">
        <v>1100</v>
      </c>
      <c r="M242" s="3">
        <v>1150</v>
      </c>
      <c r="N242" s="3">
        <v>1200</v>
      </c>
      <c r="O242" s="3">
        <v>1250</v>
      </c>
      <c r="P242" s="3"/>
      <c r="Q242" s="3"/>
      <c r="R242" s="3">
        <v>1850</v>
      </c>
      <c r="S242" s="3">
        <v>2000</v>
      </c>
      <c r="T242" s="8"/>
      <c r="AE242" s="8"/>
      <c r="AF242" s="4">
        <v>889</v>
      </c>
      <c r="AG242" s="2">
        <v>939</v>
      </c>
      <c r="AH242" s="3">
        <v>979</v>
      </c>
      <c r="AI242" s="3">
        <v>1009</v>
      </c>
      <c r="AJ242" s="3">
        <v>1039</v>
      </c>
      <c r="AK242" s="3">
        <v>1089</v>
      </c>
      <c r="AL242" s="3">
        <v>1139</v>
      </c>
      <c r="AM242" s="3">
        <v>1189</v>
      </c>
      <c r="AN242" s="3"/>
      <c r="AO242" s="3"/>
      <c r="AP242" s="3">
        <v>1789</v>
      </c>
      <c r="AQ242" s="3">
        <v>1939</v>
      </c>
      <c r="AR242" s="8"/>
      <c r="BC242" s="8"/>
      <c r="BD242" s="4">
        <v>2050</v>
      </c>
      <c r="BE242" s="2">
        <v>2150</v>
      </c>
      <c r="BF242" s="3">
        <v>2250</v>
      </c>
      <c r="BG242" s="3">
        <v>2350</v>
      </c>
      <c r="BH242" s="3">
        <v>2450</v>
      </c>
      <c r="BI242" s="3">
        <v>2550</v>
      </c>
      <c r="BJ242" s="3">
        <v>2650</v>
      </c>
      <c r="BK242" s="3">
        <v>2750</v>
      </c>
      <c r="BL242" s="3"/>
      <c r="BM242" s="3"/>
      <c r="BN242" s="3">
        <v>3850</v>
      </c>
      <c r="BO242" s="3">
        <v>4150</v>
      </c>
      <c r="BP242" s="8"/>
    </row>
    <row r="243" spans="1:68" x14ac:dyDescent="0.3">
      <c r="A243" s="24" t="s">
        <v>771</v>
      </c>
      <c r="B243" s="11" t="s">
        <v>2347</v>
      </c>
      <c r="C243" s="11" t="s">
        <v>1734</v>
      </c>
      <c r="D243" s="11"/>
      <c r="E243" s="15" t="s">
        <v>29</v>
      </c>
      <c r="F243" s="81" t="s">
        <v>2609</v>
      </c>
      <c r="G243" s="8"/>
      <c r="H243" s="4">
        <v>615</v>
      </c>
      <c r="I243" s="2">
        <v>650</v>
      </c>
      <c r="J243" s="3">
        <v>670</v>
      </c>
      <c r="K243" s="3">
        <v>685</v>
      </c>
      <c r="L243" s="3">
        <v>720</v>
      </c>
      <c r="M243" s="3">
        <v>755</v>
      </c>
      <c r="N243" s="3">
        <v>790</v>
      </c>
      <c r="O243" s="3">
        <v>825</v>
      </c>
      <c r="P243" s="3"/>
      <c r="Q243" s="3"/>
      <c r="R243" s="3">
        <v>1245</v>
      </c>
      <c r="S243" s="3">
        <v>1350</v>
      </c>
      <c r="T243" s="8"/>
      <c r="AE243" s="8"/>
      <c r="AF243" s="4">
        <v>585</v>
      </c>
      <c r="AG243" s="2">
        <v>620</v>
      </c>
      <c r="AH243" s="3">
        <v>640</v>
      </c>
      <c r="AI243" s="3">
        <v>655</v>
      </c>
      <c r="AJ243" s="3">
        <v>690</v>
      </c>
      <c r="AK243" s="3">
        <v>725</v>
      </c>
      <c r="AL243" s="3">
        <v>760</v>
      </c>
      <c r="AM243" s="3">
        <v>795</v>
      </c>
      <c r="AN243" s="3"/>
      <c r="AO243" s="3"/>
      <c r="AP243" s="3">
        <v>1215</v>
      </c>
      <c r="AQ243" s="3">
        <v>1320</v>
      </c>
      <c r="AR243" s="8"/>
      <c r="BC243" s="8"/>
      <c r="BD243" s="4">
        <v>1200</v>
      </c>
      <c r="BE243" s="2">
        <v>1300</v>
      </c>
      <c r="BF243" s="3">
        <v>1350</v>
      </c>
      <c r="BG243" s="3">
        <v>1400</v>
      </c>
      <c r="BH243" s="3">
        <v>1450</v>
      </c>
      <c r="BI243" s="3">
        <v>1500</v>
      </c>
      <c r="BJ243" s="3">
        <v>1550</v>
      </c>
      <c r="BK243" s="3">
        <v>1600</v>
      </c>
      <c r="BL243" s="3"/>
      <c r="BM243" s="3"/>
      <c r="BN243" s="3">
        <v>2150</v>
      </c>
      <c r="BO243" s="3">
        <v>2300</v>
      </c>
      <c r="BP243" s="8"/>
    </row>
    <row r="244" spans="1:68" x14ac:dyDescent="0.3">
      <c r="A244" s="24" t="s">
        <v>772</v>
      </c>
      <c r="B244" s="11" t="s">
        <v>2348</v>
      </c>
      <c r="C244" s="11" t="s">
        <v>1734</v>
      </c>
      <c r="D244" s="11"/>
      <c r="E244" s="15" t="s">
        <v>29</v>
      </c>
      <c r="F244" s="81" t="s">
        <v>2609</v>
      </c>
      <c r="G244" s="8"/>
      <c r="H244" s="4">
        <v>450</v>
      </c>
      <c r="I244" s="2">
        <v>500</v>
      </c>
      <c r="J244" s="3">
        <v>520</v>
      </c>
      <c r="K244" s="3">
        <v>535</v>
      </c>
      <c r="L244" s="3">
        <v>555</v>
      </c>
      <c r="M244" s="3">
        <v>575</v>
      </c>
      <c r="N244" s="3">
        <v>595</v>
      </c>
      <c r="O244" s="3">
        <v>615</v>
      </c>
      <c r="P244" s="3"/>
      <c r="Q244" s="3"/>
      <c r="R244" s="3">
        <v>840</v>
      </c>
      <c r="S244" s="3">
        <v>900</v>
      </c>
      <c r="T244" s="8"/>
      <c r="AE244" s="8"/>
      <c r="AF244" s="4">
        <v>423</v>
      </c>
      <c r="AG244" s="2">
        <v>473</v>
      </c>
      <c r="AH244" s="3">
        <v>493</v>
      </c>
      <c r="AI244" s="3">
        <v>508</v>
      </c>
      <c r="AJ244" s="3">
        <v>528</v>
      </c>
      <c r="AK244" s="3">
        <v>548</v>
      </c>
      <c r="AL244" s="3">
        <v>568</v>
      </c>
      <c r="AM244" s="3">
        <v>588</v>
      </c>
      <c r="AN244" s="3"/>
      <c r="AO244" s="3"/>
      <c r="AP244" s="3">
        <v>813</v>
      </c>
      <c r="AQ244" s="3">
        <v>873</v>
      </c>
      <c r="AR244" s="8"/>
      <c r="BC244" s="8"/>
      <c r="BD244" s="4">
        <v>999</v>
      </c>
      <c r="BE244" s="2">
        <v>1099</v>
      </c>
      <c r="BF244" s="3">
        <v>1149</v>
      </c>
      <c r="BG244" s="3">
        <v>1199</v>
      </c>
      <c r="BH244" s="3">
        <v>1249</v>
      </c>
      <c r="BI244" s="3">
        <v>1299</v>
      </c>
      <c r="BJ244" s="3">
        <v>1349</v>
      </c>
      <c r="BK244" s="3">
        <v>1399</v>
      </c>
      <c r="BL244" s="3"/>
      <c r="BM244" s="3"/>
      <c r="BN244" s="3">
        <v>1949</v>
      </c>
      <c r="BO244" s="3">
        <v>2099</v>
      </c>
      <c r="BP244" s="8"/>
    </row>
    <row r="245" spans="1:68" x14ac:dyDescent="0.3">
      <c r="A245" s="24" t="s">
        <v>773</v>
      </c>
      <c r="B245" s="11" t="s">
        <v>2349</v>
      </c>
      <c r="C245" s="11" t="s">
        <v>1734</v>
      </c>
      <c r="D245" s="11"/>
      <c r="E245" s="15" t="s">
        <v>29</v>
      </c>
      <c r="F245" s="81" t="s">
        <v>2609</v>
      </c>
      <c r="G245" s="8"/>
      <c r="H245" s="4">
        <v>540</v>
      </c>
      <c r="I245" s="2">
        <v>600</v>
      </c>
      <c r="J245" s="3">
        <v>620</v>
      </c>
      <c r="K245" s="3">
        <v>635</v>
      </c>
      <c r="L245" s="3">
        <v>670</v>
      </c>
      <c r="M245" s="3">
        <v>705</v>
      </c>
      <c r="N245" s="3">
        <v>740</v>
      </c>
      <c r="O245" s="3">
        <v>775</v>
      </c>
      <c r="P245" s="3"/>
      <c r="Q245" s="3"/>
      <c r="R245" s="3">
        <v>1195</v>
      </c>
      <c r="S245" s="3">
        <v>1300</v>
      </c>
      <c r="T245" s="8"/>
      <c r="AE245" s="8"/>
      <c r="AF245" s="4">
        <v>506</v>
      </c>
      <c r="AG245" s="2">
        <v>566</v>
      </c>
      <c r="AH245" s="3">
        <v>586</v>
      </c>
      <c r="AI245" s="3">
        <v>601</v>
      </c>
      <c r="AJ245" s="3">
        <v>636</v>
      </c>
      <c r="AK245" s="3">
        <v>671</v>
      </c>
      <c r="AL245" s="3">
        <v>706</v>
      </c>
      <c r="AM245" s="3">
        <v>741</v>
      </c>
      <c r="AN245" s="3"/>
      <c r="AO245" s="3"/>
      <c r="AP245" s="3">
        <v>1161</v>
      </c>
      <c r="AQ245" s="3">
        <v>1266</v>
      </c>
      <c r="AR245" s="8"/>
      <c r="BC245" s="8"/>
      <c r="BD245" s="4">
        <v>1200</v>
      </c>
      <c r="BE245" s="2">
        <v>1300</v>
      </c>
      <c r="BF245" s="3">
        <v>1350</v>
      </c>
      <c r="BG245" s="3">
        <v>1400</v>
      </c>
      <c r="BH245" s="3">
        <v>1450</v>
      </c>
      <c r="BI245" s="3">
        <v>1500</v>
      </c>
      <c r="BJ245" s="3">
        <v>1550</v>
      </c>
      <c r="BK245" s="3">
        <v>1600</v>
      </c>
      <c r="BL245" s="3"/>
      <c r="BM245" s="3"/>
      <c r="BN245" s="3">
        <v>2150</v>
      </c>
      <c r="BO245" s="3">
        <v>2300</v>
      </c>
      <c r="BP245" s="8"/>
    </row>
    <row r="246" spans="1:68" x14ac:dyDescent="0.3">
      <c r="A246" s="24" t="s">
        <v>774</v>
      </c>
      <c r="B246" s="11" t="s">
        <v>2350</v>
      </c>
      <c r="C246" s="11" t="s">
        <v>1734</v>
      </c>
      <c r="D246" s="11"/>
      <c r="E246" s="15" t="s">
        <v>29</v>
      </c>
      <c r="F246" s="81" t="s">
        <v>2609</v>
      </c>
      <c r="G246" s="8"/>
      <c r="H246" s="4">
        <v>540</v>
      </c>
      <c r="I246" s="2">
        <v>600</v>
      </c>
      <c r="J246" s="3">
        <v>620</v>
      </c>
      <c r="K246" s="3">
        <v>635</v>
      </c>
      <c r="L246" s="3">
        <v>670</v>
      </c>
      <c r="M246" s="3">
        <v>705</v>
      </c>
      <c r="N246" s="3">
        <v>740</v>
      </c>
      <c r="O246" s="3">
        <v>775</v>
      </c>
      <c r="P246" s="3"/>
      <c r="Q246" s="3"/>
      <c r="R246" s="3">
        <v>1195</v>
      </c>
      <c r="S246" s="3">
        <v>1300</v>
      </c>
      <c r="T246" s="8"/>
      <c r="AE246" s="8"/>
      <c r="AF246" s="4">
        <v>506</v>
      </c>
      <c r="AG246" s="2">
        <v>566</v>
      </c>
      <c r="AH246" s="3">
        <v>586</v>
      </c>
      <c r="AI246" s="3">
        <v>601</v>
      </c>
      <c r="AJ246" s="3">
        <v>636</v>
      </c>
      <c r="AK246" s="3">
        <v>671</v>
      </c>
      <c r="AL246" s="3">
        <v>706</v>
      </c>
      <c r="AM246" s="3">
        <v>741</v>
      </c>
      <c r="AN246" s="3"/>
      <c r="AO246" s="3"/>
      <c r="AP246" s="3">
        <v>1161</v>
      </c>
      <c r="AQ246" s="3">
        <v>1266</v>
      </c>
      <c r="AR246" s="8"/>
      <c r="BC246" s="8"/>
      <c r="BD246" s="4">
        <v>1200</v>
      </c>
      <c r="BE246" s="2">
        <v>1300</v>
      </c>
      <c r="BF246" s="3">
        <v>1350</v>
      </c>
      <c r="BG246" s="3">
        <v>1400</v>
      </c>
      <c r="BH246" s="3">
        <v>1450</v>
      </c>
      <c r="BI246" s="3">
        <v>1500</v>
      </c>
      <c r="BJ246" s="3">
        <v>1550</v>
      </c>
      <c r="BK246" s="3">
        <v>1600</v>
      </c>
      <c r="BL246" s="3"/>
      <c r="BM246" s="3"/>
      <c r="BN246" s="3">
        <v>2150</v>
      </c>
      <c r="BO246" s="3">
        <v>2300</v>
      </c>
      <c r="BP246" s="8"/>
    </row>
    <row r="247" spans="1:68" x14ac:dyDescent="0.3">
      <c r="A247" s="24" t="s">
        <v>169</v>
      </c>
      <c r="B247" s="11" t="s">
        <v>170</v>
      </c>
      <c r="C247" s="11" t="s">
        <v>1734</v>
      </c>
      <c r="D247" s="11"/>
      <c r="E247" s="15" t="s">
        <v>29</v>
      </c>
      <c r="F247" s="81" t="s">
        <v>2609</v>
      </c>
      <c r="G247" s="8"/>
      <c r="H247" s="4">
        <v>850</v>
      </c>
      <c r="I247" s="2">
        <v>900</v>
      </c>
      <c r="J247" s="3">
        <v>920</v>
      </c>
      <c r="K247" s="3">
        <v>935</v>
      </c>
      <c r="L247" s="3">
        <v>950</v>
      </c>
      <c r="M247" s="3">
        <v>970</v>
      </c>
      <c r="N247" s="3">
        <v>990</v>
      </c>
      <c r="O247" s="3">
        <v>1010</v>
      </c>
      <c r="P247" s="3"/>
      <c r="Q247" s="3"/>
      <c r="R247" s="3">
        <v>1580</v>
      </c>
      <c r="S247" s="3">
        <v>1700</v>
      </c>
      <c r="T247" s="8"/>
      <c r="AE247" s="8"/>
      <c r="AF247" s="4">
        <v>796</v>
      </c>
      <c r="AG247" s="2">
        <v>846</v>
      </c>
      <c r="AH247" s="3">
        <v>866</v>
      </c>
      <c r="AI247" s="3">
        <v>881</v>
      </c>
      <c r="AJ247" s="3">
        <v>896</v>
      </c>
      <c r="AK247" s="3">
        <v>916</v>
      </c>
      <c r="AL247" s="3">
        <v>936</v>
      </c>
      <c r="AM247" s="3">
        <v>956</v>
      </c>
      <c r="AN247" s="3"/>
      <c r="AO247" s="3"/>
      <c r="AP247" s="3">
        <v>1526</v>
      </c>
      <c r="AQ247" s="3">
        <v>1646</v>
      </c>
      <c r="AR247" s="8"/>
      <c r="BC247" s="8"/>
      <c r="BD247" s="4">
        <v>1799</v>
      </c>
      <c r="BE247" s="2">
        <v>1899</v>
      </c>
      <c r="BF247" s="3">
        <v>1999</v>
      </c>
      <c r="BG247" s="3">
        <v>2099</v>
      </c>
      <c r="BH247" s="3">
        <v>2199</v>
      </c>
      <c r="BI247" s="3">
        <v>2299</v>
      </c>
      <c r="BJ247" s="3">
        <v>2399</v>
      </c>
      <c r="BK247" s="3">
        <v>2499</v>
      </c>
      <c r="BL247" s="3"/>
      <c r="BM247" s="3"/>
      <c r="BN247" s="3">
        <v>3599</v>
      </c>
      <c r="BO247" s="3">
        <v>3899</v>
      </c>
      <c r="BP247" s="8"/>
    </row>
    <row r="248" spans="1:68" x14ac:dyDescent="0.3">
      <c r="A248" s="24" t="s">
        <v>171</v>
      </c>
      <c r="B248" s="11" t="s">
        <v>1588</v>
      </c>
      <c r="C248" s="11" t="s">
        <v>1734</v>
      </c>
      <c r="D248" s="11"/>
      <c r="E248" s="15" t="s">
        <v>29</v>
      </c>
      <c r="F248" s="81" t="s">
        <v>2609</v>
      </c>
      <c r="G248" s="8"/>
      <c r="H248" s="4">
        <v>850</v>
      </c>
      <c r="I248" s="2">
        <v>900</v>
      </c>
      <c r="J248" s="3">
        <v>940</v>
      </c>
      <c r="K248" s="3">
        <v>970</v>
      </c>
      <c r="L248" s="3">
        <v>1000</v>
      </c>
      <c r="M248" s="3">
        <v>1050</v>
      </c>
      <c r="N248" s="3">
        <v>1100</v>
      </c>
      <c r="O248" s="3">
        <v>1150</v>
      </c>
      <c r="P248" s="3"/>
      <c r="Q248" s="3"/>
      <c r="R248" s="3">
        <v>1750</v>
      </c>
      <c r="S248" s="3">
        <v>1900</v>
      </c>
      <c r="T248" s="8"/>
      <c r="AE248" s="8"/>
      <c r="AF248" s="4">
        <v>795</v>
      </c>
      <c r="AG248" s="2">
        <v>845</v>
      </c>
      <c r="AH248" s="3">
        <v>885</v>
      </c>
      <c r="AI248" s="3">
        <v>915</v>
      </c>
      <c r="AJ248" s="3">
        <v>945</v>
      </c>
      <c r="AK248" s="3">
        <v>995</v>
      </c>
      <c r="AL248" s="3">
        <v>1045</v>
      </c>
      <c r="AM248" s="3">
        <v>1095</v>
      </c>
      <c r="AN248" s="3"/>
      <c r="AO248" s="3"/>
      <c r="AP248" s="3">
        <v>1695</v>
      </c>
      <c r="AQ248" s="3">
        <v>1845</v>
      </c>
      <c r="AR248" s="8"/>
      <c r="BC248" s="8"/>
      <c r="BD248" s="4">
        <v>1949</v>
      </c>
      <c r="BE248" s="2">
        <v>2049</v>
      </c>
      <c r="BF248" s="3">
        <v>2149</v>
      </c>
      <c r="BG248" s="3">
        <v>2249</v>
      </c>
      <c r="BH248" s="3">
        <v>2349</v>
      </c>
      <c r="BI248" s="3">
        <v>2449</v>
      </c>
      <c r="BJ248" s="3">
        <v>2549</v>
      </c>
      <c r="BK248" s="3">
        <v>2649</v>
      </c>
      <c r="BL248" s="3"/>
      <c r="BM248" s="3"/>
      <c r="BN248" s="3">
        <v>3749</v>
      </c>
      <c r="BO248" s="3">
        <v>4049</v>
      </c>
      <c r="BP248" s="8"/>
    </row>
    <row r="249" spans="1:68" x14ac:dyDescent="0.3">
      <c r="A249" s="24" t="s">
        <v>172</v>
      </c>
      <c r="B249" s="11" t="s">
        <v>1589</v>
      </c>
      <c r="C249" s="11" t="s">
        <v>1734</v>
      </c>
      <c r="D249" s="11"/>
      <c r="E249" s="15" t="s">
        <v>29</v>
      </c>
      <c r="F249" s="81" t="s">
        <v>2609</v>
      </c>
      <c r="G249" s="8"/>
      <c r="H249" s="4">
        <v>850</v>
      </c>
      <c r="I249" s="2">
        <v>900</v>
      </c>
      <c r="J249" s="3">
        <v>940</v>
      </c>
      <c r="K249" s="3">
        <v>970</v>
      </c>
      <c r="L249" s="3">
        <v>1000</v>
      </c>
      <c r="M249" s="3">
        <v>1050</v>
      </c>
      <c r="N249" s="3">
        <v>1100</v>
      </c>
      <c r="O249" s="3">
        <v>1150</v>
      </c>
      <c r="P249" s="3"/>
      <c r="Q249" s="3"/>
      <c r="R249" s="3">
        <v>1750</v>
      </c>
      <c r="S249" s="3">
        <v>1900</v>
      </c>
      <c r="T249" s="8"/>
      <c r="AE249" s="8"/>
      <c r="AF249" s="4">
        <v>795</v>
      </c>
      <c r="AG249" s="2">
        <v>845</v>
      </c>
      <c r="AH249" s="3">
        <v>885</v>
      </c>
      <c r="AI249" s="3">
        <v>915</v>
      </c>
      <c r="AJ249" s="3">
        <v>945</v>
      </c>
      <c r="AK249" s="3">
        <v>995</v>
      </c>
      <c r="AL249" s="3">
        <v>1045</v>
      </c>
      <c r="AM249" s="3">
        <v>1095</v>
      </c>
      <c r="AN249" s="3"/>
      <c r="AO249" s="3"/>
      <c r="AP249" s="3">
        <v>1695</v>
      </c>
      <c r="AQ249" s="3">
        <v>1845</v>
      </c>
      <c r="AR249" s="8"/>
      <c r="BC249" s="8"/>
      <c r="BD249" s="4">
        <v>1949</v>
      </c>
      <c r="BE249" s="2">
        <v>2049</v>
      </c>
      <c r="BF249" s="3">
        <v>2149</v>
      </c>
      <c r="BG249" s="3">
        <v>2249</v>
      </c>
      <c r="BH249" s="3">
        <v>2349</v>
      </c>
      <c r="BI249" s="3">
        <v>2449</v>
      </c>
      <c r="BJ249" s="3">
        <v>2549</v>
      </c>
      <c r="BK249" s="3">
        <v>2649</v>
      </c>
      <c r="BL249" s="3"/>
      <c r="BM249" s="3"/>
      <c r="BN249" s="3">
        <v>3749</v>
      </c>
      <c r="BO249" s="3">
        <v>4049</v>
      </c>
      <c r="BP249" s="8"/>
    </row>
    <row r="250" spans="1:68" x14ac:dyDescent="0.3">
      <c r="A250" s="24" t="s">
        <v>173</v>
      </c>
      <c r="B250" s="11" t="s">
        <v>174</v>
      </c>
      <c r="C250" s="11" t="s">
        <v>1734</v>
      </c>
      <c r="D250" s="11"/>
      <c r="E250" s="15" t="s">
        <v>29</v>
      </c>
      <c r="F250" s="81" t="s">
        <v>2609</v>
      </c>
      <c r="G250" s="8"/>
      <c r="H250" s="4">
        <v>850</v>
      </c>
      <c r="I250" s="2">
        <v>900</v>
      </c>
      <c r="J250" s="3">
        <v>940</v>
      </c>
      <c r="K250" s="3">
        <v>970</v>
      </c>
      <c r="L250" s="3">
        <v>1000</v>
      </c>
      <c r="M250" s="3">
        <v>1050</v>
      </c>
      <c r="N250" s="3">
        <v>1100</v>
      </c>
      <c r="O250" s="3">
        <v>1150</v>
      </c>
      <c r="P250" s="3"/>
      <c r="Q250" s="3"/>
      <c r="R250" s="3">
        <v>1750</v>
      </c>
      <c r="S250" s="3">
        <v>1900</v>
      </c>
      <c r="T250" s="8"/>
      <c r="AE250" s="8"/>
      <c r="AF250" s="4">
        <v>800</v>
      </c>
      <c r="AG250" s="2">
        <v>850</v>
      </c>
      <c r="AH250" s="3">
        <v>890</v>
      </c>
      <c r="AI250" s="3">
        <v>920</v>
      </c>
      <c r="AJ250" s="3">
        <v>950</v>
      </c>
      <c r="AK250" s="3">
        <v>1000</v>
      </c>
      <c r="AL250" s="3">
        <v>1050</v>
      </c>
      <c r="AM250" s="3">
        <v>1100</v>
      </c>
      <c r="AN250" s="3"/>
      <c r="AO250" s="3"/>
      <c r="AP250" s="3">
        <v>1700</v>
      </c>
      <c r="AQ250" s="3">
        <v>1850</v>
      </c>
      <c r="AR250" s="8"/>
      <c r="BC250" s="8"/>
      <c r="BD250" s="4">
        <v>1949</v>
      </c>
      <c r="BE250" s="2">
        <v>2049</v>
      </c>
      <c r="BF250" s="3">
        <v>2149</v>
      </c>
      <c r="BG250" s="3">
        <v>2249</v>
      </c>
      <c r="BH250" s="3">
        <v>2349</v>
      </c>
      <c r="BI250" s="3">
        <v>2449</v>
      </c>
      <c r="BJ250" s="3">
        <v>2549</v>
      </c>
      <c r="BK250" s="3">
        <v>2649</v>
      </c>
      <c r="BL250" s="3"/>
      <c r="BM250" s="3"/>
      <c r="BN250" s="3">
        <v>3749</v>
      </c>
      <c r="BO250" s="3">
        <v>4049</v>
      </c>
      <c r="BP250" s="8"/>
    </row>
    <row r="251" spans="1:68" x14ac:dyDescent="0.3">
      <c r="A251" s="24" t="s">
        <v>175</v>
      </c>
      <c r="B251" s="11" t="s">
        <v>176</v>
      </c>
      <c r="C251" s="11" t="s">
        <v>1734</v>
      </c>
      <c r="D251" s="11"/>
      <c r="E251" s="15" t="s">
        <v>29</v>
      </c>
      <c r="F251" s="81" t="s">
        <v>2609</v>
      </c>
      <c r="G251" s="8"/>
      <c r="H251" s="4">
        <v>850</v>
      </c>
      <c r="I251" s="2">
        <v>900</v>
      </c>
      <c r="J251" s="3">
        <v>940</v>
      </c>
      <c r="K251" s="3">
        <v>970</v>
      </c>
      <c r="L251" s="3">
        <v>1000</v>
      </c>
      <c r="M251" s="3">
        <v>1050</v>
      </c>
      <c r="N251" s="3">
        <v>1100</v>
      </c>
      <c r="O251" s="3">
        <v>1150</v>
      </c>
      <c r="P251" s="3"/>
      <c r="Q251" s="3"/>
      <c r="R251" s="3">
        <v>1750</v>
      </c>
      <c r="S251" s="3">
        <v>1900</v>
      </c>
      <c r="T251" s="8"/>
      <c r="AE251" s="8"/>
      <c r="AF251" s="4">
        <v>800</v>
      </c>
      <c r="AG251" s="2">
        <v>850</v>
      </c>
      <c r="AH251" s="3">
        <v>890</v>
      </c>
      <c r="AI251" s="3">
        <v>920</v>
      </c>
      <c r="AJ251" s="3">
        <v>950</v>
      </c>
      <c r="AK251" s="3">
        <v>1000</v>
      </c>
      <c r="AL251" s="3">
        <v>1050</v>
      </c>
      <c r="AM251" s="3">
        <v>1100</v>
      </c>
      <c r="AN251" s="3"/>
      <c r="AO251" s="3"/>
      <c r="AP251" s="3">
        <v>1700</v>
      </c>
      <c r="AQ251" s="3">
        <v>1850</v>
      </c>
      <c r="AR251" s="8"/>
      <c r="BC251" s="8"/>
      <c r="BD251" s="4">
        <v>1949</v>
      </c>
      <c r="BE251" s="2">
        <v>2049</v>
      </c>
      <c r="BF251" s="3">
        <v>2149</v>
      </c>
      <c r="BG251" s="3">
        <v>2249</v>
      </c>
      <c r="BH251" s="3">
        <v>2349</v>
      </c>
      <c r="BI251" s="3">
        <v>2449</v>
      </c>
      <c r="BJ251" s="3">
        <v>2549</v>
      </c>
      <c r="BK251" s="3">
        <v>2649</v>
      </c>
      <c r="BL251" s="3"/>
      <c r="BM251" s="3"/>
      <c r="BN251" s="3">
        <v>3749</v>
      </c>
      <c r="BO251" s="3">
        <v>4049</v>
      </c>
      <c r="BP251" s="8"/>
    </row>
    <row r="252" spans="1:68" x14ac:dyDescent="0.3">
      <c r="A252" s="24" t="s">
        <v>177</v>
      </c>
      <c r="B252" s="11" t="s">
        <v>178</v>
      </c>
      <c r="C252" s="11" t="s">
        <v>1734</v>
      </c>
      <c r="D252" s="11"/>
      <c r="E252" s="15" t="s">
        <v>29</v>
      </c>
      <c r="F252" s="81" t="s">
        <v>2609</v>
      </c>
      <c r="G252" s="8"/>
      <c r="H252" s="4">
        <v>850</v>
      </c>
      <c r="I252" s="2">
        <v>900</v>
      </c>
      <c r="J252" s="3">
        <v>940</v>
      </c>
      <c r="K252" s="3">
        <v>970</v>
      </c>
      <c r="L252" s="3">
        <v>1000</v>
      </c>
      <c r="M252" s="3">
        <v>1050</v>
      </c>
      <c r="N252" s="3">
        <v>1100</v>
      </c>
      <c r="O252" s="3">
        <v>1150</v>
      </c>
      <c r="P252" s="3"/>
      <c r="Q252" s="3"/>
      <c r="R252" s="3">
        <v>1580</v>
      </c>
      <c r="S252" s="3">
        <v>1700</v>
      </c>
      <c r="T252" s="8"/>
      <c r="AE252" s="8"/>
      <c r="AF252" s="4">
        <v>796</v>
      </c>
      <c r="AG252" s="2">
        <v>846</v>
      </c>
      <c r="AH252" s="3">
        <v>886</v>
      </c>
      <c r="AI252" s="3">
        <v>916</v>
      </c>
      <c r="AJ252" s="3">
        <v>946</v>
      </c>
      <c r="AK252" s="3">
        <v>996</v>
      </c>
      <c r="AL252" s="3">
        <v>1046</v>
      </c>
      <c r="AM252" s="3">
        <v>1096</v>
      </c>
      <c r="AN252" s="3"/>
      <c r="AO252" s="3"/>
      <c r="AP252" s="3">
        <v>1526</v>
      </c>
      <c r="AQ252" s="3">
        <v>1646</v>
      </c>
      <c r="AR252" s="8"/>
      <c r="BC252" s="8"/>
      <c r="BD252" s="4">
        <v>1949</v>
      </c>
      <c r="BE252" s="2">
        <v>2049</v>
      </c>
      <c r="BF252" s="3">
        <v>2149</v>
      </c>
      <c r="BG252" s="3">
        <v>2249</v>
      </c>
      <c r="BH252" s="3">
        <v>2349</v>
      </c>
      <c r="BI252" s="3">
        <v>2449</v>
      </c>
      <c r="BJ252" s="3">
        <v>2549</v>
      </c>
      <c r="BK252" s="3">
        <v>2649</v>
      </c>
      <c r="BL252" s="3"/>
      <c r="BM252" s="3"/>
      <c r="BN252" s="3">
        <v>3749</v>
      </c>
      <c r="BO252" s="3">
        <v>4049</v>
      </c>
      <c r="BP252" s="8"/>
    </row>
    <row r="253" spans="1:68" x14ac:dyDescent="0.3">
      <c r="A253" s="24" t="s">
        <v>179</v>
      </c>
      <c r="B253" s="11" t="s">
        <v>180</v>
      </c>
      <c r="C253" s="11" t="s">
        <v>1734</v>
      </c>
      <c r="D253" s="11"/>
      <c r="E253" s="15" t="s">
        <v>29</v>
      </c>
      <c r="F253" s="81" t="s">
        <v>2609</v>
      </c>
      <c r="G253" s="8"/>
      <c r="H253" s="4">
        <v>850</v>
      </c>
      <c r="I253" s="2">
        <v>900</v>
      </c>
      <c r="J253" s="3">
        <v>940</v>
      </c>
      <c r="K253" s="3">
        <v>970</v>
      </c>
      <c r="L253" s="3">
        <v>1000</v>
      </c>
      <c r="M253" s="3">
        <v>1050</v>
      </c>
      <c r="N253" s="3">
        <v>1100</v>
      </c>
      <c r="O253" s="3">
        <v>1150</v>
      </c>
      <c r="P253" s="3"/>
      <c r="Q253" s="3"/>
      <c r="R253" s="3">
        <v>1580</v>
      </c>
      <c r="S253" s="3">
        <v>1700</v>
      </c>
      <c r="T253" s="8"/>
      <c r="AE253" s="8"/>
      <c r="AF253" s="4">
        <v>796</v>
      </c>
      <c r="AG253" s="2">
        <v>846</v>
      </c>
      <c r="AH253" s="3">
        <v>886</v>
      </c>
      <c r="AI253" s="3">
        <v>916</v>
      </c>
      <c r="AJ253" s="3">
        <v>946</v>
      </c>
      <c r="AK253" s="3">
        <v>996</v>
      </c>
      <c r="AL253" s="3">
        <v>1046</v>
      </c>
      <c r="AM253" s="3">
        <v>1096</v>
      </c>
      <c r="AN253" s="3"/>
      <c r="AO253" s="3"/>
      <c r="AP253" s="3">
        <v>1526</v>
      </c>
      <c r="AQ253" s="3">
        <v>1646</v>
      </c>
      <c r="AR253" s="8"/>
      <c r="BC253" s="8"/>
      <c r="BD253" s="4">
        <v>1949</v>
      </c>
      <c r="BE253" s="2">
        <v>2049</v>
      </c>
      <c r="BF253" s="3">
        <v>2149</v>
      </c>
      <c r="BG253" s="3">
        <v>2249</v>
      </c>
      <c r="BH253" s="3">
        <v>2349</v>
      </c>
      <c r="BI253" s="3">
        <v>2449</v>
      </c>
      <c r="BJ253" s="3">
        <v>2549</v>
      </c>
      <c r="BK253" s="3">
        <v>2649</v>
      </c>
      <c r="BL253" s="3"/>
      <c r="BM253" s="3"/>
      <c r="BN253" s="3">
        <v>3749</v>
      </c>
      <c r="BO253" s="3">
        <v>4049</v>
      </c>
      <c r="BP253" s="8"/>
    </row>
    <row r="254" spans="1:68" x14ac:dyDescent="0.3">
      <c r="A254" s="24" t="s">
        <v>775</v>
      </c>
      <c r="B254" s="11" t="s">
        <v>2351</v>
      </c>
      <c r="C254" s="11" t="s">
        <v>1734</v>
      </c>
      <c r="D254" s="11"/>
      <c r="E254" s="15" t="s">
        <v>29</v>
      </c>
      <c r="F254" s="15" t="s">
        <v>2608</v>
      </c>
      <c r="G254" s="8"/>
      <c r="H254" s="4">
        <v>100</v>
      </c>
      <c r="I254" s="2">
        <v>100</v>
      </c>
      <c r="J254" s="3">
        <v>105</v>
      </c>
      <c r="K254" s="3">
        <v>110</v>
      </c>
      <c r="L254" s="3">
        <v>115</v>
      </c>
      <c r="M254" s="3">
        <v>125</v>
      </c>
      <c r="N254" s="3">
        <v>135</v>
      </c>
      <c r="O254" s="3">
        <v>140</v>
      </c>
      <c r="P254" s="3"/>
      <c r="Q254" s="3"/>
      <c r="R254" s="3">
        <v>270</v>
      </c>
      <c r="S254" s="3">
        <v>300</v>
      </c>
      <c r="T254" s="8"/>
      <c r="AE254" s="8"/>
      <c r="AF254" s="4">
        <v>97</v>
      </c>
      <c r="AG254" s="2">
        <v>97</v>
      </c>
      <c r="AH254" s="3">
        <v>102</v>
      </c>
      <c r="AI254" s="3">
        <v>107</v>
      </c>
      <c r="AJ254" s="3">
        <v>112</v>
      </c>
      <c r="AK254" s="3">
        <v>122</v>
      </c>
      <c r="AL254" s="3">
        <v>132</v>
      </c>
      <c r="AM254" s="3">
        <v>137</v>
      </c>
      <c r="AN254" s="3"/>
      <c r="AO254" s="3"/>
      <c r="AP254" s="3">
        <v>267</v>
      </c>
      <c r="AQ254" s="3">
        <v>297</v>
      </c>
      <c r="AR254" s="8"/>
      <c r="BC254" s="8"/>
      <c r="BD254" s="4">
        <v>199</v>
      </c>
      <c r="BE254" s="2">
        <v>199</v>
      </c>
      <c r="BF254" s="3">
        <v>209</v>
      </c>
      <c r="BG254" s="3">
        <v>219</v>
      </c>
      <c r="BH254" s="3">
        <v>229</v>
      </c>
      <c r="BI254" s="3">
        <v>249</v>
      </c>
      <c r="BJ254" s="3">
        <v>269</v>
      </c>
      <c r="BK254" s="3">
        <v>289</v>
      </c>
      <c r="BL254" s="3"/>
      <c r="BM254" s="3"/>
      <c r="BN254" s="3">
        <v>539</v>
      </c>
      <c r="BO254" s="3">
        <v>599</v>
      </c>
      <c r="BP254" s="8"/>
    </row>
    <row r="255" spans="1:68" x14ac:dyDescent="0.3">
      <c r="A255" s="24" t="s">
        <v>776</v>
      </c>
      <c r="B255" s="11" t="s">
        <v>197</v>
      </c>
      <c r="C255" s="11" t="s">
        <v>1734</v>
      </c>
      <c r="D255" s="11"/>
      <c r="E255" s="15" t="s">
        <v>29</v>
      </c>
      <c r="F255" s="81" t="s">
        <v>2609</v>
      </c>
      <c r="G255" s="8"/>
      <c r="H255" s="4">
        <v>235</v>
      </c>
      <c r="I255" s="2">
        <v>300</v>
      </c>
      <c r="J255" s="3">
        <v>320</v>
      </c>
      <c r="K255" s="3">
        <v>335</v>
      </c>
      <c r="L255" s="3">
        <v>355</v>
      </c>
      <c r="M255" s="3">
        <v>375</v>
      </c>
      <c r="N255" s="3">
        <v>395</v>
      </c>
      <c r="O255" s="3">
        <v>415</v>
      </c>
      <c r="P255" s="3"/>
      <c r="Q255" s="3"/>
      <c r="R255" s="3">
        <v>575</v>
      </c>
      <c r="S255" s="3">
        <v>635</v>
      </c>
      <c r="T255" s="8"/>
      <c r="AE255" s="8"/>
      <c r="AF255" s="4">
        <v>221</v>
      </c>
      <c r="AG255" s="2">
        <v>286</v>
      </c>
      <c r="AH255" s="3">
        <v>306</v>
      </c>
      <c r="AI255" s="3">
        <v>321</v>
      </c>
      <c r="AJ255" s="3">
        <v>341</v>
      </c>
      <c r="AK255" s="3">
        <v>361</v>
      </c>
      <c r="AL255" s="3">
        <v>381</v>
      </c>
      <c r="AM255" s="3">
        <v>401</v>
      </c>
      <c r="AN255" s="3"/>
      <c r="AO255" s="3"/>
      <c r="AP255" s="3">
        <v>561</v>
      </c>
      <c r="AQ255" s="3">
        <v>621</v>
      </c>
      <c r="AR255" s="8"/>
      <c r="BC255" s="8"/>
      <c r="BD255" s="4">
        <v>549</v>
      </c>
      <c r="BE255" s="2">
        <v>599</v>
      </c>
      <c r="BF255" s="3">
        <v>649</v>
      </c>
      <c r="BG255" s="3">
        <v>699</v>
      </c>
      <c r="BH255" s="3">
        <v>749</v>
      </c>
      <c r="BI255" s="3">
        <v>799</v>
      </c>
      <c r="BJ255" s="3">
        <v>849</v>
      </c>
      <c r="BK255" s="3">
        <v>899</v>
      </c>
      <c r="BL255" s="3"/>
      <c r="BM255" s="3"/>
      <c r="BN255" s="3">
        <v>1149</v>
      </c>
      <c r="BO255" s="3">
        <v>1299</v>
      </c>
      <c r="BP255" s="8"/>
    </row>
    <row r="256" spans="1:68" x14ac:dyDescent="0.3">
      <c r="A256" s="24" t="s">
        <v>777</v>
      </c>
      <c r="B256" s="11" t="s">
        <v>2352</v>
      </c>
      <c r="C256" s="11" t="s">
        <v>1734</v>
      </c>
      <c r="D256" s="11"/>
      <c r="E256" s="15" t="s">
        <v>29</v>
      </c>
      <c r="F256" s="81" t="s">
        <v>2609</v>
      </c>
      <c r="G256" s="8"/>
      <c r="H256" s="4">
        <v>280</v>
      </c>
      <c r="I256" s="2">
        <v>325</v>
      </c>
      <c r="J256" s="3">
        <v>345</v>
      </c>
      <c r="K256" s="3">
        <v>360</v>
      </c>
      <c r="L256" s="3">
        <v>380</v>
      </c>
      <c r="M256" s="3">
        <v>400</v>
      </c>
      <c r="N256" s="3">
        <v>420</v>
      </c>
      <c r="O256" s="3">
        <v>440</v>
      </c>
      <c r="P256" s="3"/>
      <c r="Q256" s="3"/>
      <c r="R256" s="3">
        <v>600</v>
      </c>
      <c r="S256" s="3">
        <v>660</v>
      </c>
      <c r="T256" s="8"/>
      <c r="AE256" s="8"/>
      <c r="AF256" s="4">
        <v>260</v>
      </c>
      <c r="AG256" s="2">
        <v>305</v>
      </c>
      <c r="AH256" s="3">
        <v>325</v>
      </c>
      <c r="AI256" s="3">
        <v>340</v>
      </c>
      <c r="AJ256" s="3">
        <v>360</v>
      </c>
      <c r="AK256" s="3">
        <v>380</v>
      </c>
      <c r="AL256" s="3">
        <v>400</v>
      </c>
      <c r="AM256" s="3">
        <v>420</v>
      </c>
      <c r="AN256" s="3"/>
      <c r="AO256" s="3"/>
      <c r="AP256" s="3">
        <v>580</v>
      </c>
      <c r="AQ256" s="3">
        <v>640</v>
      </c>
      <c r="AR256" s="8"/>
      <c r="BC256" s="8"/>
      <c r="BD256" s="4">
        <v>599</v>
      </c>
      <c r="BE256" s="2">
        <v>649</v>
      </c>
      <c r="BF256" s="3">
        <v>699</v>
      </c>
      <c r="BG256" s="3">
        <v>749</v>
      </c>
      <c r="BH256" s="3">
        <v>799</v>
      </c>
      <c r="BI256" s="3">
        <v>849</v>
      </c>
      <c r="BJ256" s="3">
        <v>899</v>
      </c>
      <c r="BK256" s="3">
        <v>949</v>
      </c>
      <c r="BL256" s="3"/>
      <c r="BM256" s="3"/>
      <c r="BN256" s="3">
        <v>1199</v>
      </c>
      <c r="BO256" s="3">
        <v>1349</v>
      </c>
      <c r="BP256" s="8"/>
    </row>
    <row r="257" spans="1:78" x14ac:dyDescent="0.3">
      <c r="A257" s="24" t="s">
        <v>1366</v>
      </c>
      <c r="B257" s="11" t="s">
        <v>2524</v>
      </c>
      <c r="C257" s="11" t="s">
        <v>1734</v>
      </c>
      <c r="D257" s="11"/>
      <c r="E257" s="15" t="s">
        <v>29</v>
      </c>
      <c r="F257" s="81" t="s">
        <v>2609</v>
      </c>
      <c r="G257" s="8"/>
      <c r="H257" s="4">
        <v>500</v>
      </c>
      <c r="I257" s="2">
        <v>550</v>
      </c>
      <c r="J257" s="3">
        <v>570</v>
      </c>
      <c r="K257" s="3">
        <v>585</v>
      </c>
      <c r="L257" s="3">
        <v>605</v>
      </c>
      <c r="M257" s="3">
        <v>625</v>
      </c>
      <c r="N257" s="3">
        <v>645</v>
      </c>
      <c r="O257" s="3">
        <v>665</v>
      </c>
      <c r="P257" s="3"/>
      <c r="Q257" s="3"/>
      <c r="R257" s="3">
        <v>890</v>
      </c>
      <c r="S257" s="3">
        <v>950</v>
      </c>
      <c r="T257" s="8"/>
      <c r="AE257" s="8"/>
      <c r="AF257" s="4">
        <v>472</v>
      </c>
      <c r="AG257" s="2">
        <v>522</v>
      </c>
      <c r="AH257" s="3">
        <v>542</v>
      </c>
      <c r="AI257" s="3">
        <v>557</v>
      </c>
      <c r="AJ257" s="3">
        <v>577</v>
      </c>
      <c r="AK257" s="3">
        <v>597</v>
      </c>
      <c r="AL257" s="3">
        <v>617</v>
      </c>
      <c r="AM257" s="3">
        <v>637</v>
      </c>
      <c r="AN257" s="3"/>
      <c r="AO257" s="3"/>
      <c r="AP257" s="3">
        <v>862</v>
      </c>
      <c r="AQ257" s="3">
        <v>922</v>
      </c>
      <c r="AR257" s="8"/>
      <c r="BC257" s="8"/>
      <c r="BD257" s="4">
        <v>1099</v>
      </c>
      <c r="BE257" s="2">
        <v>1199</v>
      </c>
      <c r="BF257" s="3">
        <v>1249</v>
      </c>
      <c r="BG257" s="3">
        <v>1299</v>
      </c>
      <c r="BH257" s="3">
        <v>1349</v>
      </c>
      <c r="BI257" s="3">
        <v>1399</v>
      </c>
      <c r="BJ257" s="3">
        <v>1449</v>
      </c>
      <c r="BK257" s="3">
        <v>1499</v>
      </c>
      <c r="BL257" s="3"/>
      <c r="BM257" s="3"/>
      <c r="BN257" s="3">
        <v>2049</v>
      </c>
      <c r="BO257" s="3">
        <v>2199</v>
      </c>
      <c r="BP257" s="8"/>
    </row>
    <row r="258" spans="1:78" x14ac:dyDescent="0.3">
      <c r="A258" s="24" t="s">
        <v>181</v>
      </c>
      <c r="B258" s="11" t="s">
        <v>1584</v>
      </c>
      <c r="C258" s="11" t="s">
        <v>1734</v>
      </c>
      <c r="D258" s="11"/>
      <c r="E258" s="15" t="s">
        <v>30</v>
      </c>
      <c r="F258" s="81" t="s">
        <v>2609</v>
      </c>
      <c r="G258" s="8"/>
      <c r="H258" s="6"/>
      <c r="I258" s="6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8"/>
      <c r="U258" s="4">
        <v>1750</v>
      </c>
      <c r="V258" s="2">
        <v>1800</v>
      </c>
      <c r="W258" s="5">
        <v>1840</v>
      </c>
      <c r="X258" s="5">
        <v>1890</v>
      </c>
      <c r="Y258" s="5">
        <v>1935</v>
      </c>
      <c r="Z258" s="5">
        <v>1980</v>
      </c>
      <c r="AA258" s="5">
        <v>2025</v>
      </c>
      <c r="AB258" s="5">
        <v>2070</v>
      </c>
      <c r="AC258" s="5">
        <v>2120</v>
      </c>
      <c r="AD258" s="5">
        <v>2610</v>
      </c>
      <c r="AE258" s="8"/>
      <c r="AF258" s="6"/>
      <c r="AG258" s="6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8"/>
      <c r="AS258" s="4">
        <v>1677</v>
      </c>
      <c r="AT258" s="2">
        <v>1727</v>
      </c>
      <c r="AU258" s="5">
        <v>1767</v>
      </c>
      <c r="AV258" s="5">
        <v>1817</v>
      </c>
      <c r="AW258" s="5">
        <v>1862</v>
      </c>
      <c r="AX258" s="5">
        <v>1907</v>
      </c>
      <c r="AY258" s="5">
        <v>1952</v>
      </c>
      <c r="AZ258" s="5">
        <v>1997</v>
      </c>
      <c r="BA258" s="5">
        <v>2047</v>
      </c>
      <c r="BB258" s="5">
        <v>2537</v>
      </c>
      <c r="BC258" s="8"/>
      <c r="BD258" s="6"/>
      <c r="BE258" s="6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8"/>
      <c r="BQ258" s="4">
        <v>3699</v>
      </c>
      <c r="BR258" s="2">
        <v>3799</v>
      </c>
      <c r="BS258" s="5">
        <v>3899</v>
      </c>
      <c r="BT258" s="5">
        <v>3999</v>
      </c>
      <c r="BU258" s="5">
        <v>4099</v>
      </c>
      <c r="BV258" s="5">
        <v>4199</v>
      </c>
      <c r="BW258" s="5">
        <v>4299</v>
      </c>
      <c r="BX258" s="5">
        <v>4399</v>
      </c>
      <c r="BY258" s="5">
        <v>4499</v>
      </c>
      <c r="BZ258" s="5">
        <v>5599</v>
      </c>
    </row>
    <row r="259" spans="1:78" x14ac:dyDescent="0.3">
      <c r="A259" s="24" t="s">
        <v>182</v>
      </c>
      <c r="B259" s="11" t="s">
        <v>1585</v>
      </c>
      <c r="C259" s="11" t="s">
        <v>1734</v>
      </c>
      <c r="D259" s="11"/>
      <c r="E259" s="15" t="s">
        <v>30</v>
      </c>
      <c r="F259" s="81" t="s">
        <v>2609</v>
      </c>
      <c r="G259" s="8"/>
      <c r="H259" s="6"/>
      <c r="I259" s="6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8"/>
      <c r="U259" s="4">
        <v>1700</v>
      </c>
      <c r="V259" s="2">
        <v>1750</v>
      </c>
      <c r="W259" s="5">
        <v>1790</v>
      </c>
      <c r="X259" s="5">
        <v>1840</v>
      </c>
      <c r="Y259" s="5">
        <v>1885</v>
      </c>
      <c r="Z259" s="5">
        <v>1930</v>
      </c>
      <c r="AA259" s="5">
        <v>1975</v>
      </c>
      <c r="AB259" s="5">
        <v>2020</v>
      </c>
      <c r="AC259" s="5">
        <v>2070</v>
      </c>
      <c r="AD259" s="5">
        <v>2425</v>
      </c>
      <c r="AE259" s="8"/>
      <c r="AF259" s="6"/>
      <c r="AG259" s="6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8"/>
      <c r="AS259" s="4">
        <v>1633</v>
      </c>
      <c r="AT259" s="2">
        <v>1683</v>
      </c>
      <c r="AU259" s="5">
        <v>1723</v>
      </c>
      <c r="AV259" s="5">
        <v>1773</v>
      </c>
      <c r="AW259" s="5">
        <v>1818</v>
      </c>
      <c r="AX259" s="5">
        <v>1863</v>
      </c>
      <c r="AY259" s="5">
        <v>1908</v>
      </c>
      <c r="AZ259" s="5">
        <v>1953</v>
      </c>
      <c r="BA259" s="5">
        <v>2003</v>
      </c>
      <c r="BB259" s="5">
        <v>2358</v>
      </c>
      <c r="BC259" s="8"/>
      <c r="BD259" s="6"/>
      <c r="BE259" s="6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8"/>
      <c r="BQ259" s="4">
        <v>3499</v>
      </c>
      <c r="BR259" s="2">
        <v>3599</v>
      </c>
      <c r="BS259" s="5">
        <v>3699</v>
      </c>
      <c r="BT259" s="5">
        <v>3799</v>
      </c>
      <c r="BU259" s="5">
        <v>3899</v>
      </c>
      <c r="BV259" s="5">
        <v>3999</v>
      </c>
      <c r="BW259" s="5">
        <v>4099</v>
      </c>
      <c r="BX259" s="5">
        <v>4199</v>
      </c>
      <c r="BY259" s="5">
        <v>4299</v>
      </c>
      <c r="BZ259" s="5">
        <v>5199</v>
      </c>
    </row>
    <row r="260" spans="1:78" x14ac:dyDescent="0.3">
      <c r="A260" s="24" t="s">
        <v>624</v>
      </c>
      <c r="B260" s="11" t="s">
        <v>623</v>
      </c>
      <c r="C260" s="11" t="s">
        <v>1734</v>
      </c>
      <c r="D260" s="11"/>
      <c r="E260" s="15" t="s">
        <v>30</v>
      </c>
      <c r="F260" s="81" t="s">
        <v>2609</v>
      </c>
      <c r="G260" s="8"/>
      <c r="H260" s="6"/>
      <c r="I260" s="6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8"/>
      <c r="U260" s="4">
        <v>1300</v>
      </c>
      <c r="V260" s="2">
        <v>1350</v>
      </c>
      <c r="W260" s="5">
        <v>1390</v>
      </c>
      <c r="X260" s="5">
        <v>1440</v>
      </c>
      <c r="Y260" s="5">
        <v>1485</v>
      </c>
      <c r="Z260" s="5">
        <v>1530</v>
      </c>
      <c r="AA260" s="5">
        <v>1575</v>
      </c>
      <c r="AB260" s="5">
        <v>1620</v>
      </c>
      <c r="AC260" s="5">
        <v>1670</v>
      </c>
      <c r="AD260" s="5">
        <v>2025</v>
      </c>
      <c r="AE260" s="8"/>
      <c r="AF260" s="6"/>
      <c r="AG260" s="6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8"/>
      <c r="AS260" s="4">
        <v>1254</v>
      </c>
      <c r="AT260" s="2">
        <v>1304</v>
      </c>
      <c r="AU260" s="5">
        <v>1344</v>
      </c>
      <c r="AV260" s="5">
        <v>1394</v>
      </c>
      <c r="AW260" s="5">
        <v>1439</v>
      </c>
      <c r="AX260" s="5">
        <v>1484</v>
      </c>
      <c r="AY260" s="5">
        <v>1529</v>
      </c>
      <c r="AZ260" s="5">
        <v>1574</v>
      </c>
      <c r="BA260" s="5">
        <v>1624</v>
      </c>
      <c r="BB260" s="5">
        <v>1979</v>
      </c>
      <c r="BC260" s="8"/>
      <c r="BD260" s="6"/>
      <c r="BE260" s="6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8"/>
      <c r="BQ260" s="4">
        <v>3049</v>
      </c>
      <c r="BR260" s="2">
        <v>3149</v>
      </c>
      <c r="BS260" s="5">
        <v>3249</v>
      </c>
      <c r="BT260" s="5">
        <v>3349</v>
      </c>
      <c r="BU260" s="5">
        <v>3449</v>
      </c>
      <c r="BV260" s="5">
        <v>3549</v>
      </c>
      <c r="BW260" s="5">
        <v>3649</v>
      </c>
      <c r="BX260" s="5">
        <v>3749</v>
      </c>
      <c r="BY260" s="5">
        <v>3849</v>
      </c>
      <c r="BZ260" s="5">
        <v>4749</v>
      </c>
    </row>
    <row r="261" spans="1:78" x14ac:dyDescent="0.3">
      <c r="A261" s="24" t="s">
        <v>183</v>
      </c>
      <c r="B261" s="11" t="s">
        <v>1586</v>
      </c>
      <c r="C261" s="11" t="s">
        <v>1734</v>
      </c>
      <c r="D261" s="11"/>
      <c r="E261" s="15" t="s">
        <v>30</v>
      </c>
      <c r="F261" s="81" t="s">
        <v>2609</v>
      </c>
      <c r="G261" s="8"/>
      <c r="H261" s="6"/>
      <c r="I261" s="6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8"/>
      <c r="U261" s="4">
        <v>1550</v>
      </c>
      <c r="V261" s="2">
        <v>1600</v>
      </c>
      <c r="W261" s="5">
        <v>1640</v>
      </c>
      <c r="X261" s="5">
        <v>1690</v>
      </c>
      <c r="Y261" s="5">
        <v>1735</v>
      </c>
      <c r="Z261" s="5">
        <v>1780</v>
      </c>
      <c r="AA261" s="5">
        <v>1825</v>
      </c>
      <c r="AB261" s="5">
        <v>1870</v>
      </c>
      <c r="AC261" s="5">
        <v>1920</v>
      </c>
      <c r="AD261" s="5">
        <v>2275</v>
      </c>
      <c r="AE261" s="8"/>
      <c r="AF261" s="6"/>
      <c r="AG261" s="6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8"/>
      <c r="AS261" s="4">
        <v>1489</v>
      </c>
      <c r="AT261" s="2">
        <v>1539</v>
      </c>
      <c r="AU261" s="5">
        <v>1579</v>
      </c>
      <c r="AV261" s="5">
        <v>1629</v>
      </c>
      <c r="AW261" s="5">
        <v>1674</v>
      </c>
      <c r="AX261" s="5">
        <v>1719</v>
      </c>
      <c r="AY261" s="5">
        <v>1764</v>
      </c>
      <c r="AZ261" s="5">
        <v>1809</v>
      </c>
      <c r="BA261" s="5">
        <v>1859</v>
      </c>
      <c r="BB261" s="5">
        <v>2214</v>
      </c>
      <c r="BC261" s="8"/>
      <c r="BD261" s="6"/>
      <c r="BE261" s="6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8"/>
      <c r="BQ261" s="4">
        <v>3350</v>
      </c>
      <c r="BR261" s="2">
        <v>3450</v>
      </c>
      <c r="BS261" s="5">
        <v>3550</v>
      </c>
      <c r="BT261" s="5">
        <v>3650</v>
      </c>
      <c r="BU261" s="5">
        <v>3750</v>
      </c>
      <c r="BV261" s="5">
        <v>3850</v>
      </c>
      <c r="BW261" s="5">
        <v>3950</v>
      </c>
      <c r="BX261" s="5">
        <v>4050</v>
      </c>
      <c r="BY261" s="5">
        <v>4150</v>
      </c>
      <c r="BZ261" s="5">
        <v>5050</v>
      </c>
    </row>
    <row r="262" spans="1:78" x14ac:dyDescent="0.3">
      <c r="A262" s="24" t="s">
        <v>184</v>
      </c>
      <c r="B262" s="11" t="s">
        <v>1587</v>
      </c>
      <c r="C262" s="11" t="s">
        <v>1734</v>
      </c>
      <c r="D262" s="11"/>
      <c r="E262" s="15" t="s">
        <v>30</v>
      </c>
      <c r="F262" s="81" t="s">
        <v>2609</v>
      </c>
      <c r="G262" s="8"/>
      <c r="H262" s="6"/>
      <c r="I262" s="6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8"/>
      <c r="U262" s="4">
        <v>1550</v>
      </c>
      <c r="V262" s="2">
        <v>1600</v>
      </c>
      <c r="W262" s="5">
        <v>1640</v>
      </c>
      <c r="X262" s="5">
        <v>1690</v>
      </c>
      <c r="Y262" s="5">
        <v>1735</v>
      </c>
      <c r="Z262" s="5">
        <v>1780</v>
      </c>
      <c r="AA262" s="5">
        <v>1825</v>
      </c>
      <c r="AB262" s="5">
        <v>1870</v>
      </c>
      <c r="AC262" s="5">
        <v>1920</v>
      </c>
      <c r="AD262" s="5">
        <v>2275</v>
      </c>
      <c r="AE262" s="8"/>
      <c r="AF262" s="6"/>
      <c r="AG262" s="6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8"/>
      <c r="AS262" s="4">
        <v>1489</v>
      </c>
      <c r="AT262" s="2">
        <v>1539</v>
      </c>
      <c r="AU262" s="5">
        <v>1579</v>
      </c>
      <c r="AV262" s="5">
        <v>1629</v>
      </c>
      <c r="AW262" s="5">
        <v>1674</v>
      </c>
      <c r="AX262" s="5">
        <v>1719</v>
      </c>
      <c r="AY262" s="5">
        <v>1764</v>
      </c>
      <c r="AZ262" s="5">
        <v>1809</v>
      </c>
      <c r="BA262" s="5">
        <v>1859</v>
      </c>
      <c r="BB262" s="5">
        <v>2214</v>
      </c>
      <c r="BC262" s="8"/>
      <c r="BD262" s="6"/>
      <c r="BE262" s="6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8"/>
      <c r="BQ262" s="4">
        <v>3350</v>
      </c>
      <c r="BR262" s="2">
        <v>3450</v>
      </c>
      <c r="BS262" s="5">
        <v>3550</v>
      </c>
      <c r="BT262" s="5">
        <v>3650</v>
      </c>
      <c r="BU262" s="5">
        <v>3750</v>
      </c>
      <c r="BV262" s="5">
        <v>3850</v>
      </c>
      <c r="BW262" s="5">
        <v>3950</v>
      </c>
      <c r="BX262" s="5">
        <v>4050</v>
      </c>
      <c r="BY262" s="5">
        <v>4150</v>
      </c>
      <c r="BZ262" s="5">
        <v>5050</v>
      </c>
    </row>
    <row r="263" spans="1:78" x14ac:dyDescent="0.3">
      <c r="A263" s="24" t="s">
        <v>185</v>
      </c>
      <c r="B263" s="11" t="s">
        <v>2347</v>
      </c>
      <c r="C263" s="11" t="s">
        <v>1734</v>
      </c>
      <c r="D263" s="11"/>
      <c r="E263" s="15" t="s">
        <v>30</v>
      </c>
      <c r="F263" s="81" t="s">
        <v>2609</v>
      </c>
      <c r="G263" s="8"/>
      <c r="H263" s="6"/>
      <c r="I263" s="6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8"/>
      <c r="U263" s="4">
        <v>850</v>
      </c>
      <c r="V263" s="2">
        <v>900</v>
      </c>
      <c r="W263" s="5">
        <v>940</v>
      </c>
      <c r="X263" s="5">
        <v>990</v>
      </c>
      <c r="Y263" s="5">
        <v>1035</v>
      </c>
      <c r="Z263" s="5">
        <v>1080</v>
      </c>
      <c r="AA263" s="5">
        <v>1125</v>
      </c>
      <c r="AB263" s="5">
        <v>1170</v>
      </c>
      <c r="AC263" s="5">
        <v>1200</v>
      </c>
      <c r="AD263" s="5">
        <v>1350</v>
      </c>
      <c r="AE263" s="8"/>
      <c r="AF263" s="6"/>
      <c r="AG263" s="6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8"/>
      <c r="AS263" s="4">
        <v>820</v>
      </c>
      <c r="AT263" s="2">
        <v>870</v>
      </c>
      <c r="AU263" s="5">
        <v>910</v>
      </c>
      <c r="AV263" s="5">
        <v>960</v>
      </c>
      <c r="AW263" s="5">
        <v>1005</v>
      </c>
      <c r="AX263" s="5">
        <v>1050</v>
      </c>
      <c r="AY263" s="5">
        <v>1095</v>
      </c>
      <c r="AZ263" s="5">
        <v>1140</v>
      </c>
      <c r="BA263" s="5">
        <v>1170</v>
      </c>
      <c r="BB263" s="5">
        <v>1320</v>
      </c>
      <c r="BC263" s="8"/>
      <c r="BD263" s="6"/>
      <c r="BE263" s="6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8"/>
      <c r="BQ263" s="4">
        <v>1900</v>
      </c>
      <c r="BR263" s="2">
        <v>2000</v>
      </c>
      <c r="BS263" s="5">
        <v>2050</v>
      </c>
      <c r="BT263" s="5">
        <v>2100</v>
      </c>
      <c r="BU263" s="5">
        <v>2150</v>
      </c>
      <c r="BV263" s="5">
        <v>2200</v>
      </c>
      <c r="BW263" s="5">
        <v>2250</v>
      </c>
      <c r="BX263" s="5">
        <v>2300</v>
      </c>
      <c r="BY263" s="5">
        <v>2350</v>
      </c>
      <c r="BZ263" s="5">
        <v>2800</v>
      </c>
    </row>
    <row r="264" spans="1:78" x14ac:dyDescent="0.3">
      <c r="A264" s="24" t="s">
        <v>186</v>
      </c>
      <c r="B264" s="11" t="s">
        <v>2348</v>
      </c>
      <c r="C264" s="11" t="s">
        <v>1734</v>
      </c>
      <c r="D264" s="11"/>
      <c r="E264" s="15" t="s">
        <v>30</v>
      </c>
      <c r="F264" s="81" t="s">
        <v>2609</v>
      </c>
      <c r="G264" s="8"/>
      <c r="H264" s="6"/>
      <c r="I264" s="6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8"/>
      <c r="U264" s="4">
        <v>775</v>
      </c>
      <c r="V264" s="2">
        <v>825</v>
      </c>
      <c r="W264" s="5">
        <v>865</v>
      </c>
      <c r="X264" s="5">
        <v>915</v>
      </c>
      <c r="Y264" s="5">
        <v>960</v>
      </c>
      <c r="Z264" s="5">
        <v>1005</v>
      </c>
      <c r="AA264" s="5">
        <v>1050</v>
      </c>
      <c r="AB264" s="5">
        <v>1095</v>
      </c>
      <c r="AC264" s="5">
        <v>1125</v>
      </c>
      <c r="AD264" s="5">
        <v>1275</v>
      </c>
      <c r="AE264" s="8"/>
      <c r="AF264" s="6"/>
      <c r="AG264" s="6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8"/>
      <c r="AS264" s="4">
        <v>748</v>
      </c>
      <c r="AT264" s="2">
        <v>798</v>
      </c>
      <c r="AU264" s="5">
        <v>838</v>
      </c>
      <c r="AV264" s="5">
        <v>888</v>
      </c>
      <c r="AW264" s="5">
        <v>933</v>
      </c>
      <c r="AX264" s="5">
        <v>978</v>
      </c>
      <c r="AY264" s="5">
        <v>1023</v>
      </c>
      <c r="AZ264" s="5">
        <v>1068</v>
      </c>
      <c r="BA264" s="5">
        <v>1098</v>
      </c>
      <c r="BB264" s="5">
        <v>1248</v>
      </c>
      <c r="BC264" s="8"/>
      <c r="BD264" s="6"/>
      <c r="BE264" s="6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8"/>
      <c r="BQ264" s="4">
        <v>1799</v>
      </c>
      <c r="BR264" s="2">
        <v>1899</v>
      </c>
      <c r="BS264" s="5">
        <v>1949</v>
      </c>
      <c r="BT264" s="5">
        <v>1999</v>
      </c>
      <c r="BU264" s="5">
        <v>2049</v>
      </c>
      <c r="BV264" s="5">
        <v>2099</v>
      </c>
      <c r="BW264" s="5">
        <v>2149</v>
      </c>
      <c r="BX264" s="5">
        <v>2199</v>
      </c>
      <c r="BY264" s="5">
        <v>2499</v>
      </c>
      <c r="BZ264" s="5">
        <v>2699</v>
      </c>
    </row>
    <row r="265" spans="1:78" x14ac:dyDescent="0.3">
      <c r="A265" s="24" t="s">
        <v>187</v>
      </c>
      <c r="B265" s="11" t="s">
        <v>2349</v>
      </c>
      <c r="C265" s="11" t="s">
        <v>1734</v>
      </c>
      <c r="D265" s="11"/>
      <c r="E265" s="15" t="s">
        <v>30</v>
      </c>
      <c r="F265" s="81" t="s">
        <v>2609</v>
      </c>
      <c r="G265" s="8"/>
      <c r="H265" s="6"/>
      <c r="I265" s="6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8"/>
      <c r="U265" s="4">
        <v>925</v>
      </c>
      <c r="V265" s="2">
        <v>975</v>
      </c>
      <c r="W265" s="5">
        <v>1015</v>
      </c>
      <c r="X265" s="5">
        <v>1065</v>
      </c>
      <c r="Y265" s="5">
        <v>1110</v>
      </c>
      <c r="Z265" s="5">
        <v>1155</v>
      </c>
      <c r="AA265" s="5">
        <v>1200</v>
      </c>
      <c r="AB265" s="5">
        <v>1245</v>
      </c>
      <c r="AC265" s="5">
        <v>1275</v>
      </c>
      <c r="AD265" s="5">
        <v>1425</v>
      </c>
      <c r="AE265" s="8"/>
      <c r="AF265" s="6"/>
      <c r="AG265" s="6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8"/>
      <c r="AS265" s="4">
        <v>891</v>
      </c>
      <c r="AT265" s="2">
        <v>941</v>
      </c>
      <c r="AU265" s="5">
        <v>981</v>
      </c>
      <c r="AV265" s="5">
        <v>1031</v>
      </c>
      <c r="AW265" s="5">
        <v>1076</v>
      </c>
      <c r="AX265" s="5">
        <v>1121</v>
      </c>
      <c r="AY265" s="5">
        <v>1166</v>
      </c>
      <c r="AZ265" s="5">
        <v>1211</v>
      </c>
      <c r="BA265" s="5">
        <v>1241</v>
      </c>
      <c r="BB265" s="5">
        <v>1391</v>
      </c>
      <c r="BC265" s="8"/>
      <c r="BD265" s="6"/>
      <c r="BE265" s="6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8"/>
      <c r="BQ265" s="4">
        <v>2000</v>
      </c>
      <c r="BR265" s="2">
        <v>2100</v>
      </c>
      <c r="BS265" s="5">
        <v>2150</v>
      </c>
      <c r="BT265" s="5">
        <v>2200</v>
      </c>
      <c r="BU265" s="5">
        <v>2250</v>
      </c>
      <c r="BV265" s="5">
        <v>2300</v>
      </c>
      <c r="BW265" s="5">
        <v>2350</v>
      </c>
      <c r="BX265" s="5">
        <v>2400</v>
      </c>
      <c r="BY265" s="5">
        <v>2450</v>
      </c>
      <c r="BZ265" s="5">
        <v>2900</v>
      </c>
    </row>
    <row r="266" spans="1:78" x14ac:dyDescent="0.3">
      <c r="A266" s="24" t="s">
        <v>188</v>
      </c>
      <c r="B266" s="11" t="s">
        <v>2350</v>
      </c>
      <c r="C266" s="11" t="s">
        <v>1734</v>
      </c>
      <c r="D266" s="11"/>
      <c r="E266" s="15" t="s">
        <v>30</v>
      </c>
      <c r="F266" s="81" t="s">
        <v>2609</v>
      </c>
      <c r="G266" s="8"/>
      <c r="H266" s="6"/>
      <c r="I266" s="6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8"/>
      <c r="U266" s="4">
        <v>925</v>
      </c>
      <c r="V266" s="2">
        <v>975</v>
      </c>
      <c r="W266" s="5">
        <v>1015</v>
      </c>
      <c r="X266" s="5">
        <v>1065</v>
      </c>
      <c r="Y266" s="5">
        <v>1110</v>
      </c>
      <c r="Z266" s="5">
        <v>1155</v>
      </c>
      <c r="AA266" s="5">
        <v>1200</v>
      </c>
      <c r="AB266" s="5">
        <v>1245</v>
      </c>
      <c r="AC266" s="5">
        <v>1275</v>
      </c>
      <c r="AD266" s="5">
        <v>1425</v>
      </c>
      <c r="AE266" s="8"/>
      <c r="AF266" s="6"/>
      <c r="AG266" s="6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8"/>
      <c r="AS266" s="4">
        <v>891</v>
      </c>
      <c r="AT266" s="2">
        <v>941</v>
      </c>
      <c r="AU266" s="5">
        <v>981</v>
      </c>
      <c r="AV266" s="5">
        <v>1031</v>
      </c>
      <c r="AW266" s="5">
        <v>1076</v>
      </c>
      <c r="AX266" s="5">
        <v>1121</v>
      </c>
      <c r="AY266" s="5">
        <v>1166</v>
      </c>
      <c r="AZ266" s="5">
        <v>1211</v>
      </c>
      <c r="BA266" s="5">
        <v>1241</v>
      </c>
      <c r="BB266" s="5">
        <v>1391</v>
      </c>
      <c r="BC266" s="8"/>
      <c r="BD266" s="6"/>
      <c r="BE266" s="6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8"/>
      <c r="BQ266" s="4">
        <v>2000</v>
      </c>
      <c r="BR266" s="2">
        <v>2100</v>
      </c>
      <c r="BS266" s="5">
        <v>2150</v>
      </c>
      <c r="BT266" s="5">
        <v>2200</v>
      </c>
      <c r="BU266" s="5">
        <v>2250</v>
      </c>
      <c r="BV266" s="5">
        <v>2300</v>
      </c>
      <c r="BW266" s="5">
        <v>2350</v>
      </c>
      <c r="BX266" s="5">
        <v>2400</v>
      </c>
      <c r="BY266" s="5">
        <v>2450</v>
      </c>
      <c r="BZ266" s="5">
        <v>2900</v>
      </c>
    </row>
    <row r="267" spans="1:78" x14ac:dyDescent="0.3">
      <c r="A267" s="24" t="s">
        <v>189</v>
      </c>
      <c r="B267" s="11" t="s">
        <v>170</v>
      </c>
      <c r="C267" s="11" t="s">
        <v>1734</v>
      </c>
      <c r="D267" s="11"/>
      <c r="E267" s="15" t="s">
        <v>30</v>
      </c>
      <c r="F267" s="81" t="s">
        <v>2609</v>
      </c>
      <c r="G267" s="8"/>
      <c r="H267" s="6"/>
      <c r="I267" s="6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8"/>
      <c r="U267" s="4">
        <v>1400</v>
      </c>
      <c r="V267" s="2">
        <v>1450</v>
      </c>
      <c r="W267" s="5">
        <v>1490</v>
      </c>
      <c r="X267" s="5">
        <v>1540</v>
      </c>
      <c r="Y267" s="5">
        <v>1585</v>
      </c>
      <c r="Z267" s="5">
        <v>1630</v>
      </c>
      <c r="AA267" s="5">
        <v>1675</v>
      </c>
      <c r="AB267" s="5">
        <v>1720</v>
      </c>
      <c r="AC267" s="5">
        <v>1770</v>
      </c>
      <c r="AD267" s="5">
        <v>2125</v>
      </c>
      <c r="AE267" s="8"/>
      <c r="AF267" s="6"/>
      <c r="AG267" s="6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8"/>
      <c r="AS267" s="4">
        <v>1346</v>
      </c>
      <c r="AT267" s="2">
        <v>1396</v>
      </c>
      <c r="AU267" s="5">
        <v>1436</v>
      </c>
      <c r="AV267" s="5">
        <v>1486</v>
      </c>
      <c r="AW267" s="5">
        <v>1531</v>
      </c>
      <c r="AX267" s="5">
        <v>1576</v>
      </c>
      <c r="AY267" s="5">
        <v>1621</v>
      </c>
      <c r="AZ267" s="5">
        <v>1666</v>
      </c>
      <c r="BA267" s="5">
        <v>1716</v>
      </c>
      <c r="BB267" s="5">
        <v>2071</v>
      </c>
      <c r="BC267" s="8"/>
      <c r="BD267" s="6"/>
      <c r="BE267" s="6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8"/>
      <c r="BQ267" s="4">
        <v>3099</v>
      </c>
      <c r="BR267" s="2">
        <v>3199</v>
      </c>
      <c r="BS267" s="5">
        <v>3299</v>
      </c>
      <c r="BT267" s="5">
        <v>3399</v>
      </c>
      <c r="BU267" s="5">
        <v>3499</v>
      </c>
      <c r="BV267" s="5">
        <v>3599</v>
      </c>
      <c r="BW267" s="5">
        <v>3699</v>
      </c>
      <c r="BX267" s="5">
        <v>3799</v>
      </c>
      <c r="BY267" s="5">
        <v>3899</v>
      </c>
      <c r="BZ267" s="5">
        <v>4799</v>
      </c>
    </row>
    <row r="268" spans="1:78" x14ac:dyDescent="0.3">
      <c r="A268" s="24" t="s">
        <v>190</v>
      </c>
      <c r="B268" s="11" t="s">
        <v>1588</v>
      </c>
      <c r="C268" s="11" t="s">
        <v>1734</v>
      </c>
      <c r="D268" s="11"/>
      <c r="E268" s="15" t="s">
        <v>30</v>
      </c>
      <c r="F268" s="81" t="s">
        <v>2609</v>
      </c>
      <c r="G268" s="8"/>
      <c r="H268" s="6"/>
      <c r="I268" s="6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8"/>
      <c r="U268" s="4">
        <v>1350</v>
      </c>
      <c r="V268" s="2">
        <v>1400</v>
      </c>
      <c r="W268" s="5">
        <v>1440</v>
      </c>
      <c r="X268" s="5">
        <v>1490</v>
      </c>
      <c r="Y268" s="5">
        <v>1535</v>
      </c>
      <c r="Z268" s="5">
        <v>1580</v>
      </c>
      <c r="AA268" s="5">
        <v>1625</v>
      </c>
      <c r="AB268" s="5">
        <v>1670</v>
      </c>
      <c r="AC268" s="5">
        <v>1720</v>
      </c>
      <c r="AD268" s="5">
        <v>2075</v>
      </c>
      <c r="AE268" s="8"/>
      <c r="AF268" s="6"/>
      <c r="AG268" s="6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8"/>
      <c r="AS268" s="4">
        <v>1295</v>
      </c>
      <c r="AT268" s="2">
        <v>1345</v>
      </c>
      <c r="AU268" s="5">
        <v>1385</v>
      </c>
      <c r="AV268" s="5">
        <v>1435</v>
      </c>
      <c r="AW268" s="5">
        <v>1480</v>
      </c>
      <c r="AX268" s="5">
        <v>1525</v>
      </c>
      <c r="AY268" s="5">
        <v>1570</v>
      </c>
      <c r="AZ268" s="5">
        <v>1615</v>
      </c>
      <c r="BA268" s="5">
        <v>1665</v>
      </c>
      <c r="BB268" s="5">
        <v>2020</v>
      </c>
      <c r="BC268" s="8"/>
      <c r="BD268" s="6"/>
      <c r="BE268" s="6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8"/>
      <c r="BQ268" s="4">
        <v>3149</v>
      </c>
      <c r="BR268" s="2">
        <v>3249</v>
      </c>
      <c r="BS268" s="5">
        <v>3349</v>
      </c>
      <c r="BT268" s="5">
        <v>3449</v>
      </c>
      <c r="BU268" s="5">
        <v>3549</v>
      </c>
      <c r="BV268" s="5">
        <v>3649</v>
      </c>
      <c r="BW268" s="5">
        <v>3749</v>
      </c>
      <c r="BX268" s="5">
        <v>3849</v>
      </c>
      <c r="BY268" s="5">
        <v>3949</v>
      </c>
      <c r="BZ268" s="5">
        <v>4849</v>
      </c>
    </row>
    <row r="269" spans="1:78" x14ac:dyDescent="0.3">
      <c r="A269" s="24" t="s">
        <v>191</v>
      </c>
      <c r="B269" s="11" t="s">
        <v>1589</v>
      </c>
      <c r="C269" s="11" t="s">
        <v>1734</v>
      </c>
      <c r="D269" s="11"/>
      <c r="E269" s="15" t="s">
        <v>30</v>
      </c>
      <c r="F269" s="81" t="s">
        <v>2609</v>
      </c>
      <c r="G269" s="8"/>
      <c r="H269" s="6"/>
      <c r="I269" s="6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8"/>
      <c r="U269" s="4">
        <v>1350</v>
      </c>
      <c r="V269" s="2">
        <v>1400</v>
      </c>
      <c r="W269" s="5">
        <v>1440</v>
      </c>
      <c r="X269" s="5">
        <v>1490</v>
      </c>
      <c r="Y269" s="5">
        <v>1535</v>
      </c>
      <c r="Z269" s="5">
        <v>1580</v>
      </c>
      <c r="AA269" s="5">
        <v>1625</v>
      </c>
      <c r="AB269" s="5">
        <v>1670</v>
      </c>
      <c r="AC269" s="5">
        <v>1720</v>
      </c>
      <c r="AD269" s="5">
        <v>2075</v>
      </c>
      <c r="AE269" s="8"/>
      <c r="AF269" s="6"/>
      <c r="AG269" s="6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8"/>
      <c r="AS269" s="4">
        <v>1295</v>
      </c>
      <c r="AT269" s="2">
        <v>1345</v>
      </c>
      <c r="AU269" s="5">
        <v>1385</v>
      </c>
      <c r="AV269" s="5">
        <v>1435</v>
      </c>
      <c r="AW269" s="5">
        <v>1480</v>
      </c>
      <c r="AX269" s="5">
        <v>1525</v>
      </c>
      <c r="AY269" s="5">
        <v>1570</v>
      </c>
      <c r="AZ269" s="5">
        <v>1615</v>
      </c>
      <c r="BA269" s="5">
        <v>1665</v>
      </c>
      <c r="BB269" s="5">
        <v>2020</v>
      </c>
      <c r="BC269" s="8"/>
      <c r="BD269" s="6"/>
      <c r="BE269" s="6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8"/>
      <c r="BQ269" s="4">
        <v>3149</v>
      </c>
      <c r="BR269" s="2">
        <v>3249</v>
      </c>
      <c r="BS269" s="5">
        <v>3349</v>
      </c>
      <c r="BT269" s="5">
        <v>3449</v>
      </c>
      <c r="BU269" s="5">
        <v>3549</v>
      </c>
      <c r="BV269" s="5">
        <v>3649</v>
      </c>
      <c r="BW269" s="5">
        <v>3749</v>
      </c>
      <c r="BX269" s="5">
        <v>3849</v>
      </c>
      <c r="BY269" s="5">
        <v>3949</v>
      </c>
      <c r="BZ269" s="5">
        <v>4849</v>
      </c>
    </row>
    <row r="270" spans="1:78" x14ac:dyDescent="0.3">
      <c r="A270" s="24" t="s">
        <v>192</v>
      </c>
      <c r="B270" s="11" t="s">
        <v>174</v>
      </c>
      <c r="C270" s="11" t="s">
        <v>1734</v>
      </c>
      <c r="D270" s="11"/>
      <c r="E270" s="15" t="s">
        <v>30</v>
      </c>
      <c r="F270" s="81" t="s">
        <v>2609</v>
      </c>
      <c r="G270" s="8"/>
      <c r="H270" s="6"/>
      <c r="I270" s="6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8"/>
      <c r="U270" s="4">
        <v>1350</v>
      </c>
      <c r="V270" s="2">
        <v>1400</v>
      </c>
      <c r="W270" s="5">
        <v>1440</v>
      </c>
      <c r="X270" s="5">
        <v>1490</v>
      </c>
      <c r="Y270" s="5">
        <v>1535</v>
      </c>
      <c r="Z270" s="5">
        <v>1580</v>
      </c>
      <c r="AA270" s="5">
        <v>1625</v>
      </c>
      <c r="AB270" s="5">
        <v>1670</v>
      </c>
      <c r="AC270" s="5">
        <v>1720</v>
      </c>
      <c r="AD270" s="5">
        <v>2075</v>
      </c>
      <c r="AE270" s="8"/>
      <c r="AF270" s="6"/>
      <c r="AG270" s="6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8"/>
      <c r="AS270" s="4">
        <v>1300</v>
      </c>
      <c r="AT270" s="2">
        <v>1350</v>
      </c>
      <c r="AU270" s="5">
        <v>1390</v>
      </c>
      <c r="AV270" s="5">
        <v>1440</v>
      </c>
      <c r="AW270" s="5">
        <v>1485</v>
      </c>
      <c r="AX270" s="5">
        <v>1530</v>
      </c>
      <c r="AY270" s="5">
        <v>1575</v>
      </c>
      <c r="AZ270" s="5">
        <v>1620</v>
      </c>
      <c r="BA270" s="5">
        <v>1670</v>
      </c>
      <c r="BB270" s="5">
        <v>2025</v>
      </c>
      <c r="BC270" s="8"/>
      <c r="BD270" s="6"/>
      <c r="BE270" s="6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8"/>
      <c r="BQ270" s="4">
        <v>3149</v>
      </c>
      <c r="BR270" s="2">
        <v>3249</v>
      </c>
      <c r="BS270" s="5">
        <v>3349</v>
      </c>
      <c r="BT270" s="5">
        <v>3449</v>
      </c>
      <c r="BU270" s="5">
        <v>3549</v>
      </c>
      <c r="BV270" s="5">
        <v>3649</v>
      </c>
      <c r="BW270" s="5">
        <v>3749</v>
      </c>
      <c r="BX270" s="5">
        <v>3849</v>
      </c>
      <c r="BY270" s="5">
        <v>3949</v>
      </c>
      <c r="BZ270" s="5">
        <v>4849</v>
      </c>
    </row>
    <row r="271" spans="1:78" x14ac:dyDescent="0.3">
      <c r="A271" s="24" t="s">
        <v>193</v>
      </c>
      <c r="B271" s="11" t="s">
        <v>176</v>
      </c>
      <c r="C271" s="11" t="s">
        <v>1734</v>
      </c>
      <c r="D271" s="11"/>
      <c r="E271" s="15" t="s">
        <v>30</v>
      </c>
      <c r="F271" s="81" t="s">
        <v>2609</v>
      </c>
      <c r="G271" s="8"/>
      <c r="H271" s="6"/>
      <c r="I271" s="6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8"/>
      <c r="U271" s="4">
        <v>1350</v>
      </c>
      <c r="V271" s="2">
        <v>1400</v>
      </c>
      <c r="W271" s="5">
        <v>1440</v>
      </c>
      <c r="X271" s="5">
        <v>1490</v>
      </c>
      <c r="Y271" s="5">
        <v>1535</v>
      </c>
      <c r="Z271" s="5">
        <v>1580</v>
      </c>
      <c r="AA271" s="5">
        <v>1625</v>
      </c>
      <c r="AB271" s="5">
        <v>1670</v>
      </c>
      <c r="AC271" s="5">
        <v>1720</v>
      </c>
      <c r="AD271" s="5">
        <v>2075</v>
      </c>
      <c r="AE271" s="8"/>
      <c r="AF271" s="6"/>
      <c r="AG271" s="6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8"/>
      <c r="AS271" s="4">
        <v>1300</v>
      </c>
      <c r="AT271" s="2">
        <v>1350</v>
      </c>
      <c r="AU271" s="5">
        <v>1390</v>
      </c>
      <c r="AV271" s="5">
        <v>1440</v>
      </c>
      <c r="AW271" s="5">
        <v>1485</v>
      </c>
      <c r="AX271" s="5">
        <v>1530</v>
      </c>
      <c r="AY271" s="5">
        <v>1575</v>
      </c>
      <c r="AZ271" s="5">
        <v>1620</v>
      </c>
      <c r="BA271" s="5">
        <v>1670</v>
      </c>
      <c r="BB271" s="5">
        <v>2025</v>
      </c>
      <c r="BC271" s="8"/>
      <c r="BD271" s="6"/>
      <c r="BE271" s="6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8"/>
      <c r="BQ271" s="4">
        <v>3149</v>
      </c>
      <c r="BR271" s="2">
        <v>3249</v>
      </c>
      <c r="BS271" s="5">
        <v>3349</v>
      </c>
      <c r="BT271" s="5">
        <v>3449</v>
      </c>
      <c r="BU271" s="5">
        <v>3549</v>
      </c>
      <c r="BV271" s="5">
        <v>3649</v>
      </c>
      <c r="BW271" s="5">
        <v>3749</v>
      </c>
      <c r="BX271" s="5">
        <v>3849</v>
      </c>
      <c r="BY271" s="5">
        <v>3949</v>
      </c>
      <c r="BZ271" s="5">
        <v>4849</v>
      </c>
    </row>
    <row r="272" spans="1:78" x14ac:dyDescent="0.3">
      <c r="A272" s="24" t="s">
        <v>194</v>
      </c>
      <c r="B272" s="11" t="s">
        <v>178</v>
      </c>
      <c r="C272" s="11" t="s">
        <v>1734</v>
      </c>
      <c r="D272" s="11"/>
      <c r="E272" s="15" t="s">
        <v>30</v>
      </c>
      <c r="F272" s="81" t="s">
        <v>2609</v>
      </c>
      <c r="G272" s="8"/>
      <c r="H272" s="6"/>
      <c r="I272" s="6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8"/>
      <c r="U272" s="4">
        <v>1350</v>
      </c>
      <c r="V272" s="2">
        <v>1400</v>
      </c>
      <c r="W272" s="5">
        <v>1440</v>
      </c>
      <c r="X272" s="5">
        <v>1490</v>
      </c>
      <c r="Y272" s="5">
        <v>1535</v>
      </c>
      <c r="Z272" s="5">
        <v>1580</v>
      </c>
      <c r="AA272" s="5">
        <v>1625</v>
      </c>
      <c r="AB272" s="5">
        <v>1670</v>
      </c>
      <c r="AC272" s="5">
        <v>1720</v>
      </c>
      <c r="AD272" s="5">
        <v>2075</v>
      </c>
      <c r="AE272" s="8"/>
      <c r="AF272" s="6"/>
      <c r="AG272" s="6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8"/>
      <c r="AS272" s="4">
        <v>1296</v>
      </c>
      <c r="AT272" s="2">
        <v>1346</v>
      </c>
      <c r="AU272" s="5">
        <v>1386</v>
      </c>
      <c r="AV272" s="5">
        <v>1436</v>
      </c>
      <c r="AW272" s="5">
        <v>1481</v>
      </c>
      <c r="AX272" s="5">
        <v>1526</v>
      </c>
      <c r="AY272" s="5">
        <v>1571</v>
      </c>
      <c r="AZ272" s="5">
        <v>1616</v>
      </c>
      <c r="BA272" s="5">
        <v>1666</v>
      </c>
      <c r="BB272" s="5">
        <v>2021</v>
      </c>
      <c r="BC272" s="8"/>
      <c r="BD272" s="6"/>
      <c r="BE272" s="6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8"/>
      <c r="BQ272" s="4">
        <v>3149</v>
      </c>
      <c r="BR272" s="2">
        <v>3249</v>
      </c>
      <c r="BS272" s="5">
        <v>3349</v>
      </c>
      <c r="BT272" s="5">
        <v>3449</v>
      </c>
      <c r="BU272" s="5">
        <v>3549</v>
      </c>
      <c r="BV272" s="5">
        <v>3649</v>
      </c>
      <c r="BW272" s="5">
        <v>3749</v>
      </c>
      <c r="BX272" s="5">
        <v>3849</v>
      </c>
      <c r="BY272" s="5">
        <v>3949</v>
      </c>
      <c r="BZ272" s="5">
        <v>4849</v>
      </c>
    </row>
    <row r="273" spans="1:78" x14ac:dyDescent="0.3">
      <c r="A273" s="24" t="s">
        <v>195</v>
      </c>
      <c r="B273" s="11" t="s">
        <v>180</v>
      </c>
      <c r="C273" s="11" t="s">
        <v>1734</v>
      </c>
      <c r="D273" s="11"/>
      <c r="E273" s="15" t="s">
        <v>30</v>
      </c>
      <c r="F273" s="81" t="s">
        <v>2609</v>
      </c>
      <c r="G273" s="8"/>
      <c r="H273" s="6"/>
      <c r="I273" s="6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8"/>
      <c r="U273" s="4">
        <v>1350</v>
      </c>
      <c r="V273" s="2">
        <v>1400</v>
      </c>
      <c r="W273" s="5">
        <v>1440</v>
      </c>
      <c r="X273" s="5">
        <v>1490</v>
      </c>
      <c r="Y273" s="5">
        <v>1535</v>
      </c>
      <c r="Z273" s="5">
        <v>1580</v>
      </c>
      <c r="AA273" s="5">
        <v>1625</v>
      </c>
      <c r="AB273" s="5">
        <v>1670</v>
      </c>
      <c r="AC273" s="5">
        <v>1720</v>
      </c>
      <c r="AD273" s="5">
        <v>2075</v>
      </c>
      <c r="AE273" s="8"/>
      <c r="AF273" s="6"/>
      <c r="AG273" s="6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8"/>
      <c r="AS273" s="4">
        <v>1296</v>
      </c>
      <c r="AT273" s="2">
        <v>1346</v>
      </c>
      <c r="AU273" s="5">
        <v>1386</v>
      </c>
      <c r="AV273" s="5">
        <v>1436</v>
      </c>
      <c r="AW273" s="5">
        <v>1481</v>
      </c>
      <c r="AX273" s="5">
        <v>1526</v>
      </c>
      <c r="AY273" s="5">
        <v>1571</v>
      </c>
      <c r="AZ273" s="5">
        <v>1616</v>
      </c>
      <c r="BA273" s="5">
        <v>1666</v>
      </c>
      <c r="BB273" s="5">
        <v>2021</v>
      </c>
      <c r="BC273" s="8"/>
      <c r="BD273" s="6"/>
      <c r="BE273" s="6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8"/>
      <c r="BQ273" s="4">
        <v>3149</v>
      </c>
      <c r="BR273" s="2">
        <v>3249</v>
      </c>
      <c r="BS273" s="5">
        <v>3349</v>
      </c>
      <c r="BT273" s="5">
        <v>3449</v>
      </c>
      <c r="BU273" s="5">
        <v>3549</v>
      </c>
      <c r="BV273" s="5">
        <v>3649</v>
      </c>
      <c r="BW273" s="5">
        <v>3749</v>
      </c>
      <c r="BX273" s="5">
        <v>3849</v>
      </c>
      <c r="BY273" s="5">
        <v>3949</v>
      </c>
      <c r="BZ273" s="5">
        <v>4849</v>
      </c>
    </row>
    <row r="274" spans="1:78" x14ac:dyDescent="0.3">
      <c r="A274" s="24" t="s">
        <v>778</v>
      </c>
      <c r="B274" s="11" t="s">
        <v>2351</v>
      </c>
      <c r="C274" s="11" t="s">
        <v>1734</v>
      </c>
      <c r="D274" s="11"/>
      <c r="E274" s="15" t="s">
        <v>30</v>
      </c>
      <c r="F274" s="15" t="s">
        <v>2608</v>
      </c>
      <c r="G274" s="8"/>
      <c r="H274" s="6"/>
      <c r="I274" s="6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8"/>
      <c r="U274" s="4">
        <v>125</v>
      </c>
      <c r="V274" s="2">
        <v>125</v>
      </c>
      <c r="W274" s="5">
        <v>130</v>
      </c>
      <c r="X274" s="5">
        <v>135</v>
      </c>
      <c r="Y274" s="5">
        <v>140</v>
      </c>
      <c r="Z274" s="5">
        <v>150</v>
      </c>
      <c r="AA274" s="5">
        <v>160</v>
      </c>
      <c r="AB274" s="5">
        <v>170</v>
      </c>
      <c r="AC274" s="5">
        <v>175</v>
      </c>
      <c r="AD274" s="5">
        <v>210</v>
      </c>
      <c r="AE274" s="8"/>
      <c r="AF274" s="6"/>
      <c r="AG274" s="6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8"/>
      <c r="AS274" s="4">
        <v>122</v>
      </c>
      <c r="AT274" s="2">
        <v>122</v>
      </c>
      <c r="AU274" s="5">
        <v>127</v>
      </c>
      <c r="AV274" s="5">
        <v>132</v>
      </c>
      <c r="AW274" s="5">
        <v>137</v>
      </c>
      <c r="AX274" s="5">
        <v>147</v>
      </c>
      <c r="AY274" s="5">
        <v>157</v>
      </c>
      <c r="AZ274" s="5">
        <v>167</v>
      </c>
      <c r="BA274" s="5">
        <v>172</v>
      </c>
      <c r="BB274" s="5">
        <v>207</v>
      </c>
      <c r="BC274" s="8"/>
      <c r="BD274" s="6"/>
      <c r="BE274" s="6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8"/>
      <c r="BQ274" s="4">
        <v>249</v>
      </c>
      <c r="BR274" s="2">
        <v>249</v>
      </c>
      <c r="BS274" s="5">
        <v>259</v>
      </c>
      <c r="BT274" s="5">
        <v>269</v>
      </c>
      <c r="BU274" s="5">
        <v>279</v>
      </c>
      <c r="BV274" s="5">
        <v>299</v>
      </c>
      <c r="BW274" s="5">
        <v>319</v>
      </c>
      <c r="BX274" s="5">
        <v>339</v>
      </c>
      <c r="BY274" s="5">
        <v>349</v>
      </c>
      <c r="BZ274" s="5">
        <v>509</v>
      </c>
    </row>
    <row r="275" spans="1:78" x14ac:dyDescent="0.3">
      <c r="A275" s="24" t="s">
        <v>196</v>
      </c>
      <c r="B275" s="11" t="s">
        <v>197</v>
      </c>
      <c r="C275" s="11" t="s">
        <v>1734</v>
      </c>
      <c r="D275" s="11"/>
      <c r="E275" s="15" t="s">
        <v>30</v>
      </c>
      <c r="F275" s="81" t="s">
        <v>2609</v>
      </c>
      <c r="G275" s="8"/>
      <c r="H275" s="6"/>
      <c r="I275" s="6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8"/>
      <c r="U275" s="4">
        <v>390</v>
      </c>
      <c r="V275" s="2">
        <v>450</v>
      </c>
      <c r="W275" s="5">
        <v>470</v>
      </c>
      <c r="X275" s="5">
        <v>485</v>
      </c>
      <c r="Y275" s="5">
        <v>500</v>
      </c>
      <c r="Z275" s="5">
        <v>510</v>
      </c>
      <c r="AA275" s="5">
        <v>520</v>
      </c>
      <c r="AB275" s="5">
        <v>530</v>
      </c>
      <c r="AC275" s="5">
        <v>540</v>
      </c>
      <c r="AD275" s="5">
        <v>670</v>
      </c>
      <c r="AE275" s="8"/>
      <c r="AF275" s="6"/>
      <c r="AG275" s="6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8"/>
      <c r="AS275" s="4">
        <v>376</v>
      </c>
      <c r="AT275" s="2">
        <v>436</v>
      </c>
      <c r="AU275" s="5">
        <v>456</v>
      </c>
      <c r="AV275" s="5">
        <v>471</v>
      </c>
      <c r="AW275" s="5">
        <v>486</v>
      </c>
      <c r="AX275" s="5">
        <v>496</v>
      </c>
      <c r="AY275" s="5">
        <v>506</v>
      </c>
      <c r="AZ275" s="5">
        <v>516</v>
      </c>
      <c r="BA275" s="5">
        <v>526</v>
      </c>
      <c r="BB275" s="5">
        <v>656</v>
      </c>
      <c r="BC275" s="8"/>
      <c r="BD275" s="6"/>
      <c r="BE275" s="6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8"/>
      <c r="BQ275" s="4">
        <v>849</v>
      </c>
      <c r="BR275" s="2">
        <v>899</v>
      </c>
      <c r="BS275" s="5">
        <v>949</v>
      </c>
      <c r="BT275" s="5">
        <v>999</v>
      </c>
      <c r="BU275" s="5">
        <v>1049</v>
      </c>
      <c r="BV275" s="5">
        <v>1099</v>
      </c>
      <c r="BW275" s="5">
        <v>1149</v>
      </c>
      <c r="BX275" s="5">
        <v>1199</v>
      </c>
      <c r="BY275" s="5">
        <v>1249</v>
      </c>
      <c r="BZ275" s="5">
        <v>1699</v>
      </c>
    </row>
    <row r="276" spans="1:78" x14ac:dyDescent="0.3">
      <c r="A276" s="24" t="s">
        <v>198</v>
      </c>
      <c r="B276" s="11" t="s">
        <v>2352</v>
      </c>
      <c r="C276" s="11" t="s">
        <v>1734</v>
      </c>
      <c r="D276" s="11"/>
      <c r="E276" s="15" t="s">
        <v>30</v>
      </c>
      <c r="F276" s="81" t="s">
        <v>2609</v>
      </c>
      <c r="G276" s="8"/>
      <c r="H276" s="6"/>
      <c r="I276" s="6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8"/>
      <c r="U276" s="4">
        <v>465</v>
      </c>
      <c r="V276" s="2">
        <v>475</v>
      </c>
      <c r="W276" s="5">
        <v>495</v>
      </c>
      <c r="X276" s="5">
        <v>510</v>
      </c>
      <c r="Y276" s="5">
        <v>525</v>
      </c>
      <c r="Z276" s="5">
        <v>535</v>
      </c>
      <c r="AA276" s="5">
        <v>545</v>
      </c>
      <c r="AB276" s="5">
        <v>555</v>
      </c>
      <c r="AC276" s="5">
        <v>565</v>
      </c>
      <c r="AD276" s="5">
        <v>695</v>
      </c>
      <c r="AE276" s="8"/>
      <c r="AF276" s="6"/>
      <c r="AG276" s="6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8"/>
      <c r="AS276" s="4">
        <v>445</v>
      </c>
      <c r="AT276" s="2">
        <v>455</v>
      </c>
      <c r="AU276" s="5">
        <v>475</v>
      </c>
      <c r="AV276" s="5">
        <v>490</v>
      </c>
      <c r="AW276" s="5">
        <v>505</v>
      </c>
      <c r="AX276" s="5">
        <v>515</v>
      </c>
      <c r="AY276" s="5">
        <v>525</v>
      </c>
      <c r="AZ276" s="5">
        <v>535</v>
      </c>
      <c r="BA276" s="5">
        <v>545</v>
      </c>
      <c r="BB276" s="5">
        <v>675</v>
      </c>
      <c r="BC276" s="8"/>
      <c r="BD276" s="6"/>
      <c r="BE276" s="6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8"/>
      <c r="BQ276" s="4">
        <v>899</v>
      </c>
      <c r="BR276" s="2">
        <v>949</v>
      </c>
      <c r="BS276" s="5">
        <v>999</v>
      </c>
      <c r="BT276" s="5">
        <v>1049</v>
      </c>
      <c r="BU276" s="5">
        <v>1099</v>
      </c>
      <c r="BV276" s="5">
        <v>1149</v>
      </c>
      <c r="BW276" s="5">
        <v>1199</v>
      </c>
      <c r="BX276" s="5">
        <v>1249</v>
      </c>
      <c r="BY276" s="5">
        <v>1299</v>
      </c>
      <c r="BZ276" s="5">
        <v>1749</v>
      </c>
    </row>
    <row r="277" spans="1:78" x14ac:dyDescent="0.3">
      <c r="A277" s="24" t="s">
        <v>634</v>
      </c>
      <c r="B277" s="11" t="s">
        <v>2524</v>
      </c>
      <c r="C277" s="11" t="s">
        <v>1734</v>
      </c>
      <c r="D277" s="11"/>
      <c r="E277" s="15" t="s">
        <v>30</v>
      </c>
      <c r="F277" s="81" t="s">
        <v>2609</v>
      </c>
      <c r="G277" s="8"/>
      <c r="H277" s="6"/>
      <c r="I277" s="6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8"/>
      <c r="U277" s="4">
        <v>825</v>
      </c>
      <c r="V277" s="2">
        <v>875</v>
      </c>
      <c r="W277" s="5">
        <v>915</v>
      </c>
      <c r="X277" s="5">
        <v>965</v>
      </c>
      <c r="Y277" s="5">
        <v>1010</v>
      </c>
      <c r="Z277" s="5">
        <v>1055</v>
      </c>
      <c r="AA277" s="5">
        <v>1100</v>
      </c>
      <c r="AB277" s="5">
        <v>1145</v>
      </c>
      <c r="AC277" s="5">
        <v>1165</v>
      </c>
      <c r="AD277" s="5">
        <v>1550</v>
      </c>
      <c r="AE277" s="8"/>
      <c r="AF277" s="6"/>
      <c r="AG277" s="6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8"/>
      <c r="AS277" s="4">
        <v>797</v>
      </c>
      <c r="AT277" s="2">
        <v>847</v>
      </c>
      <c r="AU277" s="5">
        <v>887</v>
      </c>
      <c r="AV277" s="5">
        <v>937</v>
      </c>
      <c r="AW277" s="5">
        <v>982</v>
      </c>
      <c r="AX277" s="5">
        <v>1027</v>
      </c>
      <c r="AY277" s="5">
        <v>1072</v>
      </c>
      <c r="AZ277" s="5">
        <v>1117</v>
      </c>
      <c r="BA277" s="5">
        <v>1137</v>
      </c>
      <c r="BB277" s="5">
        <v>1522</v>
      </c>
      <c r="BC277" s="8"/>
      <c r="BD277" s="6"/>
      <c r="BE277" s="6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8"/>
      <c r="BQ277" s="4">
        <v>1899</v>
      </c>
      <c r="BR277" s="2">
        <v>1999</v>
      </c>
      <c r="BS277" s="5">
        <v>2049</v>
      </c>
      <c r="BT277" s="5">
        <v>2099</v>
      </c>
      <c r="BU277" s="5">
        <v>2149</v>
      </c>
      <c r="BV277" s="5">
        <v>2199</v>
      </c>
      <c r="BW277" s="5">
        <v>2249</v>
      </c>
      <c r="BX277" s="5">
        <v>2299</v>
      </c>
      <c r="BY277" s="5">
        <v>2349</v>
      </c>
      <c r="BZ277" s="5">
        <v>2999</v>
      </c>
    </row>
    <row r="278" spans="1:78" x14ac:dyDescent="0.3">
      <c r="A278" s="24" t="s">
        <v>199</v>
      </c>
      <c r="B278" s="11" t="s">
        <v>1590</v>
      </c>
      <c r="C278" s="11" t="s">
        <v>1735</v>
      </c>
      <c r="D278" s="11"/>
      <c r="E278" s="15" t="s">
        <v>29</v>
      </c>
      <c r="F278" s="81" t="s">
        <v>2609</v>
      </c>
      <c r="G278" s="8"/>
      <c r="H278" s="4">
        <v>1150</v>
      </c>
      <c r="I278" s="2">
        <v>1200</v>
      </c>
      <c r="J278" s="3">
        <v>1240</v>
      </c>
      <c r="K278" s="3">
        <v>1270</v>
      </c>
      <c r="L278" s="3">
        <v>1300</v>
      </c>
      <c r="M278" s="3">
        <v>1350</v>
      </c>
      <c r="N278" s="3">
        <v>1400</v>
      </c>
      <c r="O278" s="3">
        <v>1450</v>
      </c>
      <c r="P278" s="3"/>
      <c r="Q278" s="3"/>
      <c r="R278" s="3">
        <v>2050</v>
      </c>
      <c r="S278" s="3">
        <v>2200</v>
      </c>
      <c r="T278" s="8"/>
      <c r="AE278" s="8"/>
      <c r="AF278" s="4">
        <v>1079</v>
      </c>
      <c r="AG278" s="2">
        <v>1129</v>
      </c>
      <c r="AH278" s="3">
        <v>1169</v>
      </c>
      <c r="AI278" s="3">
        <v>1199</v>
      </c>
      <c r="AJ278" s="3">
        <v>1229</v>
      </c>
      <c r="AK278" s="3">
        <v>1279</v>
      </c>
      <c r="AL278" s="3">
        <v>1329</v>
      </c>
      <c r="AM278" s="3">
        <v>1379</v>
      </c>
      <c r="AN278" s="3"/>
      <c r="AO278" s="3"/>
      <c r="AP278" s="3">
        <v>1979</v>
      </c>
      <c r="AQ278" s="3">
        <v>2129</v>
      </c>
      <c r="AR278" s="8"/>
      <c r="BC278" s="8"/>
      <c r="BD278" s="4">
        <v>2499</v>
      </c>
      <c r="BE278" s="2">
        <v>2599</v>
      </c>
      <c r="BF278" s="3">
        <v>2699</v>
      </c>
      <c r="BG278" s="3">
        <v>2799</v>
      </c>
      <c r="BH278" s="3">
        <v>2899</v>
      </c>
      <c r="BI278" s="3">
        <v>2999</v>
      </c>
      <c r="BJ278" s="3">
        <v>3099</v>
      </c>
      <c r="BK278" s="3">
        <v>3199</v>
      </c>
      <c r="BL278" s="3"/>
      <c r="BM278" s="3"/>
      <c r="BN278" s="3">
        <v>4299</v>
      </c>
      <c r="BO278" s="3">
        <v>4599</v>
      </c>
      <c r="BP278" s="8"/>
    </row>
    <row r="279" spans="1:78" x14ac:dyDescent="0.3">
      <c r="A279" s="24" t="s">
        <v>200</v>
      </c>
      <c r="B279" s="11" t="s">
        <v>1591</v>
      </c>
      <c r="C279" s="11" t="s">
        <v>1735</v>
      </c>
      <c r="D279" s="11"/>
      <c r="E279" s="15" t="s">
        <v>29</v>
      </c>
      <c r="F279" s="81" t="s">
        <v>2609</v>
      </c>
      <c r="G279" s="8"/>
      <c r="H279" s="4">
        <v>1100</v>
      </c>
      <c r="I279" s="2">
        <v>1150</v>
      </c>
      <c r="J279" s="3">
        <v>1190</v>
      </c>
      <c r="K279" s="3">
        <v>1220</v>
      </c>
      <c r="L279" s="3">
        <v>1250</v>
      </c>
      <c r="M279" s="3">
        <v>1300</v>
      </c>
      <c r="N279" s="3">
        <v>1350</v>
      </c>
      <c r="O279" s="3">
        <v>1400</v>
      </c>
      <c r="P279" s="3"/>
      <c r="Q279" s="3"/>
      <c r="R279" s="3">
        <v>2000</v>
      </c>
      <c r="S279" s="3">
        <v>2150</v>
      </c>
      <c r="T279" s="8"/>
      <c r="AE279" s="8"/>
      <c r="AF279" s="4">
        <v>1035</v>
      </c>
      <c r="AG279" s="2">
        <v>1085</v>
      </c>
      <c r="AH279" s="3">
        <v>1125</v>
      </c>
      <c r="AI279" s="3">
        <v>1155</v>
      </c>
      <c r="AJ279" s="3">
        <v>1185</v>
      </c>
      <c r="AK279" s="3">
        <v>1235</v>
      </c>
      <c r="AL279" s="3">
        <v>1285</v>
      </c>
      <c r="AM279" s="3">
        <v>1335</v>
      </c>
      <c r="AN279" s="3"/>
      <c r="AO279" s="3"/>
      <c r="AP279" s="3">
        <v>1935</v>
      </c>
      <c r="AQ279" s="3">
        <v>2085</v>
      </c>
      <c r="AR279" s="8"/>
      <c r="BC279" s="8"/>
      <c r="BD279" s="4">
        <v>2299</v>
      </c>
      <c r="BE279" s="2">
        <v>2399</v>
      </c>
      <c r="BF279" s="3">
        <v>2499</v>
      </c>
      <c r="BG279" s="3">
        <v>2599</v>
      </c>
      <c r="BH279" s="3">
        <v>2699</v>
      </c>
      <c r="BI279" s="3">
        <v>2799</v>
      </c>
      <c r="BJ279" s="3">
        <v>2899</v>
      </c>
      <c r="BK279" s="3">
        <v>2999</v>
      </c>
      <c r="BL279" s="3"/>
      <c r="BM279" s="3"/>
      <c r="BN279" s="3">
        <v>4099</v>
      </c>
      <c r="BO279" s="3">
        <v>4399</v>
      </c>
      <c r="BP279" s="8"/>
    </row>
    <row r="280" spans="1:78" x14ac:dyDescent="0.3">
      <c r="A280" s="24" t="s">
        <v>625</v>
      </c>
      <c r="B280" s="11" t="s">
        <v>626</v>
      </c>
      <c r="C280" s="11" t="s">
        <v>1735</v>
      </c>
      <c r="D280" s="11"/>
      <c r="E280" s="15" t="s">
        <v>29</v>
      </c>
      <c r="F280" s="81" t="s">
        <v>2609</v>
      </c>
      <c r="G280" s="8"/>
      <c r="H280" s="4">
        <v>800</v>
      </c>
      <c r="I280" s="2">
        <v>850</v>
      </c>
      <c r="J280" s="3">
        <v>870</v>
      </c>
      <c r="K280" s="3">
        <v>885</v>
      </c>
      <c r="L280" s="3">
        <v>905</v>
      </c>
      <c r="M280" s="3">
        <v>925</v>
      </c>
      <c r="N280" s="3">
        <v>945</v>
      </c>
      <c r="O280" s="3">
        <v>965</v>
      </c>
      <c r="P280" s="3"/>
      <c r="Q280" s="3"/>
      <c r="R280" s="3">
        <v>1190</v>
      </c>
      <c r="S280" s="3">
        <v>1250</v>
      </c>
      <c r="T280" s="8"/>
      <c r="AE280" s="8"/>
      <c r="AF280" s="4">
        <v>754</v>
      </c>
      <c r="AG280" s="2">
        <v>804</v>
      </c>
      <c r="AH280" s="3">
        <v>824</v>
      </c>
      <c r="AI280" s="3">
        <v>839</v>
      </c>
      <c r="AJ280" s="3">
        <v>859</v>
      </c>
      <c r="AK280" s="3">
        <v>879</v>
      </c>
      <c r="AL280" s="3">
        <v>899</v>
      </c>
      <c r="AM280" s="3">
        <v>919</v>
      </c>
      <c r="AN280" s="3"/>
      <c r="AO280" s="3"/>
      <c r="AP280" s="3">
        <v>1144</v>
      </c>
      <c r="AQ280" s="3">
        <v>1204</v>
      </c>
      <c r="AR280" s="8"/>
      <c r="BC280" s="8"/>
      <c r="BD280" s="4">
        <v>1849</v>
      </c>
      <c r="BE280" s="2">
        <v>1949</v>
      </c>
      <c r="BF280" s="3">
        <v>1999</v>
      </c>
      <c r="BG280" s="3">
        <v>2049</v>
      </c>
      <c r="BH280" s="3">
        <v>2099</v>
      </c>
      <c r="BI280" s="3">
        <v>2149</v>
      </c>
      <c r="BJ280" s="3">
        <v>2199</v>
      </c>
      <c r="BK280" s="3">
        <v>2249</v>
      </c>
      <c r="BL280" s="3"/>
      <c r="BM280" s="3"/>
      <c r="BN280" s="3">
        <v>2799</v>
      </c>
      <c r="BO280" s="3">
        <v>2949</v>
      </c>
      <c r="BP280" s="8"/>
    </row>
    <row r="281" spans="1:78" x14ac:dyDescent="0.3">
      <c r="A281" s="24" t="s">
        <v>201</v>
      </c>
      <c r="B281" s="11" t="s">
        <v>1586</v>
      </c>
      <c r="C281" s="11" t="s">
        <v>1735</v>
      </c>
      <c r="D281" s="11"/>
      <c r="E281" s="15" t="s">
        <v>29</v>
      </c>
      <c r="F281" s="81" t="s">
        <v>2609</v>
      </c>
      <c r="G281" s="8"/>
      <c r="H281" s="4">
        <v>950</v>
      </c>
      <c r="I281" s="2">
        <v>1000</v>
      </c>
      <c r="J281" s="3">
        <v>1040</v>
      </c>
      <c r="K281" s="3">
        <v>1070</v>
      </c>
      <c r="L281" s="3">
        <v>1100</v>
      </c>
      <c r="M281" s="3">
        <v>1150</v>
      </c>
      <c r="N281" s="3">
        <v>1200</v>
      </c>
      <c r="O281" s="3">
        <v>1250</v>
      </c>
      <c r="P281" s="3"/>
      <c r="Q281" s="3"/>
      <c r="R281" s="3">
        <v>1850</v>
      </c>
      <c r="S281" s="3">
        <v>2000</v>
      </c>
      <c r="T281" s="8"/>
      <c r="AE281" s="8"/>
      <c r="AF281" s="4">
        <v>891</v>
      </c>
      <c r="AG281" s="2">
        <v>941</v>
      </c>
      <c r="AH281" s="3">
        <v>981</v>
      </c>
      <c r="AI281" s="3">
        <v>1011</v>
      </c>
      <c r="AJ281" s="3">
        <v>1041</v>
      </c>
      <c r="AK281" s="3">
        <v>1091</v>
      </c>
      <c r="AL281" s="3">
        <v>1141</v>
      </c>
      <c r="AM281" s="3">
        <v>1191</v>
      </c>
      <c r="AN281" s="3"/>
      <c r="AO281" s="3"/>
      <c r="AP281" s="3">
        <v>1791</v>
      </c>
      <c r="AQ281" s="3">
        <v>1941</v>
      </c>
      <c r="AR281" s="8"/>
      <c r="BC281" s="8"/>
      <c r="BD281" s="4">
        <v>2050</v>
      </c>
      <c r="BE281" s="2">
        <v>2150</v>
      </c>
      <c r="BF281" s="3">
        <v>2250</v>
      </c>
      <c r="BG281" s="3">
        <v>2350</v>
      </c>
      <c r="BH281" s="3">
        <v>2450</v>
      </c>
      <c r="BI281" s="3">
        <v>2550</v>
      </c>
      <c r="BJ281" s="3">
        <v>2650</v>
      </c>
      <c r="BK281" s="3">
        <v>2750</v>
      </c>
      <c r="BL281" s="3"/>
      <c r="BM281" s="3"/>
      <c r="BN281" s="3">
        <v>3850</v>
      </c>
      <c r="BO281" s="3">
        <v>4150</v>
      </c>
      <c r="BP281" s="8"/>
    </row>
    <row r="282" spans="1:78" x14ac:dyDescent="0.3">
      <c r="A282" s="24" t="s">
        <v>202</v>
      </c>
      <c r="B282" s="11" t="s">
        <v>1587</v>
      </c>
      <c r="C282" s="11" t="s">
        <v>1735</v>
      </c>
      <c r="D282" s="11"/>
      <c r="E282" s="15" t="s">
        <v>29</v>
      </c>
      <c r="F282" s="81" t="s">
        <v>2609</v>
      </c>
      <c r="G282" s="8"/>
      <c r="H282" s="4">
        <v>950</v>
      </c>
      <c r="I282" s="2">
        <v>1000</v>
      </c>
      <c r="J282" s="3">
        <v>1040</v>
      </c>
      <c r="K282" s="3">
        <v>1070</v>
      </c>
      <c r="L282" s="3">
        <v>1100</v>
      </c>
      <c r="M282" s="3">
        <v>1150</v>
      </c>
      <c r="N282" s="3">
        <v>1200</v>
      </c>
      <c r="O282" s="3">
        <v>1250</v>
      </c>
      <c r="P282" s="3"/>
      <c r="Q282" s="3"/>
      <c r="R282" s="3">
        <v>1850</v>
      </c>
      <c r="S282" s="3">
        <v>2000</v>
      </c>
      <c r="T282" s="8"/>
      <c r="AE282" s="8"/>
      <c r="AF282" s="4">
        <v>891</v>
      </c>
      <c r="AG282" s="2">
        <v>941</v>
      </c>
      <c r="AH282" s="3">
        <v>981</v>
      </c>
      <c r="AI282" s="3">
        <v>1011</v>
      </c>
      <c r="AJ282" s="3">
        <v>1041</v>
      </c>
      <c r="AK282" s="3">
        <v>1091</v>
      </c>
      <c r="AL282" s="3">
        <v>1141</v>
      </c>
      <c r="AM282" s="3">
        <v>1191</v>
      </c>
      <c r="AN282" s="3"/>
      <c r="AO282" s="3"/>
      <c r="AP282" s="3">
        <v>1791</v>
      </c>
      <c r="AQ282" s="3">
        <v>1941</v>
      </c>
      <c r="AR282" s="8"/>
      <c r="BC282" s="8"/>
      <c r="BD282" s="4">
        <v>2050</v>
      </c>
      <c r="BE282" s="2">
        <v>2150</v>
      </c>
      <c r="BF282" s="3">
        <v>2250</v>
      </c>
      <c r="BG282" s="3">
        <v>2350</v>
      </c>
      <c r="BH282" s="3">
        <v>2450</v>
      </c>
      <c r="BI282" s="3">
        <v>2550</v>
      </c>
      <c r="BJ282" s="3">
        <v>2650</v>
      </c>
      <c r="BK282" s="3">
        <v>2750</v>
      </c>
      <c r="BL282" s="3"/>
      <c r="BM282" s="3"/>
      <c r="BN282" s="3">
        <v>3850</v>
      </c>
      <c r="BO282" s="3">
        <v>4150</v>
      </c>
      <c r="BP282" s="8"/>
    </row>
    <row r="283" spans="1:78" x14ac:dyDescent="0.3">
      <c r="A283" s="24" t="s">
        <v>779</v>
      </c>
      <c r="B283" s="11" t="s">
        <v>2347</v>
      </c>
      <c r="C283" s="11" t="s">
        <v>1735</v>
      </c>
      <c r="D283" s="11"/>
      <c r="E283" s="15" t="s">
        <v>29</v>
      </c>
      <c r="F283" s="81" t="s">
        <v>2609</v>
      </c>
      <c r="G283" s="8"/>
      <c r="H283" s="4">
        <v>615</v>
      </c>
      <c r="I283" s="2">
        <v>650</v>
      </c>
      <c r="J283" s="3">
        <v>670</v>
      </c>
      <c r="K283" s="3">
        <v>685</v>
      </c>
      <c r="L283" s="3">
        <v>720</v>
      </c>
      <c r="M283" s="3">
        <v>755</v>
      </c>
      <c r="N283" s="3">
        <v>790</v>
      </c>
      <c r="O283" s="3">
        <v>825</v>
      </c>
      <c r="P283" s="3"/>
      <c r="Q283" s="3"/>
      <c r="R283" s="3">
        <v>1245</v>
      </c>
      <c r="S283" s="3">
        <v>1350</v>
      </c>
      <c r="T283" s="8"/>
      <c r="AE283" s="8"/>
      <c r="AF283" s="4">
        <v>584</v>
      </c>
      <c r="AG283" s="2">
        <v>619</v>
      </c>
      <c r="AH283" s="3">
        <v>639</v>
      </c>
      <c r="AI283" s="3">
        <v>654</v>
      </c>
      <c r="AJ283" s="3">
        <v>689</v>
      </c>
      <c r="AK283" s="3">
        <v>724</v>
      </c>
      <c r="AL283" s="3">
        <v>759</v>
      </c>
      <c r="AM283" s="3">
        <v>794</v>
      </c>
      <c r="AN283" s="3"/>
      <c r="AO283" s="3"/>
      <c r="AP283" s="3">
        <v>1214</v>
      </c>
      <c r="AQ283" s="3">
        <v>1319</v>
      </c>
      <c r="AR283" s="8"/>
      <c r="BC283" s="8"/>
      <c r="BD283" s="4">
        <v>1200</v>
      </c>
      <c r="BE283" s="2">
        <v>1300</v>
      </c>
      <c r="BF283" s="3">
        <v>1350</v>
      </c>
      <c r="BG283" s="3">
        <v>1400</v>
      </c>
      <c r="BH283" s="3">
        <v>1450</v>
      </c>
      <c r="BI283" s="3">
        <v>1500</v>
      </c>
      <c r="BJ283" s="3">
        <v>1550</v>
      </c>
      <c r="BK283" s="3">
        <v>1600</v>
      </c>
      <c r="BL283" s="3"/>
      <c r="BM283" s="3"/>
      <c r="BN283" s="3">
        <v>2150</v>
      </c>
      <c r="BO283" s="3">
        <v>2300</v>
      </c>
      <c r="BP283" s="8"/>
    </row>
    <row r="284" spans="1:78" x14ac:dyDescent="0.3">
      <c r="A284" s="24" t="s">
        <v>780</v>
      </c>
      <c r="B284" s="11" t="s">
        <v>2348</v>
      </c>
      <c r="C284" s="11" t="s">
        <v>1735</v>
      </c>
      <c r="D284" s="11"/>
      <c r="E284" s="15" t="s">
        <v>29</v>
      </c>
      <c r="F284" s="81" t="s">
        <v>2609</v>
      </c>
      <c r="G284" s="8"/>
      <c r="H284" s="4">
        <v>450</v>
      </c>
      <c r="I284" s="2">
        <v>500</v>
      </c>
      <c r="J284" s="3">
        <v>520</v>
      </c>
      <c r="K284" s="3">
        <v>535</v>
      </c>
      <c r="L284" s="3">
        <v>555</v>
      </c>
      <c r="M284" s="3">
        <v>575</v>
      </c>
      <c r="N284" s="3">
        <v>595</v>
      </c>
      <c r="O284" s="3">
        <v>615</v>
      </c>
      <c r="P284" s="3"/>
      <c r="Q284" s="3"/>
      <c r="R284" s="3">
        <v>840</v>
      </c>
      <c r="S284" s="3">
        <v>900</v>
      </c>
      <c r="T284" s="8"/>
      <c r="AE284" s="8"/>
      <c r="AF284" s="4">
        <v>422</v>
      </c>
      <c r="AG284" s="2">
        <v>472</v>
      </c>
      <c r="AH284" s="3">
        <v>492</v>
      </c>
      <c r="AI284" s="3">
        <v>507</v>
      </c>
      <c r="AJ284" s="3">
        <v>527</v>
      </c>
      <c r="AK284" s="3">
        <v>547</v>
      </c>
      <c r="AL284" s="3">
        <v>567</v>
      </c>
      <c r="AM284" s="3">
        <v>587</v>
      </c>
      <c r="AN284" s="3"/>
      <c r="AO284" s="3"/>
      <c r="AP284" s="3">
        <v>812</v>
      </c>
      <c r="AQ284" s="3">
        <v>872</v>
      </c>
      <c r="AR284" s="8"/>
      <c r="BC284" s="8"/>
      <c r="BD284" s="4">
        <v>999</v>
      </c>
      <c r="BE284" s="2">
        <v>1099</v>
      </c>
      <c r="BF284" s="3">
        <v>1149</v>
      </c>
      <c r="BG284" s="3">
        <v>1199</v>
      </c>
      <c r="BH284" s="3">
        <v>1249</v>
      </c>
      <c r="BI284" s="3">
        <v>1299</v>
      </c>
      <c r="BJ284" s="3">
        <v>1349</v>
      </c>
      <c r="BK284" s="3">
        <v>1399</v>
      </c>
      <c r="BL284" s="3"/>
      <c r="BM284" s="3"/>
      <c r="BN284" s="3">
        <v>1949</v>
      </c>
      <c r="BO284" s="3">
        <v>2099</v>
      </c>
      <c r="BP284" s="8"/>
    </row>
    <row r="285" spans="1:78" x14ac:dyDescent="0.3">
      <c r="A285" s="24" t="s">
        <v>781</v>
      </c>
      <c r="B285" s="11" t="s">
        <v>2349</v>
      </c>
      <c r="C285" s="11" t="s">
        <v>1735</v>
      </c>
      <c r="D285" s="11"/>
      <c r="E285" s="15" t="s">
        <v>29</v>
      </c>
      <c r="F285" s="81" t="s">
        <v>2609</v>
      </c>
      <c r="G285" s="8"/>
      <c r="H285" s="4">
        <v>540</v>
      </c>
      <c r="I285" s="2">
        <v>600</v>
      </c>
      <c r="J285" s="3">
        <v>620</v>
      </c>
      <c r="K285" s="3">
        <v>635</v>
      </c>
      <c r="L285" s="3">
        <v>670</v>
      </c>
      <c r="M285" s="3">
        <v>705</v>
      </c>
      <c r="N285" s="3">
        <v>740</v>
      </c>
      <c r="O285" s="3">
        <v>775</v>
      </c>
      <c r="P285" s="3"/>
      <c r="Q285" s="3"/>
      <c r="R285" s="3">
        <v>1195</v>
      </c>
      <c r="S285" s="3">
        <v>1300</v>
      </c>
      <c r="T285" s="8"/>
      <c r="AE285" s="8"/>
      <c r="AF285" s="4">
        <v>507</v>
      </c>
      <c r="AG285" s="2">
        <v>567</v>
      </c>
      <c r="AH285" s="3">
        <v>587</v>
      </c>
      <c r="AI285" s="3">
        <v>602</v>
      </c>
      <c r="AJ285" s="3">
        <v>637</v>
      </c>
      <c r="AK285" s="3">
        <v>672</v>
      </c>
      <c r="AL285" s="3">
        <v>707</v>
      </c>
      <c r="AM285" s="3">
        <v>742</v>
      </c>
      <c r="AN285" s="3"/>
      <c r="AO285" s="3"/>
      <c r="AP285" s="3">
        <v>1162</v>
      </c>
      <c r="AQ285" s="3">
        <v>1267</v>
      </c>
      <c r="AR285" s="8"/>
      <c r="BC285" s="8"/>
      <c r="BD285" s="4">
        <v>1200</v>
      </c>
      <c r="BE285" s="2">
        <v>1300</v>
      </c>
      <c r="BF285" s="3">
        <v>1350</v>
      </c>
      <c r="BG285" s="3">
        <v>1400</v>
      </c>
      <c r="BH285" s="3">
        <v>1450</v>
      </c>
      <c r="BI285" s="3">
        <v>1500</v>
      </c>
      <c r="BJ285" s="3">
        <v>1550</v>
      </c>
      <c r="BK285" s="3">
        <v>1600</v>
      </c>
      <c r="BL285" s="3"/>
      <c r="BM285" s="3"/>
      <c r="BN285" s="3">
        <v>2150</v>
      </c>
      <c r="BO285" s="3">
        <v>2300</v>
      </c>
      <c r="BP285" s="8"/>
    </row>
    <row r="286" spans="1:78" x14ac:dyDescent="0.3">
      <c r="A286" s="24" t="s">
        <v>782</v>
      </c>
      <c r="B286" s="11" t="s">
        <v>2350</v>
      </c>
      <c r="C286" s="11" t="s">
        <v>1735</v>
      </c>
      <c r="D286" s="11"/>
      <c r="E286" s="15" t="s">
        <v>29</v>
      </c>
      <c r="F286" s="81" t="s">
        <v>2609</v>
      </c>
      <c r="G286" s="8"/>
      <c r="H286" s="4">
        <v>540</v>
      </c>
      <c r="I286" s="2">
        <v>600</v>
      </c>
      <c r="J286" s="3">
        <v>620</v>
      </c>
      <c r="K286" s="3">
        <v>635</v>
      </c>
      <c r="L286" s="3">
        <v>670</v>
      </c>
      <c r="M286" s="3">
        <v>705</v>
      </c>
      <c r="N286" s="3">
        <v>740</v>
      </c>
      <c r="O286" s="3">
        <v>775</v>
      </c>
      <c r="P286" s="3"/>
      <c r="Q286" s="3"/>
      <c r="R286" s="3">
        <v>1195</v>
      </c>
      <c r="S286" s="3">
        <v>1300</v>
      </c>
      <c r="T286" s="8"/>
      <c r="AE286" s="8"/>
      <c r="AF286" s="4">
        <v>507</v>
      </c>
      <c r="AG286" s="2">
        <v>567</v>
      </c>
      <c r="AH286" s="3">
        <v>587</v>
      </c>
      <c r="AI286" s="3">
        <v>602</v>
      </c>
      <c r="AJ286" s="3">
        <v>637</v>
      </c>
      <c r="AK286" s="3">
        <v>672</v>
      </c>
      <c r="AL286" s="3">
        <v>707</v>
      </c>
      <c r="AM286" s="3">
        <v>742</v>
      </c>
      <c r="AN286" s="3"/>
      <c r="AO286" s="3"/>
      <c r="AP286" s="3">
        <v>1162</v>
      </c>
      <c r="AQ286" s="3">
        <v>1267</v>
      </c>
      <c r="AR286" s="8"/>
      <c r="BC286" s="8"/>
      <c r="BD286" s="4">
        <v>1200</v>
      </c>
      <c r="BE286" s="2">
        <v>1300</v>
      </c>
      <c r="BF286" s="3">
        <v>1350</v>
      </c>
      <c r="BG286" s="3">
        <v>1400</v>
      </c>
      <c r="BH286" s="3">
        <v>1450</v>
      </c>
      <c r="BI286" s="3">
        <v>1500</v>
      </c>
      <c r="BJ286" s="3">
        <v>1550</v>
      </c>
      <c r="BK286" s="3">
        <v>1600</v>
      </c>
      <c r="BL286" s="3"/>
      <c r="BM286" s="3"/>
      <c r="BN286" s="3">
        <v>2150</v>
      </c>
      <c r="BO286" s="3">
        <v>2300</v>
      </c>
      <c r="BP286" s="8"/>
    </row>
    <row r="287" spans="1:78" x14ac:dyDescent="0.3">
      <c r="A287" s="24" t="s">
        <v>203</v>
      </c>
      <c r="B287" s="11" t="s">
        <v>170</v>
      </c>
      <c r="C287" s="11" t="s">
        <v>1735</v>
      </c>
      <c r="D287" s="11"/>
      <c r="E287" s="15" t="s">
        <v>29</v>
      </c>
      <c r="F287" s="81" t="s">
        <v>2609</v>
      </c>
      <c r="G287" s="8"/>
      <c r="H287" s="4">
        <v>850</v>
      </c>
      <c r="I287" s="2">
        <v>900</v>
      </c>
      <c r="J287" s="3">
        <v>920</v>
      </c>
      <c r="K287" s="3">
        <v>935</v>
      </c>
      <c r="L287" s="3">
        <v>950</v>
      </c>
      <c r="M287" s="3">
        <v>970</v>
      </c>
      <c r="N287" s="3">
        <v>990</v>
      </c>
      <c r="O287" s="3">
        <v>1010</v>
      </c>
      <c r="P287" s="3"/>
      <c r="Q287" s="3"/>
      <c r="R287" s="3">
        <v>1580</v>
      </c>
      <c r="S287" s="3">
        <v>1700</v>
      </c>
      <c r="T287" s="8"/>
      <c r="AE287" s="8"/>
      <c r="AF287" s="4">
        <v>795</v>
      </c>
      <c r="AG287" s="2">
        <v>845</v>
      </c>
      <c r="AH287" s="3">
        <v>865</v>
      </c>
      <c r="AI287" s="3">
        <v>880</v>
      </c>
      <c r="AJ287" s="3">
        <v>895</v>
      </c>
      <c r="AK287" s="3">
        <v>915</v>
      </c>
      <c r="AL287" s="3">
        <v>935</v>
      </c>
      <c r="AM287" s="3">
        <v>955</v>
      </c>
      <c r="AN287" s="3"/>
      <c r="AO287" s="3"/>
      <c r="AP287" s="3">
        <v>1525</v>
      </c>
      <c r="AQ287" s="3">
        <v>1645</v>
      </c>
      <c r="AR287" s="8"/>
      <c r="BC287" s="8"/>
      <c r="BD287" s="4">
        <v>1799</v>
      </c>
      <c r="BE287" s="2">
        <v>1899</v>
      </c>
      <c r="BF287" s="3">
        <v>1999</v>
      </c>
      <c r="BG287" s="3">
        <v>2099</v>
      </c>
      <c r="BH287" s="3">
        <v>2199</v>
      </c>
      <c r="BI287" s="3">
        <v>2299</v>
      </c>
      <c r="BJ287" s="3">
        <v>2399</v>
      </c>
      <c r="BK287" s="3">
        <v>2499</v>
      </c>
      <c r="BL287" s="3"/>
      <c r="BM287" s="3"/>
      <c r="BN287" s="3">
        <v>3599</v>
      </c>
      <c r="BO287" s="3">
        <v>3899</v>
      </c>
      <c r="BP287" s="8"/>
    </row>
    <row r="288" spans="1:78" x14ac:dyDescent="0.3">
      <c r="A288" s="24" t="s">
        <v>204</v>
      </c>
      <c r="B288" s="11" t="s">
        <v>1588</v>
      </c>
      <c r="C288" s="11" t="s">
        <v>1735</v>
      </c>
      <c r="D288" s="11"/>
      <c r="E288" s="15" t="s">
        <v>29</v>
      </c>
      <c r="F288" s="81" t="s">
        <v>2609</v>
      </c>
      <c r="G288" s="8"/>
      <c r="H288" s="4">
        <v>850</v>
      </c>
      <c r="I288" s="2">
        <v>900</v>
      </c>
      <c r="J288" s="3">
        <v>940</v>
      </c>
      <c r="K288" s="3">
        <v>970</v>
      </c>
      <c r="L288" s="3">
        <v>1000</v>
      </c>
      <c r="M288" s="3">
        <v>1050</v>
      </c>
      <c r="N288" s="3">
        <v>1100</v>
      </c>
      <c r="O288" s="3">
        <v>1150</v>
      </c>
      <c r="P288" s="3"/>
      <c r="Q288" s="3"/>
      <c r="R288" s="3">
        <v>1750</v>
      </c>
      <c r="S288" s="3">
        <v>1900</v>
      </c>
      <c r="T288" s="8"/>
      <c r="AE288" s="8"/>
      <c r="AF288" s="4">
        <v>795</v>
      </c>
      <c r="AG288" s="2">
        <v>845</v>
      </c>
      <c r="AH288" s="3">
        <v>885</v>
      </c>
      <c r="AI288" s="3">
        <v>915</v>
      </c>
      <c r="AJ288" s="3">
        <v>945</v>
      </c>
      <c r="AK288" s="3">
        <v>995</v>
      </c>
      <c r="AL288" s="3">
        <v>1045</v>
      </c>
      <c r="AM288" s="3">
        <v>1095</v>
      </c>
      <c r="AN288" s="3"/>
      <c r="AO288" s="3"/>
      <c r="AP288" s="3">
        <v>1695</v>
      </c>
      <c r="AQ288" s="3">
        <v>1845</v>
      </c>
      <c r="AR288" s="8"/>
      <c r="BC288" s="8"/>
      <c r="BD288" s="4">
        <v>1949</v>
      </c>
      <c r="BE288" s="2">
        <v>2049</v>
      </c>
      <c r="BF288" s="3">
        <v>2149</v>
      </c>
      <c r="BG288" s="3">
        <v>2249</v>
      </c>
      <c r="BH288" s="3">
        <v>2349</v>
      </c>
      <c r="BI288" s="3">
        <v>2449</v>
      </c>
      <c r="BJ288" s="3">
        <v>2549</v>
      </c>
      <c r="BK288" s="3">
        <v>2649</v>
      </c>
      <c r="BL288" s="3"/>
      <c r="BM288" s="3"/>
      <c r="BN288" s="3">
        <v>3749</v>
      </c>
      <c r="BO288" s="3">
        <v>4049</v>
      </c>
      <c r="BP288" s="8"/>
    </row>
    <row r="289" spans="1:78" x14ac:dyDescent="0.3">
      <c r="A289" s="24" t="s">
        <v>205</v>
      </c>
      <c r="B289" s="11" t="s">
        <v>1589</v>
      </c>
      <c r="C289" s="11" t="s">
        <v>1735</v>
      </c>
      <c r="D289" s="11"/>
      <c r="E289" s="15" t="s">
        <v>29</v>
      </c>
      <c r="F289" s="81" t="s">
        <v>2609</v>
      </c>
      <c r="G289" s="8"/>
      <c r="H289" s="38">
        <v>850</v>
      </c>
      <c r="I289" s="2">
        <v>900</v>
      </c>
      <c r="J289" s="3">
        <v>940</v>
      </c>
      <c r="K289" s="3">
        <v>970</v>
      </c>
      <c r="L289" s="3">
        <v>1000</v>
      </c>
      <c r="M289" s="3">
        <v>1050</v>
      </c>
      <c r="N289" s="3">
        <v>1100</v>
      </c>
      <c r="O289" s="3">
        <v>1150</v>
      </c>
      <c r="P289" s="3"/>
      <c r="Q289" s="3"/>
      <c r="R289" s="3">
        <v>1750</v>
      </c>
      <c r="S289" s="3">
        <v>1900</v>
      </c>
      <c r="T289" s="8"/>
      <c r="U289" s="10"/>
      <c r="AE289" s="8"/>
      <c r="AF289" s="38">
        <v>795</v>
      </c>
      <c r="AG289" s="2">
        <v>845</v>
      </c>
      <c r="AH289" s="3">
        <v>885</v>
      </c>
      <c r="AI289" s="3">
        <v>915</v>
      </c>
      <c r="AJ289" s="3">
        <v>945</v>
      </c>
      <c r="AK289" s="3">
        <v>995</v>
      </c>
      <c r="AL289" s="3">
        <v>1045</v>
      </c>
      <c r="AM289" s="3">
        <v>1095</v>
      </c>
      <c r="AN289" s="3"/>
      <c r="AO289" s="3"/>
      <c r="AP289" s="3">
        <v>1695</v>
      </c>
      <c r="AQ289" s="3">
        <v>1845</v>
      </c>
      <c r="AR289" s="8"/>
      <c r="AS289" s="10"/>
      <c r="BC289" s="8"/>
      <c r="BD289" s="38">
        <v>1949</v>
      </c>
      <c r="BE289" s="2">
        <v>2049</v>
      </c>
      <c r="BF289" s="3">
        <v>2149</v>
      </c>
      <c r="BG289" s="3">
        <v>2249</v>
      </c>
      <c r="BH289" s="3">
        <v>2349</v>
      </c>
      <c r="BI289" s="3">
        <v>2449</v>
      </c>
      <c r="BJ289" s="3">
        <v>2549</v>
      </c>
      <c r="BK289" s="3">
        <v>2649</v>
      </c>
      <c r="BL289" s="3"/>
      <c r="BM289" s="3"/>
      <c r="BN289" s="3">
        <v>3749</v>
      </c>
      <c r="BO289" s="3">
        <v>4049</v>
      </c>
      <c r="BP289" s="8"/>
      <c r="BQ289" s="10"/>
    </row>
    <row r="290" spans="1:78" x14ac:dyDescent="0.3">
      <c r="A290" s="24" t="s">
        <v>206</v>
      </c>
      <c r="B290" s="11" t="s">
        <v>174</v>
      </c>
      <c r="C290" s="11" t="s">
        <v>1735</v>
      </c>
      <c r="D290" s="11"/>
      <c r="E290" s="15" t="s">
        <v>29</v>
      </c>
      <c r="F290" s="81" t="s">
        <v>2609</v>
      </c>
      <c r="G290" s="8"/>
      <c r="H290" s="4">
        <v>850</v>
      </c>
      <c r="I290" s="2">
        <v>900</v>
      </c>
      <c r="J290" s="3">
        <v>940</v>
      </c>
      <c r="K290" s="3">
        <v>970</v>
      </c>
      <c r="L290" s="3">
        <v>1000</v>
      </c>
      <c r="M290" s="3">
        <v>1050</v>
      </c>
      <c r="N290" s="3">
        <v>1100</v>
      </c>
      <c r="O290" s="3">
        <v>1150</v>
      </c>
      <c r="P290" s="3"/>
      <c r="Q290" s="3"/>
      <c r="R290" s="3">
        <v>1750</v>
      </c>
      <c r="S290" s="3">
        <v>1900</v>
      </c>
      <c r="T290" s="8"/>
      <c r="AE290" s="8"/>
      <c r="AF290" s="4">
        <v>793</v>
      </c>
      <c r="AG290" s="2">
        <v>843</v>
      </c>
      <c r="AH290" s="3">
        <v>883</v>
      </c>
      <c r="AI290" s="3">
        <v>913</v>
      </c>
      <c r="AJ290" s="3">
        <v>943</v>
      </c>
      <c r="AK290" s="3">
        <v>993</v>
      </c>
      <c r="AL290" s="3">
        <v>1043</v>
      </c>
      <c r="AM290" s="3">
        <v>1093</v>
      </c>
      <c r="AN290" s="3"/>
      <c r="AO290" s="3"/>
      <c r="AP290" s="3">
        <v>1693</v>
      </c>
      <c r="AQ290" s="3">
        <v>1843</v>
      </c>
      <c r="AR290" s="8"/>
      <c r="BC290" s="8"/>
      <c r="BD290" s="4">
        <v>1949</v>
      </c>
      <c r="BE290" s="2">
        <v>2049</v>
      </c>
      <c r="BF290" s="3">
        <v>2149</v>
      </c>
      <c r="BG290" s="3">
        <v>2249</v>
      </c>
      <c r="BH290" s="3">
        <v>2349</v>
      </c>
      <c r="BI290" s="3">
        <v>2449</v>
      </c>
      <c r="BJ290" s="3">
        <v>2549</v>
      </c>
      <c r="BK290" s="3">
        <v>2649</v>
      </c>
      <c r="BL290" s="3"/>
      <c r="BM290" s="3"/>
      <c r="BN290" s="3">
        <v>3749</v>
      </c>
      <c r="BO290" s="3">
        <v>4049</v>
      </c>
      <c r="BP290" s="8"/>
    </row>
    <row r="291" spans="1:78" x14ac:dyDescent="0.3">
      <c r="A291" s="24" t="s">
        <v>207</v>
      </c>
      <c r="B291" s="11" t="s">
        <v>176</v>
      </c>
      <c r="C291" s="11" t="s">
        <v>1735</v>
      </c>
      <c r="D291" s="11"/>
      <c r="E291" s="15" t="s">
        <v>29</v>
      </c>
      <c r="F291" s="81" t="s">
        <v>2609</v>
      </c>
      <c r="G291" s="8"/>
      <c r="H291" s="4">
        <v>850</v>
      </c>
      <c r="I291" s="2">
        <v>900</v>
      </c>
      <c r="J291" s="3">
        <v>940</v>
      </c>
      <c r="K291" s="3">
        <v>970</v>
      </c>
      <c r="L291" s="3">
        <v>1000</v>
      </c>
      <c r="M291" s="3">
        <v>1050</v>
      </c>
      <c r="N291" s="3">
        <v>1100</v>
      </c>
      <c r="O291" s="3">
        <v>1150</v>
      </c>
      <c r="P291" s="3"/>
      <c r="Q291" s="3"/>
      <c r="R291" s="3">
        <v>1750</v>
      </c>
      <c r="S291" s="3">
        <v>1900</v>
      </c>
      <c r="T291" s="8"/>
      <c r="AE291" s="8"/>
      <c r="AF291" s="4">
        <v>793</v>
      </c>
      <c r="AG291" s="2">
        <v>843</v>
      </c>
      <c r="AH291" s="3">
        <v>883</v>
      </c>
      <c r="AI291" s="3">
        <v>913</v>
      </c>
      <c r="AJ291" s="3">
        <v>943</v>
      </c>
      <c r="AK291" s="3">
        <v>993</v>
      </c>
      <c r="AL291" s="3">
        <v>1043</v>
      </c>
      <c r="AM291" s="3">
        <v>1093</v>
      </c>
      <c r="AN291" s="3"/>
      <c r="AO291" s="3"/>
      <c r="AP291" s="3">
        <v>1693</v>
      </c>
      <c r="AQ291" s="3">
        <v>1843</v>
      </c>
      <c r="AR291" s="8"/>
      <c r="BC291" s="8"/>
      <c r="BD291" s="4">
        <v>1949</v>
      </c>
      <c r="BE291" s="2">
        <v>2049</v>
      </c>
      <c r="BF291" s="3">
        <v>2149</v>
      </c>
      <c r="BG291" s="3">
        <v>2249</v>
      </c>
      <c r="BH291" s="3">
        <v>2349</v>
      </c>
      <c r="BI291" s="3">
        <v>2449</v>
      </c>
      <c r="BJ291" s="3">
        <v>2549</v>
      </c>
      <c r="BK291" s="3">
        <v>2649</v>
      </c>
      <c r="BL291" s="3"/>
      <c r="BM291" s="3"/>
      <c r="BN291" s="3">
        <v>3749</v>
      </c>
      <c r="BO291" s="3">
        <v>4049</v>
      </c>
      <c r="BP291" s="8"/>
    </row>
    <row r="292" spans="1:78" x14ac:dyDescent="0.3">
      <c r="A292" s="24" t="s">
        <v>208</v>
      </c>
      <c r="B292" s="11" t="s">
        <v>178</v>
      </c>
      <c r="C292" s="11" t="s">
        <v>1735</v>
      </c>
      <c r="D292" s="11"/>
      <c r="E292" s="15" t="s">
        <v>29</v>
      </c>
      <c r="F292" s="81" t="s">
        <v>2609</v>
      </c>
      <c r="G292" s="8"/>
      <c r="H292" s="4">
        <v>850</v>
      </c>
      <c r="I292" s="2">
        <v>900</v>
      </c>
      <c r="J292" s="3">
        <v>940</v>
      </c>
      <c r="K292" s="3">
        <v>970</v>
      </c>
      <c r="L292" s="3">
        <v>1000</v>
      </c>
      <c r="M292" s="3">
        <v>1050</v>
      </c>
      <c r="N292" s="3">
        <v>1100</v>
      </c>
      <c r="O292" s="3">
        <v>1150</v>
      </c>
      <c r="P292" s="3"/>
      <c r="Q292" s="3"/>
      <c r="R292" s="3">
        <v>1580</v>
      </c>
      <c r="S292" s="3">
        <v>1700</v>
      </c>
      <c r="T292" s="8"/>
      <c r="AE292" s="8"/>
      <c r="AF292" s="4">
        <v>795</v>
      </c>
      <c r="AG292" s="2">
        <v>845</v>
      </c>
      <c r="AH292" s="3">
        <v>885</v>
      </c>
      <c r="AI292" s="3">
        <v>915</v>
      </c>
      <c r="AJ292" s="3">
        <v>945</v>
      </c>
      <c r="AK292" s="3">
        <v>995</v>
      </c>
      <c r="AL292" s="3">
        <v>1045</v>
      </c>
      <c r="AM292" s="3">
        <v>1095</v>
      </c>
      <c r="AN292" s="3"/>
      <c r="AO292" s="3"/>
      <c r="AP292" s="3">
        <v>1525</v>
      </c>
      <c r="AQ292" s="3">
        <v>1645</v>
      </c>
      <c r="AR292" s="8"/>
      <c r="BC292" s="8"/>
      <c r="BD292" s="4">
        <v>1949</v>
      </c>
      <c r="BE292" s="2">
        <v>2049</v>
      </c>
      <c r="BF292" s="3">
        <v>2149</v>
      </c>
      <c r="BG292" s="3">
        <v>2249</v>
      </c>
      <c r="BH292" s="3">
        <v>2349</v>
      </c>
      <c r="BI292" s="3">
        <v>2449</v>
      </c>
      <c r="BJ292" s="3">
        <v>2549</v>
      </c>
      <c r="BK292" s="3">
        <v>2649</v>
      </c>
      <c r="BL292" s="3"/>
      <c r="BM292" s="3"/>
      <c r="BN292" s="3">
        <v>3749</v>
      </c>
      <c r="BO292" s="3">
        <v>4049</v>
      </c>
      <c r="BP292" s="8"/>
    </row>
    <row r="293" spans="1:78" x14ac:dyDescent="0.3">
      <c r="A293" s="24" t="s">
        <v>209</v>
      </c>
      <c r="B293" s="11" t="s">
        <v>180</v>
      </c>
      <c r="C293" s="11" t="s">
        <v>1735</v>
      </c>
      <c r="D293" s="11"/>
      <c r="E293" s="15" t="s">
        <v>29</v>
      </c>
      <c r="F293" s="81" t="s">
        <v>2609</v>
      </c>
      <c r="G293" s="8"/>
      <c r="H293" s="4">
        <v>850</v>
      </c>
      <c r="I293" s="2">
        <v>900</v>
      </c>
      <c r="J293" s="3">
        <v>940</v>
      </c>
      <c r="K293" s="3">
        <v>970</v>
      </c>
      <c r="L293" s="3">
        <v>1000</v>
      </c>
      <c r="M293" s="3">
        <v>1050</v>
      </c>
      <c r="N293" s="3">
        <v>1100</v>
      </c>
      <c r="O293" s="3">
        <v>1150</v>
      </c>
      <c r="P293" s="3"/>
      <c r="Q293" s="3"/>
      <c r="R293" s="3">
        <v>1580</v>
      </c>
      <c r="S293" s="3">
        <v>1700</v>
      </c>
      <c r="T293" s="8"/>
      <c r="AE293" s="8"/>
      <c r="AF293" s="4">
        <v>795</v>
      </c>
      <c r="AG293" s="2">
        <v>845</v>
      </c>
      <c r="AH293" s="3">
        <v>885</v>
      </c>
      <c r="AI293" s="3">
        <v>915</v>
      </c>
      <c r="AJ293" s="3">
        <v>945</v>
      </c>
      <c r="AK293" s="3">
        <v>995</v>
      </c>
      <c r="AL293" s="3">
        <v>1045</v>
      </c>
      <c r="AM293" s="3">
        <v>1095</v>
      </c>
      <c r="AN293" s="3"/>
      <c r="AO293" s="3"/>
      <c r="AP293" s="3">
        <v>1525</v>
      </c>
      <c r="AQ293" s="3">
        <v>1645</v>
      </c>
      <c r="AR293" s="8"/>
      <c r="BC293" s="8"/>
      <c r="BD293" s="4">
        <v>1949</v>
      </c>
      <c r="BE293" s="2">
        <v>2049</v>
      </c>
      <c r="BF293" s="3">
        <v>2149</v>
      </c>
      <c r="BG293" s="3">
        <v>2249</v>
      </c>
      <c r="BH293" s="3">
        <v>2349</v>
      </c>
      <c r="BI293" s="3">
        <v>2449</v>
      </c>
      <c r="BJ293" s="3">
        <v>2549</v>
      </c>
      <c r="BK293" s="3">
        <v>2649</v>
      </c>
      <c r="BL293" s="3"/>
      <c r="BM293" s="3"/>
      <c r="BN293" s="3">
        <v>3749</v>
      </c>
      <c r="BO293" s="3">
        <v>4049</v>
      </c>
      <c r="BP293" s="8"/>
    </row>
    <row r="294" spans="1:78" x14ac:dyDescent="0.3">
      <c r="A294" s="24" t="s">
        <v>783</v>
      </c>
      <c r="B294" s="11" t="s">
        <v>2351</v>
      </c>
      <c r="C294" s="11" t="s">
        <v>1735</v>
      </c>
      <c r="D294" s="11"/>
      <c r="E294" s="15" t="s">
        <v>29</v>
      </c>
      <c r="F294" s="15" t="s">
        <v>2608</v>
      </c>
      <c r="G294" s="8"/>
      <c r="H294" s="4">
        <v>100</v>
      </c>
      <c r="I294" s="2">
        <v>100</v>
      </c>
      <c r="J294" s="3">
        <v>105</v>
      </c>
      <c r="K294" s="3">
        <v>110</v>
      </c>
      <c r="L294" s="3">
        <v>115</v>
      </c>
      <c r="M294" s="3">
        <v>125</v>
      </c>
      <c r="N294" s="3">
        <v>135</v>
      </c>
      <c r="O294" s="3">
        <v>140</v>
      </c>
      <c r="P294" s="3"/>
      <c r="Q294" s="3"/>
      <c r="R294" s="3">
        <v>270</v>
      </c>
      <c r="S294" s="3">
        <v>300</v>
      </c>
      <c r="T294" s="8"/>
      <c r="AE294" s="8"/>
      <c r="AF294" s="4">
        <v>97</v>
      </c>
      <c r="AG294" s="2">
        <v>97</v>
      </c>
      <c r="AH294" s="3">
        <v>102</v>
      </c>
      <c r="AI294" s="3">
        <v>107</v>
      </c>
      <c r="AJ294" s="3">
        <v>112</v>
      </c>
      <c r="AK294" s="3">
        <v>122</v>
      </c>
      <c r="AL294" s="3">
        <v>132</v>
      </c>
      <c r="AM294" s="3">
        <v>137</v>
      </c>
      <c r="AN294" s="3"/>
      <c r="AO294" s="3"/>
      <c r="AP294" s="3">
        <v>267</v>
      </c>
      <c r="AQ294" s="3">
        <v>297</v>
      </c>
      <c r="AR294" s="8"/>
      <c r="BC294" s="8"/>
      <c r="BD294" s="4">
        <v>199</v>
      </c>
      <c r="BE294" s="2">
        <v>199</v>
      </c>
      <c r="BF294" s="3">
        <v>209</v>
      </c>
      <c r="BG294" s="3">
        <v>219</v>
      </c>
      <c r="BH294" s="3">
        <v>229</v>
      </c>
      <c r="BI294" s="3">
        <v>249</v>
      </c>
      <c r="BJ294" s="3">
        <v>269</v>
      </c>
      <c r="BK294" s="3">
        <v>289</v>
      </c>
      <c r="BL294" s="3"/>
      <c r="BM294" s="3"/>
      <c r="BN294" s="3">
        <v>539</v>
      </c>
      <c r="BO294" s="3">
        <v>599</v>
      </c>
      <c r="BP294" s="8"/>
    </row>
    <row r="295" spans="1:78" x14ac:dyDescent="0.3">
      <c r="A295" s="24" t="s">
        <v>784</v>
      </c>
      <c r="B295" s="11" t="s">
        <v>197</v>
      </c>
      <c r="C295" s="11" t="s">
        <v>1735</v>
      </c>
      <c r="D295" s="11"/>
      <c r="E295" s="15" t="s">
        <v>29</v>
      </c>
      <c r="F295" s="81" t="s">
        <v>2609</v>
      </c>
      <c r="G295" s="8"/>
      <c r="H295" s="4">
        <v>235</v>
      </c>
      <c r="I295" s="2">
        <v>300</v>
      </c>
      <c r="J295" s="3">
        <v>320</v>
      </c>
      <c r="K295" s="3">
        <v>335</v>
      </c>
      <c r="L295" s="3">
        <v>355</v>
      </c>
      <c r="M295" s="3">
        <v>375</v>
      </c>
      <c r="N295" s="3">
        <v>395</v>
      </c>
      <c r="O295" s="3">
        <v>415</v>
      </c>
      <c r="P295" s="3"/>
      <c r="Q295" s="3"/>
      <c r="R295" s="3">
        <v>575</v>
      </c>
      <c r="S295" s="3">
        <v>635</v>
      </c>
      <c r="T295" s="8"/>
      <c r="AE295" s="8"/>
      <c r="AF295" s="4">
        <v>217</v>
      </c>
      <c r="AG295" s="2">
        <v>282</v>
      </c>
      <c r="AH295" s="3">
        <v>302</v>
      </c>
      <c r="AI295" s="3">
        <v>317</v>
      </c>
      <c r="AJ295" s="3">
        <v>337</v>
      </c>
      <c r="AK295" s="3">
        <v>357</v>
      </c>
      <c r="AL295" s="3">
        <v>377</v>
      </c>
      <c r="AM295" s="3">
        <v>397</v>
      </c>
      <c r="AN295" s="3"/>
      <c r="AO295" s="3"/>
      <c r="AP295" s="3">
        <v>557</v>
      </c>
      <c r="AQ295" s="3">
        <v>617</v>
      </c>
      <c r="AR295" s="8"/>
      <c r="BC295" s="8"/>
      <c r="BD295" s="4">
        <v>549</v>
      </c>
      <c r="BE295" s="2">
        <v>599</v>
      </c>
      <c r="BF295" s="3">
        <v>649</v>
      </c>
      <c r="BG295" s="3">
        <v>699</v>
      </c>
      <c r="BH295" s="3">
        <v>749</v>
      </c>
      <c r="BI295" s="3">
        <v>799</v>
      </c>
      <c r="BJ295" s="3">
        <v>849</v>
      </c>
      <c r="BK295" s="3">
        <v>899</v>
      </c>
      <c r="BL295" s="3"/>
      <c r="BM295" s="3"/>
      <c r="BN295" s="3">
        <v>1149</v>
      </c>
      <c r="BO295" s="3">
        <v>1299</v>
      </c>
      <c r="BP295" s="8"/>
    </row>
    <row r="296" spans="1:78" x14ac:dyDescent="0.3">
      <c r="A296" s="24" t="s">
        <v>785</v>
      </c>
      <c r="B296" s="11" t="s">
        <v>2352</v>
      </c>
      <c r="C296" s="11" t="s">
        <v>1735</v>
      </c>
      <c r="D296" s="11"/>
      <c r="E296" s="15" t="s">
        <v>29</v>
      </c>
      <c r="F296" s="81" t="s">
        <v>2609</v>
      </c>
      <c r="G296" s="8"/>
      <c r="H296" s="4">
        <v>280</v>
      </c>
      <c r="I296" s="2">
        <v>325</v>
      </c>
      <c r="J296" s="3">
        <v>345</v>
      </c>
      <c r="K296" s="3">
        <v>360</v>
      </c>
      <c r="L296" s="3">
        <v>380</v>
      </c>
      <c r="M296" s="3">
        <v>400</v>
      </c>
      <c r="N296" s="3">
        <v>420</v>
      </c>
      <c r="O296" s="3">
        <v>440</v>
      </c>
      <c r="P296" s="3"/>
      <c r="Q296" s="3"/>
      <c r="R296" s="3">
        <v>600</v>
      </c>
      <c r="S296" s="3">
        <v>660</v>
      </c>
      <c r="T296" s="8"/>
      <c r="AE296" s="8"/>
      <c r="AF296" s="4">
        <v>259</v>
      </c>
      <c r="AG296" s="2">
        <v>304</v>
      </c>
      <c r="AH296" s="3">
        <v>324</v>
      </c>
      <c r="AI296" s="3">
        <v>339</v>
      </c>
      <c r="AJ296" s="3">
        <v>359</v>
      </c>
      <c r="AK296" s="3">
        <v>379</v>
      </c>
      <c r="AL296" s="3">
        <v>399</v>
      </c>
      <c r="AM296" s="3">
        <v>419</v>
      </c>
      <c r="AN296" s="3"/>
      <c r="AO296" s="3"/>
      <c r="AP296" s="3">
        <v>579</v>
      </c>
      <c r="AQ296" s="3">
        <v>639</v>
      </c>
      <c r="AR296" s="8"/>
      <c r="BC296" s="8"/>
      <c r="BD296" s="4">
        <v>599</v>
      </c>
      <c r="BE296" s="2">
        <v>649</v>
      </c>
      <c r="BF296" s="3">
        <v>699</v>
      </c>
      <c r="BG296" s="3">
        <v>749</v>
      </c>
      <c r="BH296" s="3">
        <v>799</v>
      </c>
      <c r="BI296" s="3">
        <v>849</v>
      </c>
      <c r="BJ296" s="3">
        <v>899</v>
      </c>
      <c r="BK296" s="3">
        <v>949</v>
      </c>
      <c r="BL296" s="3"/>
      <c r="BM296" s="3"/>
      <c r="BN296" s="3">
        <v>1199</v>
      </c>
      <c r="BO296" s="3">
        <v>1349</v>
      </c>
      <c r="BP296" s="8"/>
    </row>
    <row r="297" spans="1:78" x14ac:dyDescent="0.3">
      <c r="A297" s="24" t="s">
        <v>1367</v>
      </c>
      <c r="B297" s="11" t="s">
        <v>2525</v>
      </c>
      <c r="C297" s="11" t="s">
        <v>1735</v>
      </c>
      <c r="D297" s="11"/>
      <c r="E297" s="15" t="s">
        <v>29</v>
      </c>
      <c r="F297" s="81" t="s">
        <v>2609</v>
      </c>
      <c r="G297" s="8"/>
      <c r="H297" s="4">
        <v>500</v>
      </c>
      <c r="I297" s="2">
        <v>550</v>
      </c>
      <c r="J297" s="3">
        <v>570</v>
      </c>
      <c r="K297" s="3">
        <v>585</v>
      </c>
      <c r="L297" s="3">
        <v>605</v>
      </c>
      <c r="M297" s="3">
        <v>625</v>
      </c>
      <c r="N297" s="3">
        <v>645</v>
      </c>
      <c r="O297" s="3">
        <v>665</v>
      </c>
      <c r="P297" s="3"/>
      <c r="Q297" s="3"/>
      <c r="R297" s="3">
        <v>890</v>
      </c>
      <c r="S297" s="3">
        <v>950</v>
      </c>
      <c r="T297" s="8"/>
      <c r="AE297" s="8"/>
      <c r="AF297" s="4">
        <v>472</v>
      </c>
      <c r="AG297" s="2">
        <v>522</v>
      </c>
      <c r="AH297" s="3">
        <v>542</v>
      </c>
      <c r="AI297" s="3">
        <v>557</v>
      </c>
      <c r="AJ297" s="3">
        <v>577</v>
      </c>
      <c r="AK297" s="3">
        <v>597</v>
      </c>
      <c r="AL297" s="3">
        <v>617</v>
      </c>
      <c r="AM297" s="3">
        <v>637</v>
      </c>
      <c r="AN297" s="3"/>
      <c r="AO297" s="3"/>
      <c r="AP297" s="3">
        <v>862</v>
      </c>
      <c r="AQ297" s="3">
        <v>922</v>
      </c>
      <c r="AR297" s="8"/>
      <c r="BC297" s="8"/>
      <c r="BD297" s="4">
        <v>1099</v>
      </c>
      <c r="BE297" s="2">
        <v>1199</v>
      </c>
      <c r="BF297" s="3">
        <v>1249</v>
      </c>
      <c r="BG297" s="3">
        <v>1299</v>
      </c>
      <c r="BH297" s="3">
        <v>1349</v>
      </c>
      <c r="BI297" s="3">
        <v>1399</v>
      </c>
      <c r="BJ297" s="3">
        <v>1449</v>
      </c>
      <c r="BK297" s="3">
        <v>1499</v>
      </c>
      <c r="BL297" s="3"/>
      <c r="BM297" s="3"/>
      <c r="BN297" s="3">
        <v>2049</v>
      </c>
      <c r="BO297" s="3">
        <v>2199</v>
      </c>
      <c r="BP297" s="8"/>
    </row>
    <row r="298" spans="1:78" x14ac:dyDescent="0.3">
      <c r="A298" s="24" t="s">
        <v>210</v>
      </c>
      <c r="B298" s="11" t="s">
        <v>1590</v>
      </c>
      <c r="C298" s="11" t="s">
        <v>1735</v>
      </c>
      <c r="D298" s="11"/>
      <c r="E298" s="15" t="s">
        <v>30</v>
      </c>
      <c r="F298" s="81" t="s">
        <v>2609</v>
      </c>
      <c r="G298" s="8"/>
      <c r="H298" s="6"/>
      <c r="I298" s="6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8"/>
      <c r="U298" s="4">
        <v>1750</v>
      </c>
      <c r="V298" s="2">
        <v>1800</v>
      </c>
      <c r="W298" s="5">
        <v>1840</v>
      </c>
      <c r="X298" s="5">
        <v>1890</v>
      </c>
      <c r="Y298" s="5">
        <v>1935</v>
      </c>
      <c r="Z298" s="5">
        <v>1980</v>
      </c>
      <c r="AA298" s="5">
        <v>2025</v>
      </c>
      <c r="AB298" s="5">
        <v>2070</v>
      </c>
      <c r="AC298" s="5">
        <v>2120</v>
      </c>
      <c r="AD298" s="5">
        <v>2610</v>
      </c>
      <c r="AE298" s="8"/>
      <c r="AF298" s="6"/>
      <c r="AG298" s="6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8"/>
      <c r="AS298" s="4">
        <v>1679</v>
      </c>
      <c r="AT298" s="2">
        <v>1729</v>
      </c>
      <c r="AU298" s="5">
        <v>1769</v>
      </c>
      <c r="AV298" s="5">
        <v>1819</v>
      </c>
      <c r="AW298" s="5">
        <v>1864</v>
      </c>
      <c r="AX298" s="5">
        <v>1909</v>
      </c>
      <c r="AY298" s="5">
        <v>1954</v>
      </c>
      <c r="AZ298" s="5">
        <v>1999</v>
      </c>
      <c r="BA298" s="5">
        <v>2049</v>
      </c>
      <c r="BB298" s="5">
        <v>2539</v>
      </c>
      <c r="BC298" s="8"/>
      <c r="BD298" s="6"/>
      <c r="BE298" s="6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8"/>
      <c r="BQ298" s="4">
        <v>3699</v>
      </c>
      <c r="BR298" s="2">
        <v>3799</v>
      </c>
      <c r="BS298" s="5">
        <v>3899</v>
      </c>
      <c r="BT298" s="5">
        <v>3999</v>
      </c>
      <c r="BU298" s="5">
        <v>4099</v>
      </c>
      <c r="BV298" s="5">
        <v>4199</v>
      </c>
      <c r="BW298" s="5">
        <v>4299</v>
      </c>
      <c r="BX298" s="5">
        <v>4399</v>
      </c>
      <c r="BY298" s="5">
        <v>4499</v>
      </c>
      <c r="BZ298" s="5">
        <v>5599</v>
      </c>
    </row>
    <row r="299" spans="1:78" x14ac:dyDescent="0.3">
      <c r="A299" s="24" t="s">
        <v>211</v>
      </c>
      <c r="B299" s="11" t="s">
        <v>1591</v>
      </c>
      <c r="C299" s="11" t="s">
        <v>1735</v>
      </c>
      <c r="D299" s="11"/>
      <c r="E299" s="15" t="s">
        <v>30</v>
      </c>
      <c r="F299" s="81" t="s">
        <v>2609</v>
      </c>
      <c r="G299" s="8"/>
      <c r="H299" s="6"/>
      <c r="I299" s="6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8"/>
      <c r="U299" s="4">
        <v>1700</v>
      </c>
      <c r="V299" s="2">
        <v>1750</v>
      </c>
      <c r="W299" s="5">
        <v>1790</v>
      </c>
      <c r="X299" s="5">
        <v>1840</v>
      </c>
      <c r="Y299" s="5">
        <v>1885</v>
      </c>
      <c r="Z299" s="5">
        <v>1930</v>
      </c>
      <c r="AA299" s="5">
        <v>1975</v>
      </c>
      <c r="AB299" s="5">
        <v>2020</v>
      </c>
      <c r="AC299" s="5">
        <v>2070</v>
      </c>
      <c r="AD299" s="5">
        <v>2425</v>
      </c>
      <c r="AE299" s="8"/>
      <c r="AF299" s="6"/>
      <c r="AG299" s="6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8"/>
      <c r="AS299" s="4">
        <v>1635</v>
      </c>
      <c r="AT299" s="2">
        <v>1685</v>
      </c>
      <c r="AU299" s="5">
        <v>1725</v>
      </c>
      <c r="AV299" s="5">
        <v>1775</v>
      </c>
      <c r="AW299" s="5">
        <v>1820</v>
      </c>
      <c r="AX299" s="5">
        <v>1865</v>
      </c>
      <c r="AY299" s="5">
        <v>1910</v>
      </c>
      <c r="AZ299" s="5">
        <v>1955</v>
      </c>
      <c r="BA299" s="5">
        <v>2005</v>
      </c>
      <c r="BB299" s="5">
        <v>2360</v>
      </c>
      <c r="BC299" s="8"/>
      <c r="BD299" s="6"/>
      <c r="BE299" s="6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8"/>
      <c r="BQ299" s="4">
        <v>3499</v>
      </c>
      <c r="BR299" s="2">
        <v>3599</v>
      </c>
      <c r="BS299" s="5">
        <v>3699</v>
      </c>
      <c r="BT299" s="5">
        <v>3799</v>
      </c>
      <c r="BU299" s="5">
        <v>3899</v>
      </c>
      <c r="BV299" s="5">
        <v>3999</v>
      </c>
      <c r="BW299" s="5">
        <v>4099</v>
      </c>
      <c r="BX299" s="5">
        <v>4199</v>
      </c>
      <c r="BY299" s="5">
        <v>4299</v>
      </c>
      <c r="BZ299" s="5">
        <v>5199</v>
      </c>
    </row>
    <row r="300" spans="1:78" x14ac:dyDescent="0.3">
      <c r="A300" s="24" t="s">
        <v>627</v>
      </c>
      <c r="B300" s="11" t="s">
        <v>626</v>
      </c>
      <c r="C300" s="11" t="s">
        <v>1735</v>
      </c>
      <c r="D300" s="11"/>
      <c r="E300" s="15" t="s">
        <v>30</v>
      </c>
      <c r="F300" s="81" t="s">
        <v>2609</v>
      </c>
      <c r="G300" s="8"/>
      <c r="H300" s="6"/>
      <c r="I300" s="6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8"/>
      <c r="U300" s="4">
        <v>1300</v>
      </c>
      <c r="V300" s="2">
        <v>1350</v>
      </c>
      <c r="W300" s="5">
        <v>1390</v>
      </c>
      <c r="X300" s="5">
        <v>1440</v>
      </c>
      <c r="Y300" s="5">
        <v>1485</v>
      </c>
      <c r="Z300" s="5">
        <v>1530</v>
      </c>
      <c r="AA300" s="5">
        <v>1575</v>
      </c>
      <c r="AB300" s="5">
        <v>1620</v>
      </c>
      <c r="AC300" s="5">
        <v>1670</v>
      </c>
      <c r="AD300" s="5">
        <v>2025</v>
      </c>
      <c r="AE300" s="8"/>
      <c r="AF300" s="6"/>
      <c r="AG300" s="6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8"/>
      <c r="AS300" s="4">
        <v>1254</v>
      </c>
      <c r="AT300" s="2">
        <v>1304</v>
      </c>
      <c r="AU300" s="5">
        <v>1344</v>
      </c>
      <c r="AV300" s="5">
        <v>1394</v>
      </c>
      <c r="AW300" s="5">
        <v>1439</v>
      </c>
      <c r="AX300" s="5">
        <v>1484</v>
      </c>
      <c r="AY300" s="5">
        <v>1529</v>
      </c>
      <c r="AZ300" s="5">
        <v>1574</v>
      </c>
      <c r="BA300" s="5">
        <v>1624</v>
      </c>
      <c r="BB300" s="5">
        <v>1979</v>
      </c>
      <c r="BC300" s="8"/>
      <c r="BD300" s="6"/>
      <c r="BE300" s="6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8"/>
      <c r="BQ300" s="4">
        <v>3049</v>
      </c>
      <c r="BR300" s="2">
        <v>3149</v>
      </c>
      <c r="BS300" s="5">
        <v>3249</v>
      </c>
      <c r="BT300" s="5">
        <v>3349</v>
      </c>
      <c r="BU300" s="5">
        <v>3449</v>
      </c>
      <c r="BV300" s="5">
        <v>3549</v>
      </c>
      <c r="BW300" s="5">
        <v>3649</v>
      </c>
      <c r="BX300" s="5">
        <v>3749</v>
      </c>
      <c r="BY300" s="5">
        <v>3849</v>
      </c>
      <c r="BZ300" s="5">
        <v>4749</v>
      </c>
    </row>
    <row r="301" spans="1:78" x14ac:dyDescent="0.3">
      <c r="A301" s="24" t="s">
        <v>212</v>
      </c>
      <c r="B301" s="11" t="s">
        <v>1586</v>
      </c>
      <c r="C301" s="11" t="s">
        <v>1735</v>
      </c>
      <c r="D301" s="11"/>
      <c r="E301" s="15" t="s">
        <v>30</v>
      </c>
      <c r="F301" s="81" t="s">
        <v>2609</v>
      </c>
      <c r="G301" s="8"/>
      <c r="H301" s="6"/>
      <c r="I301" s="6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8"/>
      <c r="U301" s="4">
        <v>1550</v>
      </c>
      <c r="V301" s="2">
        <v>1600</v>
      </c>
      <c r="W301" s="5">
        <v>1640</v>
      </c>
      <c r="X301" s="5">
        <v>1690</v>
      </c>
      <c r="Y301" s="5">
        <v>1735</v>
      </c>
      <c r="Z301" s="5">
        <v>1780</v>
      </c>
      <c r="AA301" s="5">
        <v>1825</v>
      </c>
      <c r="AB301" s="5">
        <v>1870</v>
      </c>
      <c r="AC301" s="5">
        <v>1920</v>
      </c>
      <c r="AD301" s="5">
        <v>2275</v>
      </c>
      <c r="AE301" s="8"/>
      <c r="AF301" s="6"/>
      <c r="AG301" s="6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8"/>
      <c r="AS301" s="4">
        <v>1491</v>
      </c>
      <c r="AT301" s="2">
        <v>1541</v>
      </c>
      <c r="AU301" s="5">
        <v>1581</v>
      </c>
      <c r="AV301" s="5">
        <v>1631</v>
      </c>
      <c r="AW301" s="5">
        <v>1676</v>
      </c>
      <c r="AX301" s="5">
        <v>1721</v>
      </c>
      <c r="AY301" s="5">
        <v>1766</v>
      </c>
      <c r="AZ301" s="5">
        <v>1811</v>
      </c>
      <c r="BA301" s="5">
        <v>1861</v>
      </c>
      <c r="BB301" s="5">
        <v>2216</v>
      </c>
      <c r="BC301" s="8"/>
      <c r="BD301" s="6"/>
      <c r="BE301" s="6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8"/>
      <c r="BQ301" s="4">
        <v>3350</v>
      </c>
      <c r="BR301" s="2">
        <v>3450</v>
      </c>
      <c r="BS301" s="5">
        <v>3550</v>
      </c>
      <c r="BT301" s="5">
        <v>3650</v>
      </c>
      <c r="BU301" s="5">
        <v>3750</v>
      </c>
      <c r="BV301" s="5">
        <v>3850</v>
      </c>
      <c r="BW301" s="5">
        <v>3950</v>
      </c>
      <c r="BX301" s="5">
        <v>4050</v>
      </c>
      <c r="BY301" s="5">
        <v>4150</v>
      </c>
      <c r="BZ301" s="5">
        <v>5050</v>
      </c>
    </row>
    <row r="302" spans="1:78" x14ac:dyDescent="0.3">
      <c r="A302" s="24" t="s">
        <v>213</v>
      </c>
      <c r="B302" s="11" t="s">
        <v>1587</v>
      </c>
      <c r="C302" s="11" t="s">
        <v>1735</v>
      </c>
      <c r="D302" s="11"/>
      <c r="E302" s="15" t="s">
        <v>30</v>
      </c>
      <c r="F302" s="81" t="s">
        <v>2609</v>
      </c>
      <c r="G302" s="8"/>
      <c r="H302" s="6"/>
      <c r="I302" s="6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8"/>
      <c r="U302" s="4">
        <v>1550</v>
      </c>
      <c r="V302" s="2">
        <v>1600</v>
      </c>
      <c r="W302" s="5">
        <v>1640</v>
      </c>
      <c r="X302" s="5">
        <v>1690</v>
      </c>
      <c r="Y302" s="5">
        <v>1735</v>
      </c>
      <c r="Z302" s="5">
        <v>1780</v>
      </c>
      <c r="AA302" s="5">
        <v>1825</v>
      </c>
      <c r="AB302" s="5">
        <v>1870</v>
      </c>
      <c r="AC302" s="5">
        <v>1920</v>
      </c>
      <c r="AD302" s="5">
        <v>2275</v>
      </c>
      <c r="AE302" s="8"/>
      <c r="AF302" s="6"/>
      <c r="AG302" s="6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8"/>
      <c r="AS302" s="4">
        <v>1491</v>
      </c>
      <c r="AT302" s="2">
        <v>1541</v>
      </c>
      <c r="AU302" s="5">
        <v>1581</v>
      </c>
      <c r="AV302" s="5">
        <v>1631</v>
      </c>
      <c r="AW302" s="5">
        <v>1676</v>
      </c>
      <c r="AX302" s="5">
        <v>1721</v>
      </c>
      <c r="AY302" s="5">
        <v>1766</v>
      </c>
      <c r="AZ302" s="5">
        <v>1811</v>
      </c>
      <c r="BA302" s="5">
        <v>1861</v>
      </c>
      <c r="BB302" s="5">
        <v>2216</v>
      </c>
      <c r="BC302" s="8"/>
      <c r="BD302" s="6"/>
      <c r="BE302" s="6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8"/>
      <c r="BQ302" s="4">
        <v>3350</v>
      </c>
      <c r="BR302" s="2">
        <v>3450</v>
      </c>
      <c r="BS302" s="5">
        <v>3550</v>
      </c>
      <c r="BT302" s="5">
        <v>3650</v>
      </c>
      <c r="BU302" s="5">
        <v>3750</v>
      </c>
      <c r="BV302" s="5">
        <v>3850</v>
      </c>
      <c r="BW302" s="5">
        <v>3950</v>
      </c>
      <c r="BX302" s="5">
        <v>4050</v>
      </c>
      <c r="BY302" s="5">
        <v>4150</v>
      </c>
      <c r="BZ302" s="5">
        <v>5050</v>
      </c>
    </row>
    <row r="303" spans="1:78" x14ac:dyDescent="0.3">
      <c r="A303" s="24" t="s">
        <v>214</v>
      </c>
      <c r="B303" s="11" t="s">
        <v>2347</v>
      </c>
      <c r="C303" s="11" t="s">
        <v>1735</v>
      </c>
      <c r="D303" s="11"/>
      <c r="E303" s="15" t="s">
        <v>30</v>
      </c>
      <c r="F303" s="81" t="s">
        <v>2609</v>
      </c>
      <c r="G303" s="8"/>
      <c r="H303" s="6"/>
      <c r="I303" s="6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8"/>
      <c r="U303" s="4">
        <v>850</v>
      </c>
      <c r="V303" s="2">
        <v>900</v>
      </c>
      <c r="W303" s="5">
        <v>940</v>
      </c>
      <c r="X303" s="5">
        <v>990</v>
      </c>
      <c r="Y303" s="5">
        <v>1035</v>
      </c>
      <c r="Z303" s="5">
        <v>1080</v>
      </c>
      <c r="AA303" s="5">
        <v>1125</v>
      </c>
      <c r="AB303" s="5">
        <v>1170</v>
      </c>
      <c r="AC303" s="5">
        <v>1200</v>
      </c>
      <c r="AD303" s="5">
        <v>1350</v>
      </c>
      <c r="AE303" s="8"/>
      <c r="AF303" s="6"/>
      <c r="AG303" s="6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8"/>
      <c r="AS303" s="4">
        <v>820</v>
      </c>
      <c r="AT303" s="2">
        <v>869</v>
      </c>
      <c r="AU303" s="5">
        <v>909</v>
      </c>
      <c r="AV303" s="5">
        <v>959</v>
      </c>
      <c r="AW303" s="5">
        <v>1004</v>
      </c>
      <c r="AX303" s="5">
        <v>1049</v>
      </c>
      <c r="AY303" s="5">
        <v>1094</v>
      </c>
      <c r="AZ303" s="5">
        <v>1139</v>
      </c>
      <c r="BA303" s="5">
        <v>1169</v>
      </c>
      <c r="BB303" s="5">
        <v>1319</v>
      </c>
      <c r="BC303" s="8"/>
      <c r="BD303" s="6"/>
      <c r="BE303" s="6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8"/>
      <c r="BQ303" s="4">
        <v>1900</v>
      </c>
      <c r="BR303" s="2">
        <v>2000</v>
      </c>
      <c r="BS303" s="5">
        <v>2050</v>
      </c>
      <c r="BT303" s="5">
        <v>2100</v>
      </c>
      <c r="BU303" s="5">
        <v>2150</v>
      </c>
      <c r="BV303" s="5">
        <v>2200</v>
      </c>
      <c r="BW303" s="5">
        <v>2250</v>
      </c>
      <c r="BX303" s="5">
        <v>2300</v>
      </c>
      <c r="BY303" s="5">
        <v>2350</v>
      </c>
      <c r="BZ303" s="5">
        <v>2800</v>
      </c>
    </row>
    <row r="304" spans="1:78" x14ac:dyDescent="0.3">
      <c r="A304" s="24" t="s">
        <v>215</v>
      </c>
      <c r="B304" s="11" t="s">
        <v>2348</v>
      </c>
      <c r="C304" s="11" t="s">
        <v>1735</v>
      </c>
      <c r="D304" s="11"/>
      <c r="E304" s="15" t="s">
        <v>30</v>
      </c>
      <c r="F304" s="81" t="s">
        <v>2609</v>
      </c>
      <c r="G304" s="8"/>
      <c r="H304" s="6"/>
      <c r="I304" s="6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8"/>
      <c r="U304" s="4">
        <v>775</v>
      </c>
      <c r="V304" s="2">
        <v>825</v>
      </c>
      <c r="W304" s="5">
        <v>865</v>
      </c>
      <c r="X304" s="5">
        <v>915</v>
      </c>
      <c r="Y304" s="5">
        <v>960</v>
      </c>
      <c r="Z304" s="5">
        <v>1005</v>
      </c>
      <c r="AA304" s="5">
        <v>1050</v>
      </c>
      <c r="AB304" s="5">
        <v>1095</v>
      </c>
      <c r="AC304" s="5">
        <v>1125</v>
      </c>
      <c r="AD304" s="5">
        <v>1275</v>
      </c>
      <c r="AE304" s="8"/>
      <c r="AF304" s="6"/>
      <c r="AG304" s="6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8"/>
      <c r="AS304" s="4">
        <v>748</v>
      </c>
      <c r="AT304" s="2">
        <v>797</v>
      </c>
      <c r="AU304" s="5">
        <v>837</v>
      </c>
      <c r="AV304" s="5">
        <v>887</v>
      </c>
      <c r="AW304" s="5">
        <v>932</v>
      </c>
      <c r="AX304" s="5">
        <v>977</v>
      </c>
      <c r="AY304" s="5">
        <v>1022</v>
      </c>
      <c r="AZ304" s="5">
        <v>1067</v>
      </c>
      <c r="BA304" s="5">
        <v>1097</v>
      </c>
      <c r="BB304" s="5">
        <v>1247</v>
      </c>
      <c r="BC304" s="8"/>
      <c r="BD304" s="6"/>
      <c r="BE304" s="6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8"/>
      <c r="BQ304" s="4">
        <v>1799</v>
      </c>
      <c r="BR304" s="2">
        <v>1899</v>
      </c>
      <c r="BS304" s="5">
        <v>1949</v>
      </c>
      <c r="BT304" s="5">
        <v>1999</v>
      </c>
      <c r="BU304" s="5">
        <v>2049</v>
      </c>
      <c r="BV304" s="5">
        <v>2099</v>
      </c>
      <c r="BW304" s="5">
        <v>2149</v>
      </c>
      <c r="BX304" s="5">
        <v>2199</v>
      </c>
      <c r="BY304" s="5">
        <v>2249</v>
      </c>
      <c r="BZ304" s="5">
        <v>2699</v>
      </c>
    </row>
    <row r="305" spans="1:78" x14ac:dyDescent="0.3">
      <c r="A305" s="24" t="s">
        <v>216</v>
      </c>
      <c r="B305" s="11" t="s">
        <v>2349</v>
      </c>
      <c r="C305" s="11" t="s">
        <v>1735</v>
      </c>
      <c r="D305" s="11"/>
      <c r="E305" s="15" t="s">
        <v>30</v>
      </c>
      <c r="F305" s="81" t="s">
        <v>2609</v>
      </c>
      <c r="G305" s="8"/>
      <c r="H305" s="6"/>
      <c r="I305" s="6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8"/>
      <c r="U305" s="4">
        <v>925</v>
      </c>
      <c r="V305" s="2">
        <v>975</v>
      </c>
      <c r="W305" s="5">
        <v>1015</v>
      </c>
      <c r="X305" s="5">
        <v>1065</v>
      </c>
      <c r="Y305" s="5">
        <v>1110</v>
      </c>
      <c r="Z305" s="5">
        <v>1155</v>
      </c>
      <c r="AA305" s="5">
        <v>1200</v>
      </c>
      <c r="AB305" s="5">
        <v>1245</v>
      </c>
      <c r="AC305" s="5">
        <v>1275</v>
      </c>
      <c r="AD305" s="5">
        <v>1425</v>
      </c>
      <c r="AE305" s="8"/>
      <c r="AF305" s="6"/>
      <c r="AG305" s="6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8"/>
      <c r="AS305" s="4">
        <v>891</v>
      </c>
      <c r="AT305" s="2">
        <v>942</v>
      </c>
      <c r="AU305" s="5">
        <v>982</v>
      </c>
      <c r="AV305" s="5">
        <v>1032</v>
      </c>
      <c r="AW305" s="5">
        <v>1077</v>
      </c>
      <c r="AX305" s="5">
        <v>1122</v>
      </c>
      <c r="AY305" s="5">
        <v>1167</v>
      </c>
      <c r="AZ305" s="5">
        <v>1212</v>
      </c>
      <c r="BA305" s="5">
        <v>1242</v>
      </c>
      <c r="BB305" s="5">
        <v>1392</v>
      </c>
      <c r="BC305" s="8"/>
      <c r="BD305" s="6"/>
      <c r="BE305" s="6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8"/>
      <c r="BQ305" s="4">
        <v>2000</v>
      </c>
      <c r="BR305" s="2">
        <v>2100</v>
      </c>
      <c r="BS305" s="5">
        <v>2150</v>
      </c>
      <c r="BT305" s="5">
        <v>2200</v>
      </c>
      <c r="BU305" s="5">
        <v>2250</v>
      </c>
      <c r="BV305" s="5">
        <v>2300</v>
      </c>
      <c r="BW305" s="5">
        <v>2350</v>
      </c>
      <c r="BX305" s="5">
        <v>2400</v>
      </c>
      <c r="BY305" s="5">
        <v>2450</v>
      </c>
      <c r="BZ305" s="5">
        <v>2900</v>
      </c>
    </row>
    <row r="306" spans="1:78" x14ac:dyDescent="0.3">
      <c r="A306" s="24" t="s">
        <v>217</v>
      </c>
      <c r="B306" s="11" t="s">
        <v>2350</v>
      </c>
      <c r="C306" s="11" t="s">
        <v>1735</v>
      </c>
      <c r="D306" s="11"/>
      <c r="E306" s="15" t="s">
        <v>30</v>
      </c>
      <c r="F306" s="81" t="s">
        <v>2609</v>
      </c>
      <c r="G306" s="8"/>
      <c r="H306" s="6"/>
      <c r="I306" s="6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8"/>
      <c r="U306" s="4">
        <v>925</v>
      </c>
      <c r="V306" s="2">
        <v>975</v>
      </c>
      <c r="W306" s="5">
        <v>1015</v>
      </c>
      <c r="X306" s="5">
        <v>1065</v>
      </c>
      <c r="Y306" s="5">
        <v>1110</v>
      </c>
      <c r="Z306" s="5">
        <v>1155</v>
      </c>
      <c r="AA306" s="5">
        <v>1200</v>
      </c>
      <c r="AB306" s="5">
        <v>1245</v>
      </c>
      <c r="AC306" s="5">
        <v>1275</v>
      </c>
      <c r="AD306" s="5">
        <v>1425</v>
      </c>
      <c r="AE306" s="8"/>
      <c r="AF306" s="6"/>
      <c r="AG306" s="6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8"/>
      <c r="AS306" s="4">
        <v>891</v>
      </c>
      <c r="AT306" s="2">
        <v>942</v>
      </c>
      <c r="AU306" s="5">
        <v>982</v>
      </c>
      <c r="AV306" s="5">
        <v>1032</v>
      </c>
      <c r="AW306" s="5">
        <v>1077</v>
      </c>
      <c r="AX306" s="5">
        <v>1122</v>
      </c>
      <c r="AY306" s="5">
        <v>1167</v>
      </c>
      <c r="AZ306" s="5">
        <v>1212</v>
      </c>
      <c r="BA306" s="5">
        <v>1242</v>
      </c>
      <c r="BB306" s="5">
        <v>1392</v>
      </c>
      <c r="BC306" s="8"/>
      <c r="BD306" s="6"/>
      <c r="BE306" s="6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8"/>
      <c r="BQ306" s="4">
        <v>2000</v>
      </c>
      <c r="BR306" s="2">
        <v>2100</v>
      </c>
      <c r="BS306" s="5">
        <v>2150</v>
      </c>
      <c r="BT306" s="5">
        <v>2200</v>
      </c>
      <c r="BU306" s="5">
        <v>2250</v>
      </c>
      <c r="BV306" s="5">
        <v>2300</v>
      </c>
      <c r="BW306" s="5">
        <v>2350</v>
      </c>
      <c r="BX306" s="5">
        <v>2400</v>
      </c>
      <c r="BY306" s="5">
        <v>2450</v>
      </c>
      <c r="BZ306" s="5">
        <v>2900</v>
      </c>
    </row>
    <row r="307" spans="1:78" x14ac:dyDescent="0.3">
      <c r="A307" s="24" t="s">
        <v>218</v>
      </c>
      <c r="B307" s="11" t="s">
        <v>170</v>
      </c>
      <c r="C307" s="11" t="s">
        <v>1735</v>
      </c>
      <c r="D307" s="11"/>
      <c r="E307" s="15" t="s">
        <v>30</v>
      </c>
      <c r="F307" s="81" t="s">
        <v>2609</v>
      </c>
      <c r="G307" s="8"/>
      <c r="H307" s="6"/>
      <c r="I307" s="6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8"/>
      <c r="U307" s="4">
        <v>1400</v>
      </c>
      <c r="V307" s="2">
        <v>1450</v>
      </c>
      <c r="W307" s="5">
        <v>1490</v>
      </c>
      <c r="X307" s="5">
        <v>1540</v>
      </c>
      <c r="Y307" s="5">
        <v>1585</v>
      </c>
      <c r="Z307" s="5">
        <v>1630</v>
      </c>
      <c r="AA307" s="5">
        <v>1675</v>
      </c>
      <c r="AB307" s="5">
        <v>1720</v>
      </c>
      <c r="AC307" s="5">
        <v>1770</v>
      </c>
      <c r="AD307" s="5">
        <v>2125</v>
      </c>
      <c r="AE307" s="8"/>
      <c r="AF307" s="6"/>
      <c r="AG307" s="6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8"/>
      <c r="AS307" s="4">
        <v>1345</v>
      </c>
      <c r="AT307" s="2">
        <v>1395</v>
      </c>
      <c r="AU307" s="5">
        <v>1435</v>
      </c>
      <c r="AV307" s="5">
        <v>1485</v>
      </c>
      <c r="AW307" s="5">
        <v>1530</v>
      </c>
      <c r="AX307" s="5">
        <v>1575</v>
      </c>
      <c r="AY307" s="5">
        <v>1620</v>
      </c>
      <c r="AZ307" s="5">
        <v>1665</v>
      </c>
      <c r="BA307" s="5">
        <v>1715</v>
      </c>
      <c r="BB307" s="5">
        <v>2070</v>
      </c>
      <c r="BC307" s="8"/>
      <c r="BD307" s="6"/>
      <c r="BE307" s="6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8"/>
      <c r="BQ307" s="4">
        <v>3099</v>
      </c>
      <c r="BR307" s="2">
        <v>3199</v>
      </c>
      <c r="BS307" s="5">
        <v>3299</v>
      </c>
      <c r="BT307" s="5">
        <v>3399</v>
      </c>
      <c r="BU307" s="5">
        <v>3499</v>
      </c>
      <c r="BV307" s="5">
        <v>3599</v>
      </c>
      <c r="BW307" s="5">
        <v>3699</v>
      </c>
      <c r="BX307" s="5">
        <v>3799</v>
      </c>
      <c r="BY307" s="5">
        <v>3899</v>
      </c>
      <c r="BZ307" s="5">
        <v>4799</v>
      </c>
    </row>
    <row r="308" spans="1:78" x14ac:dyDescent="0.3">
      <c r="A308" s="24" t="s">
        <v>219</v>
      </c>
      <c r="B308" s="11" t="s">
        <v>1588</v>
      </c>
      <c r="C308" s="11" t="s">
        <v>1735</v>
      </c>
      <c r="D308" s="11"/>
      <c r="E308" s="15" t="s">
        <v>30</v>
      </c>
      <c r="F308" s="81" t="s">
        <v>2609</v>
      </c>
      <c r="G308" s="8"/>
      <c r="H308" s="6"/>
      <c r="I308" s="6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8"/>
      <c r="U308" s="4">
        <v>1350</v>
      </c>
      <c r="V308" s="2">
        <v>1400</v>
      </c>
      <c r="W308" s="5">
        <v>1440</v>
      </c>
      <c r="X308" s="5">
        <v>1490</v>
      </c>
      <c r="Y308" s="5">
        <v>1535</v>
      </c>
      <c r="Z308" s="5">
        <v>1580</v>
      </c>
      <c r="AA308" s="5">
        <v>1625</v>
      </c>
      <c r="AB308" s="5">
        <v>1670</v>
      </c>
      <c r="AC308" s="5">
        <v>1720</v>
      </c>
      <c r="AD308" s="5">
        <v>2075</v>
      </c>
      <c r="AE308" s="8"/>
      <c r="AF308" s="6"/>
      <c r="AG308" s="6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8"/>
      <c r="AS308" s="4">
        <v>1295</v>
      </c>
      <c r="AT308" s="2">
        <v>1345</v>
      </c>
      <c r="AU308" s="5">
        <v>1385</v>
      </c>
      <c r="AV308" s="5">
        <v>1435</v>
      </c>
      <c r="AW308" s="5">
        <v>1480</v>
      </c>
      <c r="AX308" s="5">
        <v>1525</v>
      </c>
      <c r="AY308" s="5">
        <v>1570</v>
      </c>
      <c r="AZ308" s="5">
        <v>1615</v>
      </c>
      <c r="BA308" s="5">
        <v>1665</v>
      </c>
      <c r="BB308" s="5">
        <v>2020</v>
      </c>
      <c r="BC308" s="8"/>
      <c r="BD308" s="6"/>
      <c r="BE308" s="6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8"/>
      <c r="BQ308" s="4">
        <v>3149</v>
      </c>
      <c r="BR308" s="2">
        <v>3249</v>
      </c>
      <c r="BS308" s="5">
        <v>3349</v>
      </c>
      <c r="BT308" s="5">
        <v>3449</v>
      </c>
      <c r="BU308" s="5">
        <v>3549</v>
      </c>
      <c r="BV308" s="5">
        <v>3649</v>
      </c>
      <c r="BW308" s="5">
        <v>3749</v>
      </c>
      <c r="BX308" s="5">
        <v>3849</v>
      </c>
      <c r="BY308" s="5">
        <v>3949</v>
      </c>
      <c r="BZ308" s="5">
        <v>4849</v>
      </c>
    </row>
    <row r="309" spans="1:78" x14ac:dyDescent="0.3">
      <c r="A309" s="24" t="s">
        <v>220</v>
      </c>
      <c r="B309" s="11" t="s">
        <v>1589</v>
      </c>
      <c r="C309" s="11" t="s">
        <v>1735</v>
      </c>
      <c r="D309" s="11"/>
      <c r="E309" s="15" t="s">
        <v>30</v>
      </c>
      <c r="F309" s="81" t="s">
        <v>2609</v>
      </c>
      <c r="G309" s="8"/>
      <c r="H309" s="6"/>
      <c r="I309" s="6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8"/>
      <c r="U309" s="4">
        <v>1350</v>
      </c>
      <c r="V309" s="2">
        <v>1400</v>
      </c>
      <c r="W309" s="5">
        <v>1440</v>
      </c>
      <c r="X309" s="5">
        <v>1490</v>
      </c>
      <c r="Y309" s="5">
        <v>1535</v>
      </c>
      <c r="Z309" s="5">
        <v>1580</v>
      </c>
      <c r="AA309" s="5">
        <v>1625</v>
      </c>
      <c r="AB309" s="5">
        <v>1670</v>
      </c>
      <c r="AC309" s="5">
        <v>1720</v>
      </c>
      <c r="AD309" s="5">
        <v>2075</v>
      </c>
      <c r="AE309" s="8"/>
      <c r="AF309" s="6"/>
      <c r="AG309" s="6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8"/>
      <c r="AS309" s="4">
        <v>1295</v>
      </c>
      <c r="AT309" s="2">
        <v>1345</v>
      </c>
      <c r="AU309" s="5">
        <v>1385</v>
      </c>
      <c r="AV309" s="5">
        <v>1435</v>
      </c>
      <c r="AW309" s="5">
        <v>1480</v>
      </c>
      <c r="AX309" s="5">
        <v>1525</v>
      </c>
      <c r="AY309" s="5">
        <v>1570</v>
      </c>
      <c r="AZ309" s="5">
        <v>1615</v>
      </c>
      <c r="BA309" s="5">
        <v>1665</v>
      </c>
      <c r="BB309" s="5">
        <v>2020</v>
      </c>
      <c r="BC309" s="8"/>
      <c r="BD309" s="6"/>
      <c r="BE309" s="6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8"/>
      <c r="BQ309" s="4">
        <v>3149</v>
      </c>
      <c r="BR309" s="2">
        <v>3249</v>
      </c>
      <c r="BS309" s="5">
        <v>3349</v>
      </c>
      <c r="BT309" s="5">
        <v>3449</v>
      </c>
      <c r="BU309" s="5">
        <v>3549</v>
      </c>
      <c r="BV309" s="5">
        <v>3649</v>
      </c>
      <c r="BW309" s="5">
        <v>3749</v>
      </c>
      <c r="BX309" s="5">
        <v>3849</v>
      </c>
      <c r="BY309" s="5">
        <v>3949</v>
      </c>
      <c r="BZ309" s="5">
        <v>4849</v>
      </c>
    </row>
    <row r="310" spans="1:78" x14ac:dyDescent="0.3">
      <c r="A310" s="24" t="s">
        <v>221</v>
      </c>
      <c r="B310" s="11" t="s">
        <v>174</v>
      </c>
      <c r="C310" s="11" t="s">
        <v>1735</v>
      </c>
      <c r="D310" s="11"/>
      <c r="E310" s="15" t="s">
        <v>30</v>
      </c>
      <c r="F310" s="81" t="s">
        <v>2609</v>
      </c>
      <c r="G310" s="8"/>
      <c r="H310" s="6"/>
      <c r="I310" s="6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8"/>
      <c r="U310" s="4">
        <v>1350</v>
      </c>
      <c r="V310" s="2">
        <v>1400</v>
      </c>
      <c r="W310" s="5">
        <v>1440</v>
      </c>
      <c r="X310" s="5">
        <v>1490</v>
      </c>
      <c r="Y310" s="5">
        <v>1535</v>
      </c>
      <c r="Z310" s="5">
        <v>1580</v>
      </c>
      <c r="AA310" s="5">
        <v>1625</v>
      </c>
      <c r="AB310" s="5">
        <v>1670</v>
      </c>
      <c r="AC310" s="5">
        <v>1720</v>
      </c>
      <c r="AD310" s="5">
        <v>2075</v>
      </c>
      <c r="AE310" s="8"/>
      <c r="AF310" s="6"/>
      <c r="AG310" s="6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8"/>
      <c r="AS310" s="4">
        <v>1293</v>
      </c>
      <c r="AT310" s="2">
        <v>1343</v>
      </c>
      <c r="AU310" s="5">
        <v>1383</v>
      </c>
      <c r="AV310" s="5">
        <v>1433</v>
      </c>
      <c r="AW310" s="5">
        <v>1478</v>
      </c>
      <c r="AX310" s="5">
        <v>1523</v>
      </c>
      <c r="AY310" s="5">
        <v>1568</v>
      </c>
      <c r="AZ310" s="5">
        <v>1613</v>
      </c>
      <c r="BA310" s="5">
        <v>1663</v>
      </c>
      <c r="BB310" s="5">
        <v>2018</v>
      </c>
      <c r="BC310" s="8"/>
      <c r="BD310" s="6"/>
      <c r="BE310" s="6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8"/>
      <c r="BQ310" s="4">
        <v>3149</v>
      </c>
      <c r="BR310" s="2">
        <v>3249</v>
      </c>
      <c r="BS310" s="5">
        <v>3349</v>
      </c>
      <c r="BT310" s="5">
        <v>3449</v>
      </c>
      <c r="BU310" s="5">
        <v>3549</v>
      </c>
      <c r="BV310" s="5">
        <v>3649</v>
      </c>
      <c r="BW310" s="5">
        <v>3749</v>
      </c>
      <c r="BX310" s="5">
        <v>3849</v>
      </c>
      <c r="BY310" s="5">
        <v>3949</v>
      </c>
      <c r="BZ310" s="5">
        <v>4849</v>
      </c>
    </row>
    <row r="311" spans="1:78" x14ac:dyDescent="0.3">
      <c r="A311" s="24" t="s">
        <v>222</v>
      </c>
      <c r="B311" s="11" t="s">
        <v>176</v>
      </c>
      <c r="C311" s="11" t="s">
        <v>1735</v>
      </c>
      <c r="D311" s="11"/>
      <c r="E311" s="15" t="s">
        <v>30</v>
      </c>
      <c r="F311" s="81" t="s">
        <v>2609</v>
      </c>
      <c r="G311" s="8"/>
      <c r="H311" s="6"/>
      <c r="I311" s="6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8"/>
      <c r="U311" s="4">
        <v>1350</v>
      </c>
      <c r="V311" s="2">
        <v>1400</v>
      </c>
      <c r="W311" s="5">
        <v>1440</v>
      </c>
      <c r="X311" s="5">
        <v>1490</v>
      </c>
      <c r="Y311" s="5">
        <v>1535</v>
      </c>
      <c r="Z311" s="5">
        <v>1580</v>
      </c>
      <c r="AA311" s="5">
        <v>1625</v>
      </c>
      <c r="AB311" s="5">
        <v>1670</v>
      </c>
      <c r="AC311" s="5">
        <v>1720</v>
      </c>
      <c r="AD311" s="5">
        <v>2075</v>
      </c>
      <c r="AE311" s="8"/>
      <c r="AF311" s="6"/>
      <c r="AG311" s="6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8"/>
      <c r="AS311" s="4">
        <v>1293</v>
      </c>
      <c r="AT311" s="2">
        <v>1343</v>
      </c>
      <c r="AU311" s="5">
        <v>1383</v>
      </c>
      <c r="AV311" s="5">
        <v>1433</v>
      </c>
      <c r="AW311" s="5">
        <v>1478</v>
      </c>
      <c r="AX311" s="5">
        <v>1523</v>
      </c>
      <c r="AY311" s="5">
        <v>1568</v>
      </c>
      <c r="AZ311" s="5">
        <v>1613</v>
      </c>
      <c r="BA311" s="5">
        <v>1663</v>
      </c>
      <c r="BB311" s="5">
        <v>2018</v>
      </c>
      <c r="BC311" s="8"/>
      <c r="BD311" s="6"/>
      <c r="BE311" s="6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8"/>
      <c r="BQ311" s="4">
        <v>3149</v>
      </c>
      <c r="BR311" s="2">
        <v>3249</v>
      </c>
      <c r="BS311" s="5">
        <v>3349</v>
      </c>
      <c r="BT311" s="5">
        <v>3449</v>
      </c>
      <c r="BU311" s="5">
        <v>3549</v>
      </c>
      <c r="BV311" s="5">
        <v>3649</v>
      </c>
      <c r="BW311" s="5">
        <v>3749</v>
      </c>
      <c r="BX311" s="5">
        <v>3849</v>
      </c>
      <c r="BY311" s="5">
        <v>3949</v>
      </c>
      <c r="BZ311" s="5">
        <v>4849</v>
      </c>
    </row>
    <row r="312" spans="1:78" x14ac:dyDescent="0.3">
      <c r="A312" s="24" t="s">
        <v>223</v>
      </c>
      <c r="B312" s="11" t="s">
        <v>178</v>
      </c>
      <c r="C312" s="11" t="s">
        <v>1735</v>
      </c>
      <c r="D312" s="11"/>
      <c r="E312" s="15" t="s">
        <v>30</v>
      </c>
      <c r="F312" s="81" t="s">
        <v>2609</v>
      </c>
      <c r="G312" s="8"/>
      <c r="H312" s="6"/>
      <c r="I312" s="6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8"/>
      <c r="U312" s="4">
        <v>1350</v>
      </c>
      <c r="V312" s="2">
        <v>1400</v>
      </c>
      <c r="W312" s="5">
        <v>1440</v>
      </c>
      <c r="X312" s="5">
        <v>1490</v>
      </c>
      <c r="Y312" s="5">
        <v>1535</v>
      </c>
      <c r="Z312" s="5">
        <v>1580</v>
      </c>
      <c r="AA312" s="5">
        <v>1625</v>
      </c>
      <c r="AB312" s="5">
        <v>1670</v>
      </c>
      <c r="AC312" s="5">
        <v>1720</v>
      </c>
      <c r="AD312" s="5">
        <v>2075</v>
      </c>
      <c r="AE312" s="8"/>
      <c r="AF312" s="6"/>
      <c r="AG312" s="6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8"/>
      <c r="AS312" s="4">
        <v>1295</v>
      </c>
      <c r="AT312" s="2">
        <v>1345</v>
      </c>
      <c r="AU312" s="5">
        <v>1385</v>
      </c>
      <c r="AV312" s="5">
        <v>1435</v>
      </c>
      <c r="AW312" s="5">
        <v>1480</v>
      </c>
      <c r="AX312" s="5">
        <v>1525</v>
      </c>
      <c r="AY312" s="5">
        <v>1570</v>
      </c>
      <c r="AZ312" s="5">
        <v>1615</v>
      </c>
      <c r="BA312" s="5">
        <v>1665</v>
      </c>
      <c r="BB312" s="5">
        <v>2020</v>
      </c>
      <c r="BC312" s="8"/>
      <c r="BD312" s="6"/>
      <c r="BE312" s="6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8"/>
      <c r="BQ312" s="4">
        <v>3149</v>
      </c>
      <c r="BR312" s="2">
        <v>3249</v>
      </c>
      <c r="BS312" s="5">
        <v>3349</v>
      </c>
      <c r="BT312" s="5">
        <v>3449</v>
      </c>
      <c r="BU312" s="5">
        <v>3549</v>
      </c>
      <c r="BV312" s="5">
        <v>3649</v>
      </c>
      <c r="BW312" s="5">
        <v>3749</v>
      </c>
      <c r="BX312" s="5">
        <v>3849</v>
      </c>
      <c r="BY312" s="5">
        <v>3949</v>
      </c>
      <c r="BZ312" s="5">
        <v>4849</v>
      </c>
    </row>
    <row r="313" spans="1:78" x14ac:dyDescent="0.3">
      <c r="A313" s="24" t="s">
        <v>224</v>
      </c>
      <c r="B313" s="11" t="s">
        <v>180</v>
      </c>
      <c r="C313" s="11" t="s">
        <v>1735</v>
      </c>
      <c r="D313" s="11"/>
      <c r="E313" s="15" t="s">
        <v>30</v>
      </c>
      <c r="F313" s="81" t="s">
        <v>2609</v>
      </c>
      <c r="G313" s="8"/>
      <c r="H313" s="6"/>
      <c r="I313" s="6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8"/>
      <c r="U313" s="4">
        <v>1350</v>
      </c>
      <c r="V313" s="2">
        <v>1400</v>
      </c>
      <c r="W313" s="5">
        <v>1440</v>
      </c>
      <c r="X313" s="5">
        <v>1490</v>
      </c>
      <c r="Y313" s="5">
        <v>1535</v>
      </c>
      <c r="Z313" s="5">
        <v>1580</v>
      </c>
      <c r="AA313" s="5">
        <v>1625</v>
      </c>
      <c r="AB313" s="5">
        <v>1670</v>
      </c>
      <c r="AC313" s="5">
        <v>1720</v>
      </c>
      <c r="AD313" s="5">
        <v>2075</v>
      </c>
      <c r="AE313" s="8"/>
      <c r="AF313" s="6"/>
      <c r="AG313" s="6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8"/>
      <c r="AS313" s="4">
        <v>1295</v>
      </c>
      <c r="AT313" s="2">
        <v>1345</v>
      </c>
      <c r="AU313" s="5">
        <v>1385</v>
      </c>
      <c r="AV313" s="5">
        <v>1435</v>
      </c>
      <c r="AW313" s="5">
        <v>1480</v>
      </c>
      <c r="AX313" s="5">
        <v>1525</v>
      </c>
      <c r="AY313" s="5">
        <v>1570</v>
      </c>
      <c r="AZ313" s="5">
        <v>1615</v>
      </c>
      <c r="BA313" s="5">
        <v>1665</v>
      </c>
      <c r="BB313" s="5">
        <v>2020</v>
      </c>
      <c r="BC313" s="8"/>
      <c r="BD313" s="6"/>
      <c r="BE313" s="6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8"/>
      <c r="BQ313" s="4">
        <v>3149</v>
      </c>
      <c r="BR313" s="2">
        <v>3249</v>
      </c>
      <c r="BS313" s="5">
        <v>3349</v>
      </c>
      <c r="BT313" s="5">
        <v>3449</v>
      </c>
      <c r="BU313" s="5">
        <v>3549</v>
      </c>
      <c r="BV313" s="5">
        <v>3649</v>
      </c>
      <c r="BW313" s="5">
        <v>3749</v>
      </c>
      <c r="BX313" s="5">
        <v>3849</v>
      </c>
      <c r="BY313" s="5">
        <v>3949</v>
      </c>
      <c r="BZ313" s="5">
        <v>4849</v>
      </c>
    </row>
    <row r="314" spans="1:78" x14ac:dyDescent="0.3">
      <c r="A314" s="24" t="s">
        <v>786</v>
      </c>
      <c r="B314" s="11" t="s">
        <v>2351</v>
      </c>
      <c r="C314" s="11" t="s">
        <v>1735</v>
      </c>
      <c r="D314" s="11"/>
      <c r="E314" s="15" t="s">
        <v>30</v>
      </c>
      <c r="F314" s="15" t="s">
        <v>2608</v>
      </c>
      <c r="G314" s="8"/>
      <c r="H314" s="6"/>
      <c r="I314" s="6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8"/>
      <c r="U314" s="4">
        <v>125</v>
      </c>
      <c r="V314" s="2">
        <v>125</v>
      </c>
      <c r="W314" s="5">
        <v>130</v>
      </c>
      <c r="X314" s="5">
        <v>135</v>
      </c>
      <c r="Y314" s="5">
        <v>140</v>
      </c>
      <c r="Z314" s="5">
        <v>150</v>
      </c>
      <c r="AA314" s="5">
        <v>160</v>
      </c>
      <c r="AB314" s="5">
        <v>170</v>
      </c>
      <c r="AC314" s="5">
        <v>175</v>
      </c>
      <c r="AD314" s="5">
        <v>210</v>
      </c>
      <c r="AE314" s="8"/>
      <c r="AF314" s="6"/>
      <c r="AG314" s="6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8"/>
      <c r="AS314" s="4">
        <v>122</v>
      </c>
      <c r="AT314" s="2">
        <v>122</v>
      </c>
      <c r="AU314" s="5">
        <v>127</v>
      </c>
      <c r="AV314" s="5">
        <v>132</v>
      </c>
      <c r="AW314" s="5">
        <v>137</v>
      </c>
      <c r="AX314" s="5">
        <v>147</v>
      </c>
      <c r="AY314" s="5">
        <v>157</v>
      </c>
      <c r="AZ314" s="5">
        <v>167</v>
      </c>
      <c r="BA314" s="5">
        <v>172</v>
      </c>
      <c r="BB314" s="5">
        <v>207</v>
      </c>
      <c r="BC314" s="8"/>
      <c r="BD314" s="6"/>
      <c r="BE314" s="6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8"/>
      <c r="BQ314" s="4">
        <v>249</v>
      </c>
      <c r="BR314" s="2">
        <v>249</v>
      </c>
      <c r="BS314" s="5">
        <v>259</v>
      </c>
      <c r="BT314" s="5">
        <v>269</v>
      </c>
      <c r="BU314" s="5">
        <v>279</v>
      </c>
      <c r="BV314" s="5">
        <v>299</v>
      </c>
      <c r="BW314" s="5">
        <v>319</v>
      </c>
      <c r="BX314" s="5">
        <v>339</v>
      </c>
      <c r="BY314" s="5">
        <v>349</v>
      </c>
      <c r="BZ314" s="5">
        <v>509</v>
      </c>
    </row>
    <row r="315" spans="1:78" x14ac:dyDescent="0.3">
      <c r="A315" s="24" t="s">
        <v>225</v>
      </c>
      <c r="B315" s="11" t="s">
        <v>197</v>
      </c>
      <c r="C315" s="11" t="s">
        <v>1735</v>
      </c>
      <c r="D315" s="11"/>
      <c r="E315" s="15" t="s">
        <v>30</v>
      </c>
      <c r="F315" s="81" t="s">
        <v>2609</v>
      </c>
      <c r="G315" s="8"/>
      <c r="H315" s="6"/>
      <c r="I315" s="6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8"/>
      <c r="U315" s="4">
        <v>390</v>
      </c>
      <c r="V315" s="2">
        <v>450</v>
      </c>
      <c r="W315" s="5">
        <v>470</v>
      </c>
      <c r="X315" s="5">
        <v>485</v>
      </c>
      <c r="Y315" s="5">
        <v>500</v>
      </c>
      <c r="Z315" s="5">
        <v>510</v>
      </c>
      <c r="AA315" s="5">
        <v>520</v>
      </c>
      <c r="AB315" s="5">
        <v>530</v>
      </c>
      <c r="AC315" s="5">
        <v>540</v>
      </c>
      <c r="AD315" s="5">
        <v>670</v>
      </c>
      <c r="AE315" s="8"/>
      <c r="AF315" s="6"/>
      <c r="AG315" s="6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8"/>
      <c r="AS315" s="4">
        <v>376</v>
      </c>
      <c r="AT315" s="2">
        <v>432</v>
      </c>
      <c r="AU315" s="5">
        <v>452</v>
      </c>
      <c r="AV315" s="5">
        <v>467</v>
      </c>
      <c r="AW315" s="5">
        <v>482</v>
      </c>
      <c r="AX315" s="5">
        <v>492</v>
      </c>
      <c r="AY315" s="5">
        <v>502</v>
      </c>
      <c r="AZ315" s="5">
        <v>512</v>
      </c>
      <c r="BA315" s="5">
        <v>522</v>
      </c>
      <c r="BB315" s="5">
        <v>652</v>
      </c>
      <c r="BC315" s="8"/>
      <c r="BD315" s="6"/>
      <c r="BE315" s="6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8"/>
      <c r="BQ315" s="4">
        <v>849</v>
      </c>
      <c r="BR315" s="2">
        <v>899</v>
      </c>
      <c r="BS315" s="5">
        <v>949</v>
      </c>
      <c r="BT315" s="5">
        <v>999</v>
      </c>
      <c r="BU315" s="5">
        <v>1049</v>
      </c>
      <c r="BV315" s="5">
        <v>1099</v>
      </c>
      <c r="BW315" s="5">
        <v>1149</v>
      </c>
      <c r="BX315" s="5">
        <v>1199</v>
      </c>
      <c r="BY315" s="5">
        <v>1249</v>
      </c>
      <c r="BZ315" s="5">
        <v>1699</v>
      </c>
    </row>
    <row r="316" spans="1:78" x14ac:dyDescent="0.3">
      <c r="A316" s="24" t="s">
        <v>226</v>
      </c>
      <c r="B316" s="11" t="s">
        <v>2352</v>
      </c>
      <c r="C316" s="11" t="s">
        <v>1735</v>
      </c>
      <c r="D316" s="11"/>
      <c r="E316" s="15" t="s">
        <v>30</v>
      </c>
      <c r="F316" s="81" t="s">
        <v>2609</v>
      </c>
      <c r="G316" s="8"/>
      <c r="H316" s="6"/>
      <c r="I316" s="6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8"/>
      <c r="U316" s="4">
        <v>465</v>
      </c>
      <c r="V316" s="2">
        <v>475</v>
      </c>
      <c r="W316" s="5">
        <v>495</v>
      </c>
      <c r="X316" s="5">
        <v>510</v>
      </c>
      <c r="Y316" s="5">
        <v>525</v>
      </c>
      <c r="Z316" s="5">
        <v>535</v>
      </c>
      <c r="AA316" s="5">
        <v>545</v>
      </c>
      <c r="AB316" s="5">
        <v>555</v>
      </c>
      <c r="AC316" s="5">
        <v>565</v>
      </c>
      <c r="AD316" s="5">
        <v>695</v>
      </c>
      <c r="AE316" s="8"/>
      <c r="AF316" s="6"/>
      <c r="AG316" s="6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8"/>
      <c r="AS316" s="4">
        <v>445</v>
      </c>
      <c r="AT316" s="2">
        <v>454</v>
      </c>
      <c r="AU316" s="5">
        <v>474</v>
      </c>
      <c r="AV316" s="5">
        <v>489</v>
      </c>
      <c r="AW316" s="5">
        <v>504</v>
      </c>
      <c r="AX316" s="5">
        <v>514</v>
      </c>
      <c r="AY316" s="5">
        <v>524</v>
      </c>
      <c r="AZ316" s="5">
        <v>534</v>
      </c>
      <c r="BA316" s="5">
        <v>544</v>
      </c>
      <c r="BB316" s="5">
        <v>674</v>
      </c>
      <c r="BC316" s="8"/>
      <c r="BD316" s="6"/>
      <c r="BE316" s="6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8"/>
      <c r="BQ316" s="4">
        <v>899</v>
      </c>
      <c r="BR316" s="2">
        <v>949</v>
      </c>
      <c r="BS316" s="5">
        <v>999</v>
      </c>
      <c r="BT316" s="5">
        <v>1049</v>
      </c>
      <c r="BU316" s="5">
        <v>1099</v>
      </c>
      <c r="BV316" s="5">
        <v>1149</v>
      </c>
      <c r="BW316" s="5">
        <v>1199</v>
      </c>
      <c r="BX316" s="5">
        <v>1249</v>
      </c>
      <c r="BY316" s="5">
        <v>1299</v>
      </c>
      <c r="BZ316" s="5">
        <v>1749</v>
      </c>
    </row>
    <row r="317" spans="1:78" x14ac:dyDescent="0.3">
      <c r="A317" s="24" t="s">
        <v>635</v>
      </c>
      <c r="B317" s="11" t="s">
        <v>2525</v>
      </c>
      <c r="C317" s="11" t="s">
        <v>1735</v>
      </c>
      <c r="D317" s="11"/>
      <c r="E317" s="15" t="s">
        <v>30</v>
      </c>
      <c r="F317" s="81" t="s">
        <v>2609</v>
      </c>
      <c r="G317" s="8"/>
      <c r="H317" s="6"/>
      <c r="I317" s="6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8"/>
      <c r="U317" s="4">
        <v>825</v>
      </c>
      <c r="V317" s="2">
        <v>875</v>
      </c>
      <c r="W317" s="5">
        <v>915</v>
      </c>
      <c r="X317" s="5">
        <v>965</v>
      </c>
      <c r="Y317" s="5">
        <v>1010</v>
      </c>
      <c r="Z317" s="5">
        <v>1055</v>
      </c>
      <c r="AA317" s="5">
        <v>1100</v>
      </c>
      <c r="AB317" s="5">
        <v>1145</v>
      </c>
      <c r="AC317" s="5">
        <v>1165</v>
      </c>
      <c r="AD317" s="5">
        <v>1550</v>
      </c>
      <c r="AE317" s="8"/>
      <c r="AF317" s="6"/>
      <c r="AG317" s="6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8"/>
      <c r="AS317" s="4">
        <v>797</v>
      </c>
      <c r="AT317" s="2">
        <v>847</v>
      </c>
      <c r="AU317" s="5">
        <v>887</v>
      </c>
      <c r="AV317" s="5">
        <v>937</v>
      </c>
      <c r="AW317" s="5">
        <v>982</v>
      </c>
      <c r="AX317" s="5">
        <v>1027</v>
      </c>
      <c r="AY317" s="5">
        <v>1072</v>
      </c>
      <c r="AZ317" s="5">
        <v>1117</v>
      </c>
      <c r="BA317" s="5">
        <v>1137</v>
      </c>
      <c r="BB317" s="5">
        <v>1522</v>
      </c>
      <c r="BC317" s="8"/>
      <c r="BD317" s="6"/>
      <c r="BE317" s="6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8"/>
      <c r="BQ317" s="4">
        <v>1899</v>
      </c>
      <c r="BR317" s="2">
        <v>1999</v>
      </c>
      <c r="BS317" s="5">
        <v>2049</v>
      </c>
      <c r="BT317" s="5">
        <v>2099</v>
      </c>
      <c r="BU317" s="5">
        <v>2149</v>
      </c>
      <c r="BV317" s="5">
        <v>2199</v>
      </c>
      <c r="BW317" s="5">
        <v>2249</v>
      </c>
      <c r="BX317" s="5">
        <v>2299</v>
      </c>
      <c r="BY317" s="5">
        <v>2349</v>
      </c>
      <c r="BZ317" s="5">
        <v>2999</v>
      </c>
    </row>
    <row r="318" spans="1:78" x14ac:dyDescent="0.3">
      <c r="A318" s="24" t="s">
        <v>227</v>
      </c>
      <c r="B318" s="11" t="s">
        <v>228</v>
      </c>
      <c r="C318" s="11" t="s">
        <v>1736</v>
      </c>
      <c r="D318" s="11"/>
      <c r="E318" s="15" t="s">
        <v>29</v>
      </c>
      <c r="F318" s="81" t="s">
        <v>2609</v>
      </c>
      <c r="G318" s="8"/>
      <c r="H318" s="4">
        <v>1300</v>
      </c>
      <c r="I318" s="2">
        <v>1350</v>
      </c>
      <c r="J318" s="3">
        <v>1390</v>
      </c>
      <c r="K318" s="3">
        <v>1420</v>
      </c>
      <c r="L318" s="3">
        <v>1450</v>
      </c>
      <c r="M318" s="3">
        <v>1500</v>
      </c>
      <c r="N318" s="3">
        <v>1550</v>
      </c>
      <c r="O318" s="3">
        <v>1600</v>
      </c>
      <c r="P318" s="3"/>
      <c r="Q318" s="3"/>
      <c r="R318" s="3">
        <v>2200</v>
      </c>
      <c r="S318" s="3">
        <v>2350</v>
      </c>
      <c r="T318" s="8"/>
      <c r="AE318" s="8"/>
      <c r="AF318" s="4">
        <v>1229</v>
      </c>
      <c r="AG318" s="2">
        <v>1279</v>
      </c>
      <c r="AH318" s="3">
        <v>1319</v>
      </c>
      <c r="AI318" s="3">
        <v>1349</v>
      </c>
      <c r="AJ318" s="3">
        <v>1379</v>
      </c>
      <c r="AK318" s="3">
        <v>1429</v>
      </c>
      <c r="AL318" s="3">
        <v>1479</v>
      </c>
      <c r="AM318" s="3">
        <v>1529</v>
      </c>
      <c r="AN318" s="3"/>
      <c r="AO318" s="3"/>
      <c r="AP318" s="3">
        <v>2129</v>
      </c>
      <c r="AQ318" s="3">
        <v>2279</v>
      </c>
      <c r="AR318" s="8"/>
      <c r="BC318" s="8"/>
      <c r="BD318" s="4">
        <v>2799</v>
      </c>
      <c r="BE318" s="2">
        <v>2899</v>
      </c>
      <c r="BF318" s="3">
        <v>2999</v>
      </c>
      <c r="BG318" s="3">
        <v>3099</v>
      </c>
      <c r="BH318" s="3">
        <v>3199</v>
      </c>
      <c r="BI318" s="3">
        <v>3299</v>
      </c>
      <c r="BJ318" s="3">
        <v>3399</v>
      </c>
      <c r="BK318" s="3">
        <v>3499</v>
      </c>
      <c r="BL318" s="3"/>
      <c r="BM318" s="3"/>
      <c r="BN318" s="3">
        <v>4599</v>
      </c>
      <c r="BO318" s="3">
        <v>4899</v>
      </c>
      <c r="BP318" s="8"/>
    </row>
    <row r="319" spans="1:78" x14ac:dyDescent="0.3">
      <c r="A319" s="24" t="s">
        <v>229</v>
      </c>
      <c r="B319" s="11" t="s">
        <v>230</v>
      </c>
      <c r="C319" s="11" t="s">
        <v>1736</v>
      </c>
      <c r="D319" s="11"/>
      <c r="E319" s="15" t="s">
        <v>29</v>
      </c>
      <c r="F319" s="81" t="s">
        <v>2609</v>
      </c>
      <c r="G319" s="8"/>
      <c r="H319" s="4">
        <v>1250</v>
      </c>
      <c r="I319" s="2">
        <v>1300</v>
      </c>
      <c r="J319" s="3">
        <v>1340</v>
      </c>
      <c r="K319" s="3">
        <v>1370</v>
      </c>
      <c r="L319" s="3">
        <v>1400</v>
      </c>
      <c r="M319" s="3">
        <v>1450</v>
      </c>
      <c r="N319" s="3">
        <v>1500</v>
      </c>
      <c r="O319" s="3">
        <v>1550</v>
      </c>
      <c r="P319" s="3"/>
      <c r="Q319" s="3"/>
      <c r="R319" s="3">
        <v>2150</v>
      </c>
      <c r="S319" s="3">
        <v>2300</v>
      </c>
      <c r="T319" s="8"/>
      <c r="AE319" s="8"/>
      <c r="AF319" s="4">
        <v>1185</v>
      </c>
      <c r="AG319" s="2">
        <v>1235</v>
      </c>
      <c r="AH319" s="3">
        <v>1275</v>
      </c>
      <c r="AI319" s="3">
        <v>1305</v>
      </c>
      <c r="AJ319" s="3">
        <v>1335</v>
      </c>
      <c r="AK319" s="3">
        <v>1385</v>
      </c>
      <c r="AL319" s="3">
        <v>1435</v>
      </c>
      <c r="AM319" s="3">
        <v>1485</v>
      </c>
      <c r="AN319" s="3"/>
      <c r="AO319" s="3"/>
      <c r="AP319" s="3">
        <v>2085</v>
      </c>
      <c r="AQ319" s="3">
        <v>2235</v>
      </c>
      <c r="AR319" s="8"/>
      <c r="BC319" s="8"/>
      <c r="BD319" s="4">
        <v>2599</v>
      </c>
      <c r="BE319" s="2">
        <v>2699</v>
      </c>
      <c r="BF319" s="3">
        <v>2799</v>
      </c>
      <c r="BG319" s="3">
        <v>2899</v>
      </c>
      <c r="BH319" s="3">
        <v>2999</v>
      </c>
      <c r="BI319" s="3">
        <v>3099</v>
      </c>
      <c r="BJ319" s="3">
        <v>3199</v>
      </c>
      <c r="BK319" s="3">
        <v>3299</v>
      </c>
      <c r="BL319" s="3"/>
      <c r="BM319" s="3"/>
      <c r="BN319" s="3">
        <v>4399</v>
      </c>
      <c r="BO319" s="3">
        <v>4699</v>
      </c>
      <c r="BP319" s="8"/>
    </row>
    <row r="320" spans="1:78" x14ac:dyDescent="0.3">
      <c r="A320" s="24" t="s">
        <v>628</v>
      </c>
      <c r="B320" s="11" t="s">
        <v>629</v>
      </c>
      <c r="C320" s="11" t="s">
        <v>1736</v>
      </c>
      <c r="D320" s="11"/>
      <c r="E320" s="15" t="s">
        <v>29</v>
      </c>
      <c r="F320" s="81" t="s">
        <v>2609</v>
      </c>
      <c r="G320" s="8"/>
      <c r="H320" s="4">
        <v>950</v>
      </c>
      <c r="I320" s="2">
        <v>1000</v>
      </c>
      <c r="J320" s="3">
        <v>1020</v>
      </c>
      <c r="K320" s="3">
        <v>1035</v>
      </c>
      <c r="L320" s="3">
        <v>1055</v>
      </c>
      <c r="M320" s="3">
        <v>1075</v>
      </c>
      <c r="N320" s="3">
        <v>1095</v>
      </c>
      <c r="O320" s="3">
        <v>1115</v>
      </c>
      <c r="P320" s="3"/>
      <c r="Q320" s="3"/>
      <c r="R320" s="3">
        <v>1340</v>
      </c>
      <c r="S320" s="3">
        <v>1400</v>
      </c>
      <c r="T320" s="8"/>
      <c r="AE320" s="8"/>
      <c r="AF320" s="4">
        <v>904</v>
      </c>
      <c r="AG320" s="2">
        <v>954</v>
      </c>
      <c r="AH320" s="3">
        <v>974</v>
      </c>
      <c r="AI320" s="3">
        <v>989</v>
      </c>
      <c r="AJ320" s="3">
        <v>1009</v>
      </c>
      <c r="AK320" s="3">
        <v>1029</v>
      </c>
      <c r="AL320" s="3">
        <v>1049</v>
      </c>
      <c r="AM320" s="3">
        <v>1069</v>
      </c>
      <c r="AN320" s="3"/>
      <c r="AO320" s="3"/>
      <c r="AP320" s="3">
        <v>1294</v>
      </c>
      <c r="AQ320" s="3">
        <v>1354</v>
      </c>
      <c r="AR320" s="8"/>
      <c r="BC320" s="8"/>
      <c r="BD320" s="4">
        <v>2149</v>
      </c>
      <c r="BE320" s="2">
        <v>2249</v>
      </c>
      <c r="BF320" s="3">
        <v>2299</v>
      </c>
      <c r="BG320" s="3">
        <v>2349</v>
      </c>
      <c r="BH320" s="3">
        <v>2399</v>
      </c>
      <c r="BI320" s="3">
        <v>2449</v>
      </c>
      <c r="BJ320" s="3">
        <v>2499</v>
      </c>
      <c r="BK320" s="3">
        <v>2549</v>
      </c>
      <c r="BL320" s="3"/>
      <c r="BM320" s="3"/>
      <c r="BN320" s="3">
        <v>3099</v>
      </c>
      <c r="BO320" s="3">
        <v>3249</v>
      </c>
      <c r="BP320" s="8"/>
    </row>
    <row r="321" spans="1:68" x14ac:dyDescent="0.3">
      <c r="A321" s="24" t="s">
        <v>231</v>
      </c>
      <c r="B321" s="11" t="s">
        <v>232</v>
      </c>
      <c r="C321" s="11" t="s">
        <v>1736</v>
      </c>
      <c r="D321" s="11"/>
      <c r="E321" s="15" t="s">
        <v>29</v>
      </c>
      <c r="F321" s="81" t="s">
        <v>2609</v>
      </c>
      <c r="G321" s="8"/>
      <c r="H321" s="4">
        <v>1100</v>
      </c>
      <c r="I321" s="2">
        <v>1150</v>
      </c>
      <c r="J321" s="3">
        <v>1190</v>
      </c>
      <c r="K321" s="3">
        <v>1220</v>
      </c>
      <c r="L321" s="3">
        <v>1250</v>
      </c>
      <c r="M321" s="3">
        <v>1300</v>
      </c>
      <c r="N321" s="3">
        <v>1350</v>
      </c>
      <c r="O321" s="3">
        <v>1400</v>
      </c>
      <c r="P321" s="3"/>
      <c r="Q321" s="3"/>
      <c r="R321" s="3">
        <v>2000</v>
      </c>
      <c r="S321" s="3">
        <v>2150</v>
      </c>
      <c r="T321" s="8"/>
      <c r="AE321" s="8"/>
      <c r="AF321" s="4">
        <v>1041</v>
      </c>
      <c r="AG321" s="2">
        <v>1091</v>
      </c>
      <c r="AH321" s="3">
        <v>1131</v>
      </c>
      <c r="AI321" s="3">
        <v>1161</v>
      </c>
      <c r="AJ321" s="3">
        <v>1191</v>
      </c>
      <c r="AK321" s="3">
        <v>1241</v>
      </c>
      <c r="AL321" s="3">
        <v>1291</v>
      </c>
      <c r="AM321" s="3">
        <v>1341</v>
      </c>
      <c r="AN321" s="3"/>
      <c r="AO321" s="3"/>
      <c r="AP321" s="3">
        <v>1941</v>
      </c>
      <c r="AQ321" s="3">
        <v>2091</v>
      </c>
      <c r="AR321" s="8"/>
      <c r="BC321" s="8"/>
      <c r="BD321" s="4">
        <v>2350</v>
      </c>
      <c r="BE321" s="2">
        <v>2450</v>
      </c>
      <c r="BF321" s="3">
        <v>2550</v>
      </c>
      <c r="BG321" s="3">
        <v>2650</v>
      </c>
      <c r="BH321" s="3">
        <v>2750</v>
      </c>
      <c r="BI321" s="3">
        <v>2850</v>
      </c>
      <c r="BJ321" s="3">
        <v>2950</v>
      </c>
      <c r="BK321" s="3">
        <v>3050</v>
      </c>
      <c r="BL321" s="3"/>
      <c r="BM321" s="3"/>
      <c r="BN321" s="3">
        <v>4150</v>
      </c>
      <c r="BO321" s="3">
        <v>4450</v>
      </c>
      <c r="BP321" s="8"/>
    </row>
    <row r="322" spans="1:68" x14ac:dyDescent="0.3">
      <c r="A322" s="24" t="s">
        <v>233</v>
      </c>
      <c r="B322" s="11" t="s">
        <v>234</v>
      </c>
      <c r="C322" s="11" t="s">
        <v>1736</v>
      </c>
      <c r="D322" s="11"/>
      <c r="E322" s="15" t="s">
        <v>29</v>
      </c>
      <c r="F322" s="81" t="s">
        <v>2609</v>
      </c>
      <c r="G322" s="8"/>
      <c r="H322" s="4">
        <v>1100</v>
      </c>
      <c r="I322" s="2">
        <v>1150</v>
      </c>
      <c r="J322" s="3">
        <v>1190</v>
      </c>
      <c r="K322" s="3">
        <v>1220</v>
      </c>
      <c r="L322" s="3">
        <v>1250</v>
      </c>
      <c r="M322" s="3">
        <v>1300</v>
      </c>
      <c r="N322" s="3">
        <v>1350</v>
      </c>
      <c r="O322" s="3">
        <v>1400</v>
      </c>
      <c r="P322" s="3"/>
      <c r="Q322" s="3"/>
      <c r="R322" s="3">
        <v>2000</v>
      </c>
      <c r="S322" s="3">
        <v>2150</v>
      </c>
      <c r="T322" s="8"/>
      <c r="AE322" s="8"/>
      <c r="AF322" s="4">
        <v>1041</v>
      </c>
      <c r="AG322" s="2">
        <v>1091</v>
      </c>
      <c r="AH322" s="3">
        <v>1131</v>
      </c>
      <c r="AI322" s="3">
        <v>1161</v>
      </c>
      <c r="AJ322" s="3">
        <v>1191</v>
      </c>
      <c r="AK322" s="3">
        <v>1241</v>
      </c>
      <c r="AL322" s="3">
        <v>1291</v>
      </c>
      <c r="AM322" s="3">
        <v>1341</v>
      </c>
      <c r="AN322" s="3"/>
      <c r="AO322" s="3"/>
      <c r="AP322" s="3">
        <v>1941</v>
      </c>
      <c r="AQ322" s="3">
        <v>2091</v>
      </c>
      <c r="AR322" s="8"/>
      <c r="BC322" s="8"/>
      <c r="BD322" s="4">
        <v>2350</v>
      </c>
      <c r="BE322" s="2">
        <v>2450</v>
      </c>
      <c r="BF322" s="3">
        <v>2550</v>
      </c>
      <c r="BG322" s="3">
        <v>2650</v>
      </c>
      <c r="BH322" s="3">
        <v>2750</v>
      </c>
      <c r="BI322" s="3">
        <v>2850</v>
      </c>
      <c r="BJ322" s="3">
        <v>2950</v>
      </c>
      <c r="BK322" s="3">
        <v>3050</v>
      </c>
      <c r="BL322" s="3"/>
      <c r="BM322" s="3"/>
      <c r="BN322" s="3">
        <v>4150</v>
      </c>
      <c r="BO322" s="3">
        <v>4450</v>
      </c>
      <c r="BP322" s="8"/>
    </row>
    <row r="323" spans="1:68" x14ac:dyDescent="0.3">
      <c r="A323" s="24" t="s">
        <v>787</v>
      </c>
      <c r="B323" s="11" t="s">
        <v>252</v>
      </c>
      <c r="C323" s="11" t="s">
        <v>1736</v>
      </c>
      <c r="D323" s="11"/>
      <c r="E323" s="15" t="s">
        <v>29</v>
      </c>
      <c r="F323" s="81" t="s">
        <v>2609</v>
      </c>
      <c r="G323" s="8"/>
      <c r="H323" s="4">
        <v>715</v>
      </c>
      <c r="I323" s="2">
        <v>750</v>
      </c>
      <c r="J323" s="3">
        <v>770</v>
      </c>
      <c r="K323" s="3">
        <v>785</v>
      </c>
      <c r="L323" s="3">
        <v>820</v>
      </c>
      <c r="M323" s="3">
        <v>855</v>
      </c>
      <c r="N323" s="3">
        <v>890</v>
      </c>
      <c r="O323" s="3">
        <v>925</v>
      </c>
      <c r="P323" s="3"/>
      <c r="Q323" s="3"/>
      <c r="R323" s="3">
        <v>1345</v>
      </c>
      <c r="S323" s="3">
        <v>1450</v>
      </c>
      <c r="T323" s="8"/>
      <c r="AE323" s="8"/>
      <c r="AF323" s="4">
        <v>684</v>
      </c>
      <c r="AG323" s="2">
        <v>719</v>
      </c>
      <c r="AH323" s="3">
        <v>739</v>
      </c>
      <c r="AI323" s="3">
        <v>754</v>
      </c>
      <c r="AJ323" s="3">
        <v>789</v>
      </c>
      <c r="AK323" s="3">
        <v>824</v>
      </c>
      <c r="AL323" s="3">
        <v>859</v>
      </c>
      <c r="AM323" s="3">
        <v>894</v>
      </c>
      <c r="AN323" s="3"/>
      <c r="AO323" s="3"/>
      <c r="AP323" s="3">
        <v>1314</v>
      </c>
      <c r="AQ323" s="3">
        <v>1419</v>
      </c>
      <c r="AR323" s="8"/>
      <c r="BC323" s="8"/>
      <c r="BD323" s="4">
        <v>1400</v>
      </c>
      <c r="BE323" s="2">
        <v>1500</v>
      </c>
      <c r="BF323" s="3">
        <v>1550</v>
      </c>
      <c r="BG323" s="3">
        <v>1600</v>
      </c>
      <c r="BH323" s="3">
        <v>1650</v>
      </c>
      <c r="BI323" s="3">
        <v>1700</v>
      </c>
      <c r="BJ323" s="3">
        <v>1750</v>
      </c>
      <c r="BK323" s="3">
        <v>1800</v>
      </c>
      <c r="BL323" s="3"/>
      <c r="BM323" s="3"/>
      <c r="BN323" s="3">
        <v>2350</v>
      </c>
      <c r="BO323" s="3">
        <v>2500</v>
      </c>
      <c r="BP323" s="8"/>
    </row>
    <row r="324" spans="1:68" x14ac:dyDescent="0.3">
      <c r="A324" s="24" t="s">
        <v>788</v>
      </c>
      <c r="B324" s="11" t="s">
        <v>254</v>
      </c>
      <c r="C324" s="11" t="s">
        <v>1736</v>
      </c>
      <c r="D324" s="11"/>
      <c r="E324" s="15" t="s">
        <v>29</v>
      </c>
      <c r="F324" s="81" t="s">
        <v>2609</v>
      </c>
      <c r="G324" s="8"/>
      <c r="H324" s="4">
        <v>550</v>
      </c>
      <c r="I324" s="2">
        <v>600</v>
      </c>
      <c r="J324" s="3">
        <v>620</v>
      </c>
      <c r="K324" s="3">
        <v>635</v>
      </c>
      <c r="L324" s="3">
        <v>655</v>
      </c>
      <c r="M324" s="3">
        <v>675</v>
      </c>
      <c r="N324" s="3">
        <v>695</v>
      </c>
      <c r="O324" s="3">
        <v>715</v>
      </c>
      <c r="P324" s="3"/>
      <c r="Q324" s="3"/>
      <c r="R324" s="3">
        <v>940</v>
      </c>
      <c r="S324" s="3">
        <v>1000</v>
      </c>
      <c r="T324" s="8"/>
      <c r="AE324" s="8"/>
      <c r="AF324" s="4">
        <v>522</v>
      </c>
      <c r="AG324" s="2">
        <v>572</v>
      </c>
      <c r="AH324" s="3">
        <v>592</v>
      </c>
      <c r="AI324" s="3">
        <v>607</v>
      </c>
      <c r="AJ324" s="3">
        <v>627</v>
      </c>
      <c r="AK324" s="3">
        <v>647</v>
      </c>
      <c r="AL324" s="3">
        <v>667</v>
      </c>
      <c r="AM324" s="3">
        <v>687</v>
      </c>
      <c r="AN324" s="3"/>
      <c r="AO324" s="3"/>
      <c r="AP324" s="3">
        <v>912</v>
      </c>
      <c r="AQ324" s="3">
        <v>972</v>
      </c>
      <c r="AR324" s="8"/>
      <c r="BC324" s="8"/>
      <c r="BD324" s="4">
        <v>1199</v>
      </c>
      <c r="BE324" s="2">
        <v>1299</v>
      </c>
      <c r="BF324" s="3">
        <v>1349</v>
      </c>
      <c r="BG324" s="3">
        <v>1399</v>
      </c>
      <c r="BH324" s="3">
        <v>1449</v>
      </c>
      <c r="BI324" s="3">
        <v>1499</v>
      </c>
      <c r="BJ324" s="3">
        <v>1549</v>
      </c>
      <c r="BK324" s="3">
        <v>1599</v>
      </c>
      <c r="BL324" s="3"/>
      <c r="BM324" s="3"/>
      <c r="BN324" s="3">
        <v>2149</v>
      </c>
      <c r="BO324" s="3">
        <v>2299</v>
      </c>
      <c r="BP324" s="8"/>
    </row>
    <row r="325" spans="1:68" x14ac:dyDescent="0.3">
      <c r="A325" s="24" t="s">
        <v>789</v>
      </c>
      <c r="B325" s="11" t="s">
        <v>256</v>
      </c>
      <c r="C325" s="11" t="s">
        <v>1736</v>
      </c>
      <c r="D325" s="11"/>
      <c r="E325" s="15" t="s">
        <v>29</v>
      </c>
      <c r="F325" s="81" t="s">
        <v>2609</v>
      </c>
      <c r="G325" s="8"/>
      <c r="H325" s="4">
        <v>640</v>
      </c>
      <c r="I325" s="2">
        <v>700</v>
      </c>
      <c r="J325" s="3">
        <v>720</v>
      </c>
      <c r="K325" s="3">
        <v>735</v>
      </c>
      <c r="L325" s="3">
        <v>770</v>
      </c>
      <c r="M325" s="3">
        <v>805</v>
      </c>
      <c r="N325" s="3">
        <v>840</v>
      </c>
      <c r="O325" s="3">
        <v>875</v>
      </c>
      <c r="P325" s="3"/>
      <c r="Q325" s="3"/>
      <c r="R325" s="3">
        <v>1295</v>
      </c>
      <c r="S325" s="3">
        <v>1400</v>
      </c>
      <c r="T325" s="8"/>
      <c r="AE325" s="8"/>
      <c r="AF325" s="4">
        <v>607</v>
      </c>
      <c r="AG325" s="2">
        <v>667</v>
      </c>
      <c r="AH325" s="3">
        <v>687</v>
      </c>
      <c r="AI325" s="3">
        <v>702</v>
      </c>
      <c r="AJ325" s="3">
        <v>737</v>
      </c>
      <c r="AK325" s="3">
        <v>772</v>
      </c>
      <c r="AL325" s="3">
        <v>807</v>
      </c>
      <c r="AM325" s="3">
        <v>842</v>
      </c>
      <c r="AN325" s="3"/>
      <c r="AO325" s="3"/>
      <c r="AP325" s="3">
        <v>1262</v>
      </c>
      <c r="AQ325" s="3">
        <v>1367</v>
      </c>
      <c r="AR325" s="8"/>
      <c r="BC325" s="8"/>
      <c r="BD325" s="4">
        <v>1400</v>
      </c>
      <c r="BE325" s="2">
        <v>1500</v>
      </c>
      <c r="BF325" s="3">
        <v>1550</v>
      </c>
      <c r="BG325" s="3">
        <v>1600</v>
      </c>
      <c r="BH325" s="3">
        <v>1650</v>
      </c>
      <c r="BI325" s="3">
        <v>1700</v>
      </c>
      <c r="BJ325" s="3">
        <v>1750</v>
      </c>
      <c r="BK325" s="3">
        <v>1800</v>
      </c>
      <c r="BL325" s="3"/>
      <c r="BM325" s="3"/>
      <c r="BN325" s="3">
        <v>2350</v>
      </c>
      <c r="BO325" s="3">
        <v>2500</v>
      </c>
      <c r="BP325" s="8"/>
    </row>
    <row r="326" spans="1:68" x14ac:dyDescent="0.3">
      <c r="A326" s="24" t="s">
        <v>790</v>
      </c>
      <c r="B326" s="11" t="s">
        <v>258</v>
      </c>
      <c r="C326" s="11" t="s">
        <v>1736</v>
      </c>
      <c r="D326" s="11"/>
      <c r="E326" s="15" t="s">
        <v>29</v>
      </c>
      <c r="F326" s="81" t="s">
        <v>2609</v>
      </c>
      <c r="G326" s="8"/>
      <c r="H326" s="4">
        <v>640</v>
      </c>
      <c r="I326" s="2">
        <v>700</v>
      </c>
      <c r="J326" s="3">
        <v>720</v>
      </c>
      <c r="K326" s="3">
        <v>735</v>
      </c>
      <c r="L326" s="3">
        <v>770</v>
      </c>
      <c r="M326" s="3">
        <v>805</v>
      </c>
      <c r="N326" s="3">
        <v>840</v>
      </c>
      <c r="O326" s="3">
        <v>875</v>
      </c>
      <c r="P326" s="3"/>
      <c r="Q326" s="3"/>
      <c r="R326" s="3">
        <v>1295</v>
      </c>
      <c r="S326" s="3">
        <v>1400</v>
      </c>
      <c r="T326" s="8"/>
      <c r="AE326" s="8"/>
      <c r="AF326" s="4">
        <v>607</v>
      </c>
      <c r="AG326" s="2">
        <v>667</v>
      </c>
      <c r="AH326" s="3">
        <v>687</v>
      </c>
      <c r="AI326" s="3">
        <v>702</v>
      </c>
      <c r="AJ326" s="3">
        <v>737</v>
      </c>
      <c r="AK326" s="3">
        <v>772</v>
      </c>
      <c r="AL326" s="3">
        <v>807</v>
      </c>
      <c r="AM326" s="3">
        <v>842</v>
      </c>
      <c r="AN326" s="3"/>
      <c r="AO326" s="3"/>
      <c r="AP326" s="3">
        <v>1262</v>
      </c>
      <c r="AQ326" s="3">
        <v>1367</v>
      </c>
      <c r="AR326" s="8"/>
      <c r="BC326" s="8"/>
      <c r="BD326" s="4">
        <v>1400</v>
      </c>
      <c r="BE326" s="2">
        <v>1500</v>
      </c>
      <c r="BF326" s="3">
        <v>1550</v>
      </c>
      <c r="BG326" s="3">
        <v>1600</v>
      </c>
      <c r="BH326" s="3">
        <v>1650</v>
      </c>
      <c r="BI326" s="3">
        <v>1700</v>
      </c>
      <c r="BJ326" s="3">
        <v>1750</v>
      </c>
      <c r="BK326" s="3">
        <v>1800</v>
      </c>
      <c r="BL326" s="3"/>
      <c r="BM326" s="3"/>
      <c r="BN326" s="3">
        <v>2350</v>
      </c>
      <c r="BO326" s="3">
        <v>2500</v>
      </c>
      <c r="BP326" s="8"/>
    </row>
    <row r="327" spans="1:68" x14ac:dyDescent="0.3">
      <c r="A327" s="24" t="s">
        <v>235</v>
      </c>
      <c r="B327" s="11" t="s">
        <v>236</v>
      </c>
      <c r="C327" s="11" t="s">
        <v>1736</v>
      </c>
      <c r="D327" s="11"/>
      <c r="E327" s="15" t="s">
        <v>29</v>
      </c>
      <c r="F327" s="81" t="s">
        <v>2609</v>
      </c>
      <c r="G327" s="8"/>
      <c r="H327" s="4">
        <v>1000</v>
      </c>
      <c r="I327" s="2">
        <v>1050</v>
      </c>
      <c r="J327" s="3">
        <v>1070</v>
      </c>
      <c r="K327" s="3">
        <v>1085</v>
      </c>
      <c r="L327" s="3">
        <v>1100</v>
      </c>
      <c r="M327" s="3">
        <v>1120</v>
      </c>
      <c r="N327" s="3">
        <v>1140</v>
      </c>
      <c r="O327" s="3">
        <v>1160</v>
      </c>
      <c r="P327" s="3"/>
      <c r="Q327" s="3"/>
      <c r="R327" s="3">
        <v>1730</v>
      </c>
      <c r="S327" s="3">
        <v>1850</v>
      </c>
      <c r="T327" s="8"/>
      <c r="AE327" s="8"/>
      <c r="AF327" s="4">
        <v>945</v>
      </c>
      <c r="AG327" s="2">
        <v>995</v>
      </c>
      <c r="AH327" s="3">
        <v>1015</v>
      </c>
      <c r="AI327" s="3">
        <v>1030</v>
      </c>
      <c r="AJ327" s="3">
        <v>1045</v>
      </c>
      <c r="AK327" s="3">
        <v>1065</v>
      </c>
      <c r="AL327" s="3">
        <v>1085</v>
      </c>
      <c r="AM327" s="3">
        <v>1105</v>
      </c>
      <c r="AN327" s="3"/>
      <c r="AO327" s="3"/>
      <c r="AP327" s="3">
        <v>1675</v>
      </c>
      <c r="AQ327" s="3">
        <v>1795</v>
      </c>
      <c r="AR327" s="8"/>
      <c r="BC327" s="8"/>
      <c r="BD327" s="4">
        <v>2099</v>
      </c>
      <c r="BE327" s="2">
        <v>2199</v>
      </c>
      <c r="BF327" s="3">
        <v>2299</v>
      </c>
      <c r="BG327" s="3">
        <v>2399</v>
      </c>
      <c r="BH327" s="3">
        <v>2499</v>
      </c>
      <c r="BI327" s="3">
        <v>2599</v>
      </c>
      <c r="BJ327" s="3">
        <v>2699</v>
      </c>
      <c r="BK327" s="3">
        <v>2799</v>
      </c>
      <c r="BL327" s="3"/>
      <c r="BM327" s="3"/>
      <c r="BN327" s="3">
        <v>3899</v>
      </c>
      <c r="BO327" s="3">
        <v>4199</v>
      </c>
      <c r="BP327" s="8"/>
    </row>
    <row r="328" spans="1:68" x14ac:dyDescent="0.3">
      <c r="A328" s="24" t="s">
        <v>237</v>
      </c>
      <c r="B328" s="11" t="s">
        <v>1592</v>
      </c>
      <c r="C328" s="11" t="s">
        <v>1736</v>
      </c>
      <c r="D328" s="11"/>
      <c r="E328" s="15" t="s">
        <v>29</v>
      </c>
      <c r="F328" s="81" t="s">
        <v>2609</v>
      </c>
      <c r="G328" s="8"/>
      <c r="H328" s="4">
        <v>1000</v>
      </c>
      <c r="I328" s="2">
        <v>1050</v>
      </c>
      <c r="J328" s="3">
        <v>1090</v>
      </c>
      <c r="K328" s="3">
        <v>1120</v>
      </c>
      <c r="L328" s="3">
        <v>1150</v>
      </c>
      <c r="M328" s="3">
        <v>1200</v>
      </c>
      <c r="N328" s="3">
        <v>1250</v>
      </c>
      <c r="O328" s="3">
        <v>1300</v>
      </c>
      <c r="P328" s="3"/>
      <c r="Q328" s="3"/>
      <c r="R328" s="3">
        <v>1900</v>
      </c>
      <c r="S328" s="3">
        <v>2050</v>
      </c>
      <c r="T328" s="8"/>
      <c r="AE328" s="8"/>
      <c r="AF328" s="4">
        <v>945</v>
      </c>
      <c r="AG328" s="2">
        <v>995</v>
      </c>
      <c r="AH328" s="3">
        <v>1035</v>
      </c>
      <c r="AI328" s="3">
        <v>1065</v>
      </c>
      <c r="AJ328" s="3">
        <v>1095</v>
      </c>
      <c r="AK328" s="3">
        <v>1145</v>
      </c>
      <c r="AL328" s="3">
        <v>1195</v>
      </c>
      <c r="AM328" s="3">
        <v>1245</v>
      </c>
      <c r="AN328" s="3"/>
      <c r="AO328" s="3"/>
      <c r="AP328" s="3">
        <v>1845</v>
      </c>
      <c r="AQ328" s="3">
        <v>1995</v>
      </c>
      <c r="AR328" s="8"/>
      <c r="BC328" s="8"/>
      <c r="BD328" s="4">
        <v>2249</v>
      </c>
      <c r="BE328" s="2">
        <v>2349</v>
      </c>
      <c r="BF328" s="3">
        <v>2449</v>
      </c>
      <c r="BG328" s="3">
        <v>2549</v>
      </c>
      <c r="BH328" s="3">
        <v>2649</v>
      </c>
      <c r="BI328" s="3">
        <v>2749</v>
      </c>
      <c r="BJ328" s="3">
        <v>2849</v>
      </c>
      <c r="BK328" s="3">
        <v>2949</v>
      </c>
      <c r="BL328" s="3"/>
      <c r="BM328" s="3"/>
      <c r="BN328" s="3">
        <v>4049</v>
      </c>
      <c r="BO328" s="3">
        <v>4349</v>
      </c>
      <c r="BP328" s="8"/>
    </row>
    <row r="329" spans="1:68" x14ac:dyDescent="0.3">
      <c r="A329" s="24" t="s">
        <v>238</v>
      </c>
      <c r="B329" s="11" t="s">
        <v>1593</v>
      </c>
      <c r="C329" s="11" t="s">
        <v>1736</v>
      </c>
      <c r="D329" s="11"/>
      <c r="E329" s="15" t="s">
        <v>29</v>
      </c>
      <c r="F329" s="81" t="s">
        <v>2609</v>
      </c>
      <c r="G329" s="8"/>
      <c r="H329" s="4">
        <v>1000</v>
      </c>
      <c r="I329" s="2">
        <v>1050</v>
      </c>
      <c r="J329" s="3">
        <v>1090</v>
      </c>
      <c r="K329" s="3">
        <v>1120</v>
      </c>
      <c r="L329" s="3">
        <v>1150</v>
      </c>
      <c r="M329" s="3">
        <v>1200</v>
      </c>
      <c r="N329" s="3">
        <v>1250</v>
      </c>
      <c r="O329" s="3">
        <v>1300</v>
      </c>
      <c r="P329" s="3"/>
      <c r="Q329" s="3"/>
      <c r="R329" s="3">
        <v>1900</v>
      </c>
      <c r="S329" s="3">
        <v>2050</v>
      </c>
      <c r="T329" s="8"/>
      <c r="AE329" s="8"/>
      <c r="AF329" s="4">
        <v>945</v>
      </c>
      <c r="AG329" s="2">
        <v>995</v>
      </c>
      <c r="AH329" s="3">
        <v>1035</v>
      </c>
      <c r="AI329" s="3">
        <v>1065</v>
      </c>
      <c r="AJ329" s="3">
        <v>1095</v>
      </c>
      <c r="AK329" s="3">
        <v>1145</v>
      </c>
      <c r="AL329" s="3">
        <v>1195</v>
      </c>
      <c r="AM329" s="3">
        <v>1245</v>
      </c>
      <c r="AN329" s="3"/>
      <c r="AO329" s="3"/>
      <c r="AP329" s="3">
        <v>1845</v>
      </c>
      <c r="AQ329" s="3">
        <v>1995</v>
      </c>
      <c r="AR329" s="8"/>
      <c r="BC329" s="8"/>
      <c r="BD329" s="4">
        <v>2249</v>
      </c>
      <c r="BE329" s="2">
        <v>2349</v>
      </c>
      <c r="BF329" s="3">
        <v>2449</v>
      </c>
      <c r="BG329" s="3">
        <v>2549</v>
      </c>
      <c r="BH329" s="3">
        <v>2649</v>
      </c>
      <c r="BI329" s="3">
        <v>2749</v>
      </c>
      <c r="BJ329" s="3">
        <v>2849</v>
      </c>
      <c r="BK329" s="3">
        <v>2949</v>
      </c>
      <c r="BL329" s="3"/>
      <c r="BM329" s="3"/>
      <c r="BN329" s="3">
        <v>4049</v>
      </c>
      <c r="BO329" s="3">
        <v>4349</v>
      </c>
      <c r="BP329" s="8"/>
    </row>
    <row r="330" spans="1:68" x14ac:dyDescent="0.3">
      <c r="A330" s="24" t="s">
        <v>239</v>
      </c>
      <c r="B330" s="11" t="s">
        <v>240</v>
      </c>
      <c r="C330" s="11" t="s">
        <v>1736</v>
      </c>
      <c r="D330" s="11"/>
      <c r="E330" s="15" t="s">
        <v>29</v>
      </c>
      <c r="F330" s="81" t="s">
        <v>2609</v>
      </c>
      <c r="G330" s="8"/>
      <c r="H330" s="4">
        <v>1000</v>
      </c>
      <c r="I330" s="2">
        <v>1050</v>
      </c>
      <c r="J330" s="3">
        <v>1090</v>
      </c>
      <c r="K330" s="3">
        <v>1120</v>
      </c>
      <c r="L330" s="3">
        <v>1150</v>
      </c>
      <c r="M330" s="3">
        <v>1200</v>
      </c>
      <c r="N330" s="3">
        <v>1250</v>
      </c>
      <c r="O330" s="3">
        <v>1300</v>
      </c>
      <c r="P330" s="3"/>
      <c r="Q330" s="3"/>
      <c r="R330" s="3">
        <v>1900</v>
      </c>
      <c r="S330" s="3">
        <v>2050</v>
      </c>
      <c r="T330" s="8"/>
      <c r="AE330" s="8"/>
      <c r="AF330" s="4">
        <v>943</v>
      </c>
      <c r="AG330" s="2">
        <v>993</v>
      </c>
      <c r="AH330" s="3">
        <v>1033</v>
      </c>
      <c r="AI330" s="3">
        <v>1063</v>
      </c>
      <c r="AJ330" s="3">
        <v>1093</v>
      </c>
      <c r="AK330" s="3">
        <v>1143</v>
      </c>
      <c r="AL330" s="3">
        <v>1193</v>
      </c>
      <c r="AM330" s="3">
        <v>1243</v>
      </c>
      <c r="AN330" s="3"/>
      <c r="AO330" s="3"/>
      <c r="AP330" s="3">
        <v>1843</v>
      </c>
      <c r="AQ330" s="3">
        <v>1993</v>
      </c>
      <c r="AR330" s="8"/>
      <c r="BC330" s="8"/>
      <c r="BD330" s="4">
        <v>2249</v>
      </c>
      <c r="BE330" s="2">
        <v>2349</v>
      </c>
      <c r="BF330" s="3">
        <v>2449</v>
      </c>
      <c r="BG330" s="3">
        <v>2549</v>
      </c>
      <c r="BH330" s="3">
        <v>2649</v>
      </c>
      <c r="BI330" s="3">
        <v>2749</v>
      </c>
      <c r="BJ330" s="3">
        <v>2849</v>
      </c>
      <c r="BK330" s="3">
        <v>2949</v>
      </c>
      <c r="BL330" s="3"/>
      <c r="BM330" s="3"/>
      <c r="BN330" s="3">
        <v>4049</v>
      </c>
      <c r="BO330" s="3">
        <v>4349</v>
      </c>
      <c r="BP330" s="8"/>
    </row>
    <row r="331" spans="1:68" x14ac:dyDescent="0.3">
      <c r="A331" s="24" t="s">
        <v>241</v>
      </c>
      <c r="B331" s="11" t="s">
        <v>242</v>
      </c>
      <c r="C331" s="11" t="s">
        <v>1736</v>
      </c>
      <c r="D331" s="11"/>
      <c r="E331" s="15" t="s">
        <v>29</v>
      </c>
      <c r="F331" s="81" t="s">
        <v>2609</v>
      </c>
      <c r="G331" s="8"/>
      <c r="H331" s="4">
        <v>1000</v>
      </c>
      <c r="I331" s="2">
        <v>1050</v>
      </c>
      <c r="J331" s="3">
        <v>1090</v>
      </c>
      <c r="K331" s="3">
        <v>1120</v>
      </c>
      <c r="L331" s="3">
        <v>1150</v>
      </c>
      <c r="M331" s="3">
        <v>1200</v>
      </c>
      <c r="N331" s="3">
        <v>1250</v>
      </c>
      <c r="O331" s="3">
        <v>1300</v>
      </c>
      <c r="P331" s="3"/>
      <c r="Q331" s="3"/>
      <c r="R331" s="3">
        <v>1900</v>
      </c>
      <c r="S331" s="3">
        <v>2050</v>
      </c>
      <c r="T331" s="8"/>
      <c r="AE331" s="8"/>
      <c r="AF331" s="4">
        <v>943</v>
      </c>
      <c r="AG331" s="2">
        <v>993</v>
      </c>
      <c r="AH331" s="3">
        <v>1033</v>
      </c>
      <c r="AI331" s="3">
        <v>1063</v>
      </c>
      <c r="AJ331" s="3">
        <v>1093</v>
      </c>
      <c r="AK331" s="3">
        <v>1143</v>
      </c>
      <c r="AL331" s="3">
        <v>1193</v>
      </c>
      <c r="AM331" s="3">
        <v>1243</v>
      </c>
      <c r="AN331" s="3"/>
      <c r="AO331" s="3"/>
      <c r="AP331" s="3">
        <v>1843</v>
      </c>
      <c r="AQ331" s="3">
        <v>1993</v>
      </c>
      <c r="AR331" s="8"/>
      <c r="BC331" s="8"/>
      <c r="BD331" s="4">
        <v>2249</v>
      </c>
      <c r="BE331" s="2">
        <v>2349</v>
      </c>
      <c r="BF331" s="3">
        <v>2449</v>
      </c>
      <c r="BG331" s="3">
        <v>2549</v>
      </c>
      <c r="BH331" s="3">
        <v>2649</v>
      </c>
      <c r="BI331" s="3">
        <v>2749</v>
      </c>
      <c r="BJ331" s="3">
        <v>2849</v>
      </c>
      <c r="BK331" s="3">
        <v>2949</v>
      </c>
      <c r="BL331" s="3"/>
      <c r="BM331" s="3"/>
      <c r="BN331" s="3">
        <v>4049</v>
      </c>
      <c r="BO331" s="3">
        <v>4349</v>
      </c>
      <c r="BP331" s="8"/>
    </row>
    <row r="332" spans="1:68" x14ac:dyDescent="0.3">
      <c r="A332" s="24" t="s">
        <v>243</v>
      </c>
      <c r="B332" s="11" t="s">
        <v>244</v>
      </c>
      <c r="C332" s="11" t="s">
        <v>1736</v>
      </c>
      <c r="D332" s="11"/>
      <c r="E332" s="15" t="s">
        <v>29</v>
      </c>
      <c r="F332" s="81" t="s">
        <v>2609</v>
      </c>
      <c r="G332" s="8"/>
      <c r="H332" s="4">
        <v>1000</v>
      </c>
      <c r="I332" s="2">
        <v>1050</v>
      </c>
      <c r="J332" s="3">
        <v>1090</v>
      </c>
      <c r="K332" s="3">
        <v>1120</v>
      </c>
      <c r="L332" s="3">
        <v>1150</v>
      </c>
      <c r="M332" s="3">
        <v>1200</v>
      </c>
      <c r="N332" s="3">
        <v>1250</v>
      </c>
      <c r="O332" s="3">
        <v>1300</v>
      </c>
      <c r="P332" s="3"/>
      <c r="Q332" s="3"/>
      <c r="R332" s="3">
        <v>1730</v>
      </c>
      <c r="S332" s="3">
        <v>1850</v>
      </c>
      <c r="T332" s="8"/>
      <c r="AE332" s="8"/>
      <c r="AF332" s="4">
        <v>945</v>
      </c>
      <c r="AG332" s="2">
        <v>995</v>
      </c>
      <c r="AH332" s="3">
        <v>1035</v>
      </c>
      <c r="AI332" s="3">
        <v>1065</v>
      </c>
      <c r="AJ332" s="3">
        <v>1095</v>
      </c>
      <c r="AK332" s="3">
        <v>1145</v>
      </c>
      <c r="AL332" s="3">
        <v>1195</v>
      </c>
      <c r="AM332" s="3">
        <v>1245</v>
      </c>
      <c r="AN332" s="3"/>
      <c r="AO332" s="3"/>
      <c r="AP332" s="3">
        <v>1675</v>
      </c>
      <c r="AQ332" s="3">
        <v>1795</v>
      </c>
      <c r="AR332" s="8"/>
      <c r="BC332" s="8"/>
      <c r="BD332" s="4">
        <v>2249</v>
      </c>
      <c r="BE332" s="2">
        <v>2349</v>
      </c>
      <c r="BF332" s="3">
        <v>2449</v>
      </c>
      <c r="BG332" s="3">
        <v>2549</v>
      </c>
      <c r="BH332" s="3">
        <v>2649</v>
      </c>
      <c r="BI332" s="3">
        <v>2749</v>
      </c>
      <c r="BJ332" s="3">
        <v>2849</v>
      </c>
      <c r="BK332" s="3">
        <v>2949</v>
      </c>
      <c r="BL332" s="3"/>
      <c r="BM332" s="3"/>
      <c r="BN332" s="3">
        <v>4049</v>
      </c>
      <c r="BO332" s="3">
        <v>4349</v>
      </c>
      <c r="BP332" s="8"/>
    </row>
    <row r="333" spans="1:68" x14ac:dyDescent="0.3">
      <c r="A333" s="24" t="s">
        <v>245</v>
      </c>
      <c r="B333" s="11" t="s">
        <v>246</v>
      </c>
      <c r="C333" s="11" t="s">
        <v>1736</v>
      </c>
      <c r="D333" s="11"/>
      <c r="E333" s="15" t="s">
        <v>29</v>
      </c>
      <c r="F333" s="81" t="s">
        <v>2609</v>
      </c>
      <c r="G333" s="8"/>
      <c r="H333" s="4">
        <v>1000</v>
      </c>
      <c r="I333" s="2">
        <v>1050</v>
      </c>
      <c r="J333" s="3">
        <v>1090</v>
      </c>
      <c r="K333" s="3">
        <v>1120</v>
      </c>
      <c r="L333" s="3">
        <v>1150</v>
      </c>
      <c r="M333" s="3">
        <v>1200</v>
      </c>
      <c r="N333" s="3">
        <v>1250</v>
      </c>
      <c r="O333" s="3">
        <v>1300</v>
      </c>
      <c r="P333" s="3"/>
      <c r="Q333" s="3"/>
      <c r="R333" s="3">
        <v>1730</v>
      </c>
      <c r="S333" s="3">
        <v>1850</v>
      </c>
      <c r="T333" s="8"/>
      <c r="AE333" s="8"/>
      <c r="AF333" s="4">
        <v>945</v>
      </c>
      <c r="AG333" s="2">
        <v>995</v>
      </c>
      <c r="AH333" s="3">
        <v>1035</v>
      </c>
      <c r="AI333" s="3">
        <v>1065</v>
      </c>
      <c r="AJ333" s="3">
        <v>1095</v>
      </c>
      <c r="AK333" s="3">
        <v>1145</v>
      </c>
      <c r="AL333" s="3">
        <v>1195</v>
      </c>
      <c r="AM333" s="3">
        <v>1245</v>
      </c>
      <c r="AN333" s="3"/>
      <c r="AO333" s="3"/>
      <c r="AP333" s="3">
        <v>1675</v>
      </c>
      <c r="AQ333" s="3">
        <v>1795</v>
      </c>
      <c r="AR333" s="8"/>
      <c r="BC333" s="8"/>
      <c r="BD333" s="4">
        <v>2249</v>
      </c>
      <c r="BE333" s="2">
        <v>2349</v>
      </c>
      <c r="BF333" s="3">
        <v>2449</v>
      </c>
      <c r="BG333" s="3">
        <v>2549</v>
      </c>
      <c r="BH333" s="3">
        <v>2649</v>
      </c>
      <c r="BI333" s="3">
        <v>2749</v>
      </c>
      <c r="BJ333" s="3">
        <v>2849</v>
      </c>
      <c r="BK333" s="3">
        <v>2949</v>
      </c>
      <c r="BL333" s="3"/>
      <c r="BM333" s="3"/>
      <c r="BN333" s="3">
        <v>4049</v>
      </c>
      <c r="BO333" s="3">
        <v>4349</v>
      </c>
      <c r="BP333" s="8"/>
    </row>
    <row r="334" spans="1:68" x14ac:dyDescent="0.3">
      <c r="A334" s="24" t="s">
        <v>791</v>
      </c>
      <c r="B334" s="11" t="s">
        <v>2353</v>
      </c>
      <c r="C334" s="11" t="s">
        <v>1736</v>
      </c>
      <c r="D334" s="11"/>
      <c r="E334" s="15" t="s">
        <v>29</v>
      </c>
      <c r="F334" s="15" t="s">
        <v>2608</v>
      </c>
      <c r="G334" s="8"/>
      <c r="H334" s="4">
        <v>150</v>
      </c>
      <c r="I334" s="2">
        <v>150</v>
      </c>
      <c r="J334" s="3">
        <v>155</v>
      </c>
      <c r="K334" s="3">
        <v>160</v>
      </c>
      <c r="L334" s="3">
        <v>165</v>
      </c>
      <c r="M334" s="3">
        <v>175</v>
      </c>
      <c r="N334" s="3">
        <v>185</v>
      </c>
      <c r="O334" s="3">
        <v>190</v>
      </c>
      <c r="P334" s="3"/>
      <c r="Q334" s="3"/>
      <c r="R334" s="3">
        <v>320</v>
      </c>
      <c r="S334" s="3">
        <v>350</v>
      </c>
      <c r="T334" s="8"/>
      <c r="AE334" s="8"/>
      <c r="AF334" s="4">
        <v>147</v>
      </c>
      <c r="AG334" s="2">
        <v>147</v>
      </c>
      <c r="AH334" s="3">
        <v>152</v>
      </c>
      <c r="AI334" s="3">
        <v>157</v>
      </c>
      <c r="AJ334" s="3">
        <v>162</v>
      </c>
      <c r="AK334" s="3">
        <v>172</v>
      </c>
      <c r="AL334" s="3">
        <v>182</v>
      </c>
      <c r="AM334" s="3">
        <v>187</v>
      </c>
      <c r="AN334" s="3"/>
      <c r="AO334" s="3"/>
      <c r="AP334" s="3">
        <v>317</v>
      </c>
      <c r="AQ334" s="3">
        <v>347</v>
      </c>
      <c r="AR334" s="8"/>
      <c r="BC334" s="8"/>
      <c r="BD334" s="4">
        <v>299</v>
      </c>
      <c r="BE334" s="2">
        <v>299</v>
      </c>
      <c r="BF334" s="3">
        <v>309</v>
      </c>
      <c r="BG334" s="3">
        <v>319</v>
      </c>
      <c r="BH334" s="3">
        <v>329</v>
      </c>
      <c r="BI334" s="3">
        <v>349</v>
      </c>
      <c r="BJ334" s="3">
        <v>369</v>
      </c>
      <c r="BK334" s="3">
        <v>389</v>
      </c>
      <c r="BL334" s="3"/>
      <c r="BM334" s="3"/>
      <c r="BN334" s="3">
        <v>639</v>
      </c>
      <c r="BO334" s="3">
        <v>699</v>
      </c>
      <c r="BP334" s="8"/>
    </row>
    <row r="335" spans="1:68" x14ac:dyDescent="0.3">
      <c r="A335" s="24" t="s">
        <v>792</v>
      </c>
      <c r="B335" s="11" t="s">
        <v>2354</v>
      </c>
      <c r="C335" s="11" t="s">
        <v>1736</v>
      </c>
      <c r="D335" s="11"/>
      <c r="E335" s="15" t="s">
        <v>29</v>
      </c>
      <c r="F335" s="81" t="s">
        <v>2609</v>
      </c>
      <c r="G335" s="8"/>
      <c r="H335" s="4">
        <v>285</v>
      </c>
      <c r="I335" s="2">
        <v>350</v>
      </c>
      <c r="J335" s="3">
        <v>370</v>
      </c>
      <c r="K335" s="3">
        <v>385</v>
      </c>
      <c r="L335" s="3">
        <v>405</v>
      </c>
      <c r="M335" s="3">
        <v>425</v>
      </c>
      <c r="N335" s="3">
        <v>445</v>
      </c>
      <c r="O335" s="3">
        <v>465</v>
      </c>
      <c r="P335" s="3"/>
      <c r="Q335" s="3"/>
      <c r="R335" s="3">
        <v>625</v>
      </c>
      <c r="S335" s="3">
        <v>685</v>
      </c>
      <c r="T335" s="8"/>
      <c r="AE335" s="8"/>
      <c r="AF335" s="4">
        <v>267</v>
      </c>
      <c r="AG335" s="2">
        <v>332</v>
      </c>
      <c r="AH335" s="3">
        <v>352</v>
      </c>
      <c r="AI335" s="3">
        <v>367</v>
      </c>
      <c r="AJ335" s="3">
        <v>387</v>
      </c>
      <c r="AK335" s="3">
        <v>407</v>
      </c>
      <c r="AL335" s="3">
        <v>427</v>
      </c>
      <c r="AM335" s="3">
        <v>447</v>
      </c>
      <c r="AN335" s="3"/>
      <c r="AO335" s="3"/>
      <c r="AP335" s="3">
        <v>607</v>
      </c>
      <c r="AQ335" s="3">
        <v>667</v>
      </c>
      <c r="AR335" s="8"/>
      <c r="BC335" s="8"/>
      <c r="BD335" s="4">
        <v>649</v>
      </c>
      <c r="BE335" s="2">
        <v>699</v>
      </c>
      <c r="BF335" s="3">
        <v>749</v>
      </c>
      <c r="BG335" s="3">
        <v>799</v>
      </c>
      <c r="BH335" s="3">
        <v>849</v>
      </c>
      <c r="BI335" s="3">
        <v>899</v>
      </c>
      <c r="BJ335" s="3">
        <v>949</v>
      </c>
      <c r="BK335" s="3">
        <v>999</v>
      </c>
      <c r="BL335" s="3"/>
      <c r="BM335" s="3"/>
      <c r="BN335" s="3">
        <v>1249</v>
      </c>
      <c r="BO335" s="3">
        <v>1399</v>
      </c>
      <c r="BP335" s="8"/>
    </row>
    <row r="336" spans="1:68" x14ac:dyDescent="0.3">
      <c r="A336" s="24" t="s">
        <v>793</v>
      </c>
      <c r="B336" s="11" t="s">
        <v>2355</v>
      </c>
      <c r="C336" s="11" t="s">
        <v>1736</v>
      </c>
      <c r="D336" s="11"/>
      <c r="E336" s="15" t="s">
        <v>29</v>
      </c>
      <c r="F336" s="81" t="s">
        <v>2609</v>
      </c>
      <c r="G336" s="8"/>
      <c r="H336" s="4">
        <v>330</v>
      </c>
      <c r="I336" s="2">
        <v>375</v>
      </c>
      <c r="J336" s="3">
        <v>395</v>
      </c>
      <c r="K336" s="3">
        <v>410</v>
      </c>
      <c r="L336" s="3">
        <v>430</v>
      </c>
      <c r="M336" s="3">
        <v>450</v>
      </c>
      <c r="N336" s="3">
        <v>470</v>
      </c>
      <c r="O336" s="3">
        <v>490</v>
      </c>
      <c r="P336" s="3"/>
      <c r="Q336" s="3"/>
      <c r="R336" s="3">
        <v>650</v>
      </c>
      <c r="S336" s="3">
        <v>710</v>
      </c>
      <c r="T336" s="8"/>
      <c r="AE336" s="8"/>
      <c r="AF336" s="4">
        <v>309</v>
      </c>
      <c r="AG336" s="2">
        <v>354</v>
      </c>
      <c r="AH336" s="3">
        <v>374</v>
      </c>
      <c r="AI336" s="3">
        <v>389</v>
      </c>
      <c r="AJ336" s="3">
        <v>409</v>
      </c>
      <c r="AK336" s="3">
        <v>429</v>
      </c>
      <c r="AL336" s="3">
        <v>449</v>
      </c>
      <c r="AM336" s="3">
        <v>469</v>
      </c>
      <c r="AN336" s="3"/>
      <c r="AO336" s="3"/>
      <c r="AP336" s="3">
        <v>629</v>
      </c>
      <c r="AQ336" s="3">
        <v>689</v>
      </c>
      <c r="AR336" s="8"/>
      <c r="BC336" s="8"/>
      <c r="BD336" s="4">
        <v>699</v>
      </c>
      <c r="BE336" s="2">
        <v>749</v>
      </c>
      <c r="BF336" s="3">
        <v>799</v>
      </c>
      <c r="BG336" s="3">
        <v>849</v>
      </c>
      <c r="BH336" s="3">
        <v>899</v>
      </c>
      <c r="BI336" s="3">
        <v>949</v>
      </c>
      <c r="BJ336" s="3">
        <v>999</v>
      </c>
      <c r="BK336" s="3">
        <v>1049</v>
      </c>
      <c r="BL336" s="3"/>
      <c r="BM336" s="3"/>
      <c r="BN336" s="3">
        <v>1299</v>
      </c>
      <c r="BO336" s="3">
        <v>1449</v>
      </c>
      <c r="BP336" s="8"/>
    </row>
    <row r="337" spans="1:78" x14ac:dyDescent="0.3">
      <c r="A337" s="24" t="s">
        <v>1368</v>
      </c>
      <c r="B337" s="11" t="s">
        <v>637</v>
      </c>
      <c r="C337" s="11" t="s">
        <v>1736</v>
      </c>
      <c r="D337" s="11"/>
      <c r="E337" s="15" t="s">
        <v>29</v>
      </c>
      <c r="F337" s="81" t="s">
        <v>2609</v>
      </c>
      <c r="G337" s="8"/>
      <c r="H337" s="4">
        <v>600</v>
      </c>
      <c r="I337" s="2">
        <v>650</v>
      </c>
      <c r="J337" s="3">
        <v>670</v>
      </c>
      <c r="K337" s="3">
        <v>685</v>
      </c>
      <c r="L337" s="3">
        <v>705</v>
      </c>
      <c r="M337" s="3">
        <v>725</v>
      </c>
      <c r="N337" s="3">
        <v>745</v>
      </c>
      <c r="O337" s="3">
        <v>765</v>
      </c>
      <c r="P337" s="3"/>
      <c r="Q337" s="3"/>
      <c r="R337" s="3">
        <v>990</v>
      </c>
      <c r="S337" s="3">
        <v>1050</v>
      </c>
      <c r="T337" s="8"/>
      <c r="AE337" s="8"/>
      <c r="AF337" s="4">
        <v>572</v>
      </c>
      <c r="AG337" s="2">
        <v>622</v>
      </c>
      <c r="AH337" s="3">
        <v>642</v>
      </c>
      <c r="AI337" s="3">
        <v>657</v>
      </c>
      <c r="AJ337" s="3">
        <v>677</v>
      </c>
      <c r="AK337" s="3">
        <v>697</v>
      </c>
      <c r="AL337" s="3">
        <v>717</v>
      </c>
      <c r="AM337" s="3">
        <v>737</v>
      </c>
      <c r="AN337" s="3"/>
      <c r="AO337" s="3"/>
      <c r="AP337" s="3">
        <v>962</v>
      </c>
      <c r="AQ337" s="3">
        <v>1022</v>
      </c>
      <c r="AR337" s="8"/>
      <c r="BC337" s="8"/>
      <c r="BD337" s="4">
        <v>1299</v>
      </c>
      <c r="BE337" s="2">
        <v>1399</v>
      </c>
      <c r="BF337" s="3">
        <v>1449</v>
      </c>
      <c r="BG337" s="3">
        <v>1499</v>
      </c>
      <c r="BH337" s="3">
        <v>1549</v>
      </c>
      <c r="BI337" s="3">
        <v>1599</v>
      </c>
      <c r="BJ337" s="3">
        <v>1649</v>
      </c>
      <c r="BK337" s="3">
        <v>1699</v>
      </c>
      <c r="BL337" s="3"/>
      <c r="BM337" s="3"/>
      <c r="BN337" s="3">
        <v>2249</v>
      </c>
      <c r="BO337" s="3">
        <v>2399</v>
      </c>
      <c r="BP337" s="8"/>
    </row>
    <row r="338" spans="1:78" x14ac:dyDescent="0.3">
      <c r="A338" s="24" t="s">
        <v>247</v>
      </c>
      <c r="B338" s="11" t="s">
        <v>228</v>
      </c>
      <c r="C338" s="11" t="s">
        <v>1736</v>
      </c>
      <c r="D338" s="11"/>
      <c r="E338" s="15" t="s">
        <v>30</v>
      </c>
      <c r="F338" s="81" t="s">
        <v>2609</v>
      </c>
      <c r="G338" s="8"/>
      <c r="H338" s="6"/>
      <c r="I338" s="6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8"/>
      <c r="U338" s="4">
        <v>1900</v>
      </c>
      <c r="V338" s="2">
        <v>1950</v>
      </c>
      <c r="W338" s="5">
        <v>1990</v>
      </c>
      <c r="X338" s="5">
        <v>2040</v>
      </c>
      <c r="Y338" s="5">
        <v>2085</v>
      </c>
      <c r="Z338" s="5">
        <v>2130</v>
      </c>
      <c r="AA338" s="5">
        <v>2175</v>
      </c>
      <c r="AB338" s="5">
        <v>2220</v>
      </c>
      <c r="AC338" s="5">
        <v>2270</v>
      </c>
      <c r="AD338" s="5">
        <v>2760</v>
      </c>
      <c r="AE338" s="8"/>
      <c r="AF338" s="6"/>
      <c r="AG338" s="6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8"/>
      <c r="AS338" s="4">
        <v>1829</v>
      </c>
      <c r="AT338" s="2">
        <v>1879</v>
      </c>
      <c r="AU338" s="5">
        <v>1919</v>
      </c>
      <c r="AV338" s="5">
        <v>1969</v>
      </c>
      <c r="AW338" s="5">
        <v>2014</v>
      </c>
      <c r="AX338" s="5">
        <v>2059</v>
      </c>
      <c r="AY338" s="5">
        <v>2104</v>
      </c>
      <c r="AZ338" s="5">
        <v>2149</v>
      </c>
      <c r="BA338" s="5">
        <v>2199</v>
      </c>
      <c r="BB338" s="5">
        <v>2689</v>
      </c>
      <c r="BC338" s="8"/>
      <c r="BD338" s="6"/>
      <c r="BE338" s="6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8"/>
      <c r="BQ338" s="4">
        <v>3999</v>
      </c>
      <c r="BR338" s="2">
        <v>4099</v>
      </c>
      <c r="BS338" s="5">
        <v>4199</v>
      </c>
      <c r="BT338" s="5">
        <v>4299</v>
      </c>
      <c r="BU338" s="5">
        <v>4399</v>
      </c>
      <c r="BV338" s="5">
        <v>4499</v>
      </c>
      <c r="BW338" s="5">
        <v>4599</v>
      </c>
      <c r="BX338" s="5">
        <v>4699</v>
      </c>
      <c r="BY338" s="5">
        <v>4799</v>
      </c>
      <c r="BZ338" s="5">
        <v>5899</v>
      </c>
    </row>
    <row r="339" spans="1:78" x14ac:dyDescent="0.3">
      <c r="A339" s="24" t="s">
        <v>248</v>
      </c>
      <c r="B339" s="11" t="s">
        <v>230</v>
      </c>
      <c r="C339" s="11" t="s">
        <v>1736</v>
      </c>
      <c r="D339" s="11"/>
      <c r="E339" s="15" t="s">
        <v>30</v>
      </c>
      <c r="F339" s="81" t="s">
        <v>2609</v>
      </c>
      <c r="G339" s="8"/>
      <c r="H339" s="6"/>
      <c r="I339" s="6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8"/>
      <c r="U339" s="4">
        <v>1850</v>
      </c>
      <c r="V339" s="2">
        <v>1900</v>
      </c>
      <c r="W339" s="5">
        <v>1940</v>
      </c>
      <c r="X339" s="5">
        <v>1990</v>
      </c>
      <c r="Y339" s="5">
        <v>2035</v>
      </c>
      <c r="Z339" s="5">
        <v>2080</v>
      </c>
      <c r="AA339" s="5">
        <v>2125</v>
      </c>
      <c r="AB339" s="5">
        <v>2170</v>
      </c>
      <c r="AC339" s="5">
        <v>2220</v>
      </c>
      <c r="AD339" s="5">
        <v>2575</v>
      </c>
      <c r="AE339" s="8"/>
      <c r="AF339" s="6"/>
      <c r="AG339" s="6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8"/>
      <c r="AS339" s="4">
        <v>1785</v>
      </c>
      <c r="AT339" s="2">
        <v>1835</v>
      </c>
      <c r="AU339" s="5">
        <v>1875</v>
      </c>
      <c r="AV339" s="5">
        <v>1925</v>
      </c>
      <c r="AW339" s="5">
        <v>1970</v>
      </c>
      <c r="AX339" s="5">
        <v>2015</v>
      </c>
      <c r="AY339" s="5">
        <v>2060</v>
      </c>
      <c r="AZ339" s="5">
        <v>2105</v>
      </c>
      <c r="BA339" s="5">
        <v>2155</v>
      </c>
      <c r="BB339" s="5">
        <v>2510</v>
      </c>
      <c r="BC339" s="8"/>
      <c r="BD339" s="6"/>
      <c r="BE339" s="6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8"/>
      <c r="BQ339" s="4">
        <v>3799</v>
      </c>
      <c r="BR339" s="2">
        <v>3899</v>
      </c>
      <c r="BS339" s="5">
        <v>3999</v>
      </c>
      <c r="BT339" s="5">
        <v>4099</v>
      </c>
      <c r="BU339" s="5">
        <v>4199</v>
      </c>
      <c r="BV339" s="5">
        <v>4299</v>
      </c>
      <c r="BW339" s="5">
        <v>4399</v>
      </c>
      <c r="BX339" s="5">
        <v>4499</v>
      </c>
      <c r="BY339" s="5">
        <v>4599</v>
      </c>
      <c r="BZ339" s="5">
        <v>5499</v>
      </c>
    </row>
    <row r="340" spans="1:78" x14ac:dyDescent="0.3">
      <c r="A340" s="24" t="s">
        <v>630</v>
      </c>
      <c r="B340" s="11" t="s">
        <v>629</v>
      </c>
      <c r="C340" s="11" t="s">
        <v>1736</v>
      </c>
      <c r="D340" s="11"/>
      <c r="E340" s="15" t="s">
        <v>30</v>
      </c>
      <c r="F340" s="81" t="s">
        <v>2609</v>
      </c>
      <c r="G340" s="8"/>
      <c r="H340" s="6"/>
      <c r="I340" s="6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8"/>
      <c r="U340" s="4">
        <v>1450</v>
      </c>
      <c r="V340" s="2">
        <v>1500</v>
      </c>
      <c r="W340" s="5">
        <v>1540</v>
      </c>
      <c r="X340" s="5">
        <v>1590</v>
      </c>
      <c r="Y340" s="5">
        <v>1635</v>
      </c>
      <c r="Z340" s="5">
        <v>1680</v>
      </c>
      <c r="AA340" s="5">
        <v>1725</v>
      </c>
      <c r="AB340" s="5">
        <v>1770</v>
      </c>
      <c r="AC340" s="5">
        <v>1820</v>
      </c>
      <c r="AD340" s="5">
        <v>2175</v>
      </c>
      <c r="AE340" s="8"/>
      <c r="AF340" s="6"/>
      <c r="AG340" s="6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8"/>
      <c r="AS340" s="4">
        <v>1404</v>
      </c>
      <c r="AT340" s="2">
        <v>1454</v>
      </c>
      <c r="AU340" s="5">
        <v>1494</v>
      </c>
      <c r="AV340" s="5">
        <v>1544</v>
      </c>
      <c r="AW340" s="5">
        <v>1589</v>
      </c>
      <c r="AX340" s="5">
        <v>1634</v>
      </c>
      <c r="AY340" s="5">
        <v>1679</v>
      </c>
      <c r="AZ340" s="5">
        <v>1724</v>
      </c>
      <c r="BA340" s="5">
        <v>1774</v>
      </c>
      <c r="BB340" s="5">
        <v>2129</v>
      </c>
      <c r="BC340" s="8"/>
      <c r="BD340" s="6"/>
      <c r="BE340" s="6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8"/>
      <c r="BQ340" s="4">
        <v>3349</v>
      </c>
      <c r="BR340" s="2">
        <v>3449</v>
      </c>
      <c r="BS340" s="5">
        <v>3549</v>
      </c>
      <c r="BT340" s="5">
        <v>3649</v>
      </c>
      <c r="BU340" s="5">
        <v>3749</v>
      </c>
      <c r="BV340" s="5">
        <v>3849</v>
      </c>
      <c r="BW340" s="5">
        <v>3949</v>
      </c>
      <c r="BX340" s="5">
        <v>4049</v>
      </c>
      <c r="BY340" s="5">
        <v>4149</v>
      </c>
      <c r="BZ340" s="5">
        <v>5049</v>
      </c>
    </row>
    <row r="341" spans="1:78" x14ac:dyDescent="0.3">
      <c r="A341" s="24" t="s">
        <v>249</v>
      </c>
      <c r="B341" s="11" t="s">
        <v>232</v>
      </c>
      <c r="C341" s="11" t="s">
        <v>1736</v>
      </c>
      <c r="D341" s="11"/>
      <c r="E341" s="15" t="s">
        <v>30</v>
      </c>
      <c r="F341" s="81" t="s">
        <v>2609</v>
      </c>
      <c r="G341" s="8"/>
      <c r="H341" s="6"/>
      <c r="I341" s="6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8"/>
      <c r="U341" s="4">
        <v>1700</v>
      </c>
      <c r="V341" s="2">
        <v>1750</v>
      </c>
      <c r="W341" s="5">
        <v>1790</v>
      </c>
      <c r="X341" s="5">
        <v>1840</v>
      </c>
      <c r="Y341" s="5">
        <v>1885</v>
      </c>
      <c r="Z341" s="5">
        <v>1930</v>
      </c>
      <c r="AA341" s="5">
        <v>1975</v>
      </c>
      <c r="AB341" s="5">
        <v>2020</v>
      </c>
      <c r="AC341" s="5">
        <v>2070</v>
      </c>
      <c r="AD341" s="5">
        <v>2425</v>
      </c>
      <c r="AE341" s="8"/>
      <c r="AF341" s="6"/>
      <c r="AG341" s="6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8"/>
      <c r="AS341" s="4">
        <v>1641</v>
      </c>
      <c r="AT341" s="2">
        <v>1691</v>
      </c>
      <c r="AU341" s="5">
        <v>1731</v>
      </c>
      <c r="AV341" s="5">
        <v>1781</v>
      </c>
      <c r="AW341" s="5">
        <v>1826</v>
      </c>
      <c r="AX341" s="5">
        <v>1871</v>
      </c>
      <c r="AY341" s="5">
        <v>1916</v>
      </c>
      <c r="AZ341" s="5">
        <v>1961</v>
      </c>
      <c r="BA341" s="5">
        <v>2011</v>
      </c>
      <c r="BB341" s="5">
        <v>2366</v>
      </c>
      <c r="BC341" s="8"/>
      <c r="BD341" s="6"/>
      <c r="BE341" s="6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8"/>
      <c r="BQ341" s="4">
        <v>3650</v>
      </c>
      <c r="BR341" s="2">
        <v>3750</v>
      </c>
      <c r="BS341" s="5">
        <v>3850</v>
      </c>
      <c r="BT341" s="5">
        <v>3950</v>
      </c>
      <c r="BU341" s="5">
        <v>4050</v>
      </c>
      <c r="BV341" s="5">
        <v>4150</v>
      </c>
      <c r="BW341" s="5">
        <v>4250</v>
      </c>
      <c r="BX341" s="5">
        <v>4350</v>
      </c>
      <c r="BY341" s="5">
        <v>4450</v>
      </c>
      <c r="BZ341" s="5">
        <v>5350</v>
      </c>
    </row>
    <row r="342" spans="1:78" x14ac:dyDescent="0.3">
      <c r="A342" s="24" t="s">
        <v>250</v>
      </c>
      <c r="B342" s="11" t="s">
        <v>234</v>
      </c>
      <c r="C342" s="11" t="s">
        <v>1736</v>
      </c>
      <c r="D342" s="11"/>
      <c r="E342" s="15" t="s">
        <v>30</v>
      </c>
      <c r="F342" s="81" t="s">
        <v>2609</v>
      </c>
      <c r="G342" s="8"/>
      <c r="H342" s="6"/>
      <c r="I342" s="6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8"/>
      <c r="U342" s="4">
        <v>1700</v>
      </c>
      <c r="V342" s="2">
        <v>1750</v>
      </c>
      <c r="W342" s="5">
        <v>1790</v>
      </c>
      <c r="X342" s="5">
        <v>1840</v>
      </c>
      <c r="Y342" s="5">
        <v>1885</v>
      </c>
      <c r="Z342" s="5">
        <v>1930</v>
      </c>
      <c r="AA342" s="5">
        <v>1975</v>
      </c>
      <c r="AB342" s="5">
        <v>2020</v>
      </c>
      <c r="AC342" s="5">
        <v>2070</v>
      </c>
      <c r="AD342" s="5">
        <v>2425</v>
      </c>
      <c r="AE342" s="8"/>
      <c r="AF342" s="6"/>
      <c r="AG342" s="6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8"/>
      <c r="AS342" s="4">
        <v>1641</v>
      </c>
      <c r="AT342" s="2">
        <v>1691</v>
      </c>
      <c r="AU342" s="5">
        <v>1731</v>
      </c>
      <c r="AV342" s="5">
        <v>1781</v>
      </c>
      <c r="AW342" s="5">
        <v>1826</v>
      </c>
      <c r="AX342" s="5">
        <v>1871</v>
      </c>
      <c r="AY342" s="5">
        <v>1916</v>
      </c>
      <c r="AZ342" s="5">
        <v>1961</v>
      </c>
      <c r="BA342" s="5">
        <v>2011</v>
      </c>
      <c r="BB342" s="5">
        <v>2366</v>
      </c>
      <c r="BC342" s="8"/>
      <c r="BD342" s="6"/>
      <c r="BE342" s="6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8"/>
      <c r="BQ342" s="4">
        <v>3650</v>
      </c>
      <c r="BR342" s="2">
        <v>3750</v>
      </c>
      <c r="BS342" s="5">
        <v>3850</v>
      </c>
      <c r="BT342" s="5">
        <v>3950</v>
      </c>
      <c r="BU342" s="5">
        <v>4050</v>
      </c>
      <c r="BV342" s="5">
        <v>4150</v>
      </c>
      <c r="BW342" s="5">
        <v>4250</v>
      </c>
      <c r="BX342" s="5">
        <v>4350</v>
      </c>
      <c r="BY342" s="5">
        <v>4450</v>
      </c>
      <c r="BZ342" s="5">
        <v>5350</v>
      </c>
    </row>
    <row r="343" spans="1:78" x14ac:dyDescent="0.3">
      <c r="A343" s="24" t="s">
        <v>251</v>
      </c>
      <c r="B343" s="11" t="s">
        <v>252</v>
      </c>
      <c r="C343" s="11" t="s">
        <v>1736</v>
      </c>
      <c r="D343" s="11"/>
      <c r="E343" s="15" t="s">
        <v>30</v>
      </c>
      <c r="F343" s="81" t="s">
        <v>2609</v>
      </c>
      <c r="G343" s="8"/>
      <c r="H343" s="6"/>
      <c r="I343" s="6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8"/>
      <c r="U343" s="4">
        <v>950</v>
      </c>
      <c r="V343" s="2">
        <v>1000</v>
      </c>
      <c r="W343" s="5">
        <v>1040</v>
      </c>
      <c r="X343" s="5">
        <v>1090</v>
      </c>
      <c r="Y343" s="5">
        <v>1135</v>
      </c>
      <c r="Z343" s="5">
        <v>1180</v>
      </c>
      <c r="AA343" s="5">
        <v>1225</v>
      </c>
      <c r="AB343" s="5">
        <v>1270</v>
      </c>
      <c r="AC343" s="5">
        <v>1300</v>
      </c>
      <c r="AD343" s="5">
        <v>1450</v>
      </c>
      <c r="AE343" s="8"/>
      <c r="AF343" s="6"/>
      <c r="AG343" s="6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8"/>
      <c r="AS343" s="4">
        <v>919</v>
      </c>
      <c r="AT343" s="2">
        <v>969</v>
      </c>
      <c r="AU343" s="5">
        <v>1009</v>
      </c>
      <c r="AV343" s="5">
        <v>1059</v>
      </c>
      <c r="AW343" s="5">
        <v>1104</v>
      </c>
      <c r="AX343" s="5">
        <v>1149</v>
      </c>
      <c r="AY343" s="5">
        <v>1194</v>
      </c>
      <c r="AZ343" s="5">
        <v>1239</v>
      </c>
      <c r="BA343" s="5">
        <v>1269</v>
      </c>
      <c r="BB343" s="5">
        <v>1419</v>
      </c>
      <c r="BC343" s="8"/>
      <c r="BD343" s="6"/>
      <c r="BE343" s="6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8"/>
      <c r="BQ343" s="4">
        <v>2100</v>
      </c>
      <c r="BR343" s="2">
        <v>2200</v>
      </c>
      <c r="BS343" s="5">
        <v>2250</v>
      </c>
      <c r="BT343" s="5">
        <v>2300</v>
      </c>
      <c r="BU343" s="5">
        <v>2350</v>
      </c>
      <c r="BV343" s="5">
        <v>2400</v>
      </c>
      <c r="BW343" s="5">
        <v>2450</v>
      </c>
      <c r="BX343" s="5">
        <v>2500</v>
      </c>
      <c r="BY343" s="5">
        <v>2550</v>
      </c>
      <c r="BZ343" s="5">
        <v>3000</v>
      </c>
    </row>
    <row r="344" spans="1:78" x14ac:dyDescent="0.3">
      <c r="A344" s="24" t="s">
        <v>253</v>
      </c>
      <c r="B344" s="11" t="s">
        <v>254</v>
      </c>
      <c r="C344" s="11" t="s">
        <v>1736</v>
      </c>
      <c r="D344" s="11"/>
      <c r="E344" s="15" t="s">
        <v>30</v>
      </c>
      <c r="F344" s="81" t="s">
        <v>2609</v>
      </c>
      <c r="G344" s="8"/>
      <c r="H344" s="6"/>
      <c r="I344" s="6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8"/>
      <c r="U344" s="4">
        <v>875</v>
      </c>
      <c r="V344" s="2">
        <v>925</v>
      </c>
      <c r="W344" s="5">
        <v>965</v>
      </c>
      <c r="X344" s="5">
        <v>1015</v>
      </c>
      <c r="Y344" s="5">
        <v>1060</v>
      </c>
      <c r="Z344" s="5">
        <v>1105</v>
      </c>
      <c r="AA344" s="5">
        <v>1150</v>
      </c>
      <c r="AB344" s="5">
        <v>1195</v>
      </c>
      <c r="AC344" s="5">
        <v>1225</v>
      </c>
      <c r="AD344" s="5">
        <v>1375</v>
      </c>
      <c r="AE344" s="8"/>
      <c r="AF344" s="6"/>
      <c r="AG344" s="6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8"/>
      <c r="AS344" s="4">
        <v>847</v>
      </c>
      <c r="AT344" s="2">
        <v>897</v>
      </c>
      <c r="AU344" s="5">
        <v>937</v>
      </c>
      <c r="AV344" s="5">
        <v>987</v>
      </c>
      <c r="AW344" s="5">
        <v>1032</v>
      </c>
      <c r="AX344" s="5">
        <v>1077</v>
      </c>
      <c r="AY344" s="5">
        <v>1122</v>
      </c>
      <c r="AZ344" s="5">
        <v>1167</v>
      </c>
      <c r="BA344" s="5">
        <v>1197</v>
      </c>
      <c r="BB344" s="5">
        <v>1347</v>
      </c>
      <c r="BC344" s="8"/>
      <c r="BD344" s="6"/>
      <c r="BE344" s="6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8"/>
      <c r="BQ344" s="4">
        <v>1999</v>
      </c>
      <c r="BR344" s="2">
        <v>2099</v>
      </c>
      <c r="BS344" s="5">
        <v>2149</v>
      </c>
      <c r="BT344" s="5">
        <v>2199</v>
      </c>
      <c r="BU344" s="5">
        <v>2249</v>
      </c>
      <c r="BV344" s="5">
        <v>2299</v>
      </c>
      <c r="BW344" s="5">
        <v>2349</v>
      </c>
      <c r="BX344" s="5">
        <v>2399</v>
      </c>
      <c r="BY344" s="5">
        <v>2449</v>
      </c>
      <c r="BZ344" s="5">
        <v>2899</v>
      </c>
    </row>
    <row r="345" spans="1:78" x14ac:dyDescent="0.3">
      <c r="A345" s="24" t="s">
        <v>255</v>
      </c>
      <c r="B345" s="11" t="s">
        <v>256</v>
      </c>
      <c r="C345" s="11" t="s">
        <v>1736</v>
      </c>
      <c r="D345" s="11"/>
      <c r="E345" s="15" t="s">
        <v>30</v>
      </c>
      <c r="F345" s="81" t="s">
        <v>2609</v>
      </c>
      <c r="G345" s="8"/>
      <c r="H345" s="6"/>
      <c r="I345" s="6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8"/>
      <c r="U345" s="4">
        <v>1025</v>
      </c>
      <c r="V345" s="2">
        <v>1075</v>
      </c>
      <c r="W345" s="5">
        <v>1115</v>
      </c>
      <c r="X345" s="5">
        <v>1165</v>
      </c>
      <c r="Y345" s="5">
        <v>1210</v>
      </c>
      <c r="Z345" s="5">
        <v>1255</v>
      </c>
      <c r="AA345" s="5">
        <v>1300</v>
      </c>
      <c r="AB345" s="5">
        <v>1345</v>
      </c>
      <c r="AC345" s="5">
        <v>1375</v>
      </c>
      <c r="AD345" s="5">
        <v>1525</v>
      </c>
      <c r="AE345" s="8"/>
      <c r="AF345" s="6"/>
      <c r="AG345" s="6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8"/>
      <c r="AS345" s="4">
        <v>992</v>
      </c>
      <c r="AT345" s="2">
        <v>1042</v>
      </c>
      <c r="AU345" s="5">
        <v>1082</v>
      </c>
      <c r="AV345" s="5">
        <v>1132</v>
      </c>
      <c r="AW345" s="5">
        <v>1177</v>
      </c>
      <c r="AX345" s="5">
        <v>1222</v>
      </c>
      <c r="AY345" s="5">
        <v>1267</v>
      </c>
      <c r="AZ345" s="5">
        <v>1312</v>
      </c>
      <c r="BA345" s="5">
        <v>1342</v>
      </c>
      <c r="BB345" s="5">
        <v>1492</v>
      </c>
      <c r="BC345" s="8"/>
      <c r="BD345" s="6"/>
      <c r="BE345" s="6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8"/>
      <c r="BQ345" s="4">
        <v>2200</v>
      </c>
      <c r="BR345" s="2">
        <v>2300</v>
      </c>
      <c r="BS345" s="5">
        <v>2350</v>
      </c>
      <c r="BT345" s="5">
        <v>2400</v>
      </c>
      <c r="BU345" s="5">
        <v>2450</v>
      </c>
      <c r="BV345" s="5">
        <v>2500</v>
      </c>
      <c r="BW345" s="5">
        <v>2550</v>
      </c>
      <c r="BX345" s="5">
        <v>2600</v>
      </c>
      <c r="BY345" s="5">
        <v>2650</v>
      </c>
      <c r="BZ345" s="5">
        <v>3100</v>
      </c>
    </row>
    <row r="346" spans="1:78" x14ac:dyDescent="0.3">
      <c r="A346" s="24" t="s">
        <v>257</v>
      </c>
      <c r="B346" s="11" t="s">
        <v>258</v>
      </c>
      <c r="C346" s="11" t="s">
        <v>1736</v>
      </c>
      <c r="D346" s="11"/>
      <c r="E346" s="15" t="s">
        <v>30</v>
      </c>
      <c r="F346" s="81" t="s">
        <v>2609</v>
      </c>
      <c r="G346" s="8"/>
      <c r="H346" s="6"/>
      <c r="I346" s="6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8"/>
      <c r="U346" s="4">
        <v>1025</v>
      </c>
      <c r="V346" s="2">
        <v>1075</v>
      </c>
      <c r="W346" s="5">
        <v>1115</v>
      </c>
      <c r="X346" s="5">
        <v>1165</v>
      </c>
      <c r="Y346" s="5">
        <v>1210</v>
      </c>
      <c r="Z346" s="5">
        <v>1255</v>
      </c>
      <c r="AA346" s="5">
        <v>1300</v>
      </c>
      <c r="AB346" s="5">
        <v>1345</v>
      </c>
      <c r="AC346" s="5">
        <v>1375</v>
      </c>
      <c r="AD346" s="5">
        <v>1525</v>
      </c>
      <c r="AE346" s="8"/>
      <c r="AF346" s="6"/>
      <c r="AG346" s="6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8"/>
      <c r="AS346" s="4">
        <v>992</v>
      </c>
      <c r="AT346" s="2">
        <v>1042</v>
      </c>
      <c r="AU346" s="5">
        <v>1082</v>
      </c>
      <c r="AV346" s="5">
        <v>1132</v>
      </c>
      <c r="AW346" s="5">
        <v>1177</v>
      </c>
      <c r="AX346" s="5">
        <v>1222</v>
      </c>
      <c r="AY346" s="5">
        <v>1267</v>
      </c>
      <c r="AZ346" s="5">
        <v>1312</v>
      </c>
      <c r="BA346" s="5">
        <v>1342</v>
      </c>
      <c r="BB346" s="5">
        <v>1492</v>
      </c>
      <c r="BC346" s="8"/>
      <c r="BD346" s="6"/>
      <c r="BE346" s="6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8"/>
      <c r="BQ346" s="4">
        <v>2200</v>
      </c>
      <c r="BR346" s="2">
        <v>2300</v>
      </c>
      <c r="BS346" s="5">
        <v>2350</v>
      </c>
      <c r="BT346" s="5">
        <v>2400</v>
      </c>
      <c r="BU346" s="5">
        <v>2450</v>
      </c>
      <c r="BV346" s="5">
        <v>2500</v>
      </c>
      <c r="BW346" s="5">
        <v>2550</v>
      </c>
      <c r="BX346" s="5">
        <v>2600</v>
      </c>
      <c r="BY346" s="5">
        <v>2650</v>
      </c>
      <c r="BZ346" s="5">
        <v>3100</v>
      </c>
    </row>
    <row r="347" spans="1:78" x14ac:dyDescent="0.3">
      <c r="A347" s="24" t="s">
        <v>259</v>
      </c>
      <c r="B347" s="11" t="s">
        <v>236</v>
      </c>
      <c r="C347" s="11" t="s">
        <v>1736</v>
      </c>
      <c r="D347" s="11"/>
      <c r="E347" s="15" t="s">
        <v>30</v>
      </c>
      <c r="F347" s="81" t="s">
        <v>2609</v>
      </c>
      <c r="G347" s="8"/>
      <c r="H347" s="6"/>
      <c r="I347" s="6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8"/>
      <c r="U347" s="4">
        <v>1550</v>
      </c>
      <c r="V347" s="2">
        <v>1600</v>
      </c>
      <c r="W347" s="5">
        <v>1640</v>
      </c>
      <c r="X347" s="5">
        <v>1690</v>
      </c>
      <c r="Y347" s="5">
        <v>1735</v>
      </c>
      <c r="Z347" s="5">
        <v>1780</v>
      </c>
      <c r="AA347" s="5">
        <v>1825</v>
      </c>
      <c r="AB347" s="5">
        <v>1870</v>
      </c>
      <c r="AC347" s="5">
        <v>1920</v>
      </c>
      <c r="AD347" s="5">
        <v>2275</v>
      </c>
      <c r="AE347" s="8"/>
      <c r="AF347" s="6"/>
      <c r="AG347" s="6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8"/>
      <c r="AS347" s="4">
        <v>1495</v>
      </c>
      <c r="AT347" s="2">
        <v>1545</v>
      </c>
      <c r="AU347" s="5">
        <v>1585</v>
      </c>
      <c r="AV347" s="5">
        <v>1635</v>
      </c>
      <c r="AW347" s="5">
        <v>1680</v>
      </c>
      <c r="AX347" s="5">
        <v>1725</v>
      </c>
      <c r="AY347" s="5">
        <v>1770</v>
      </c>
      <c r="AZ347" s="5">
        <v>1815</v>
      </c>
      <c r="BA347" s="5">
        <v>1865</v>
      </c>
      <c r="BB347" s="5">
        <v>2220</v>
      </c>
      <c r="BC347" s="8"/>
      <c r="BD347" s="6"/>
      <c r="BE347" s="6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8"/>
      <c r="BQ347" s="4">
        <v>3399</v>
      </c>
      <c r="BR347" s="2">
        <v>3499</v>
      </c>
      <c r="BS347" s="5">
        <v>3599</v>
      </c>
      <c r="BT347" s="5">
        <v>3699</v>
      </c>
      <c r="BU347" s="5">
        <v>3799</v>
      </c>
      <c r="BV347" s="5">
        <v>3899</v>
      </c>
      <c r="BW347" s="5">
        <v>3999</v>
      </c>
      <c r="BX347" s="5">
        <v>4099</v>
      </c>
      <c r="BY347" s="5">
        <v>4199</v>
      </c>
      <c r="BZ347" s="5">
        <v>5099</v>
      </c>
    </row>
    <row r="348" spans="1:78" x14ac:dyDescent="0.3">
      <c r="A348" s="24" t="s">
        <v>260</v>
      </c>
      <c r="B348" s="11" t="s">
        <v>1592</v>
      </c>
      <c r="C348" s="11" t="s">
        <v>1736</v>
      </c>
      <c r="D348" s="11"/>
      <c r="E348" s="15" t="s">
        <v>30</v>
      </c>
      <c r="F348" s="81" t="s">
        <v>2609</v>
      </c>
      <c r="G348" s="8"/>
      <c r="H348" s="6"/>
      <c r="I348" s="6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8"/>
      <c r="U348" s="4">
        <v>1500</v>
      </c>
      <c r="V348" s="2">
        <v>1550</v>
      </c>
      <c r="W348" s="5">
        <v>1590</v>
      </c>
      <c r="X348" s="5">
        <v>1640</v>
      </c>
      <c r="Y348" s="5">
        <v>1685</v>
      </c>
      <c r="Z348" s="5">
        <v>1730</v>
      </c>
      <c r="AA348" s="5">
        <v>1775</v>
      </c>
      <c r="AB348" s="5">
        <v>1820</v>
      </c>
      <c r="AC348" s="5">
        <v>1870</v>
      </c>
      <c r="AD348" s="5">
        <v>2225</v>
      </c>
      <c r="AE348" s="8"/>
      <c r="AF348" s="6"/>
      <c r="AG348" s="6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8"/>
      <c r="AS348" s="4">
        <v>1445</v>
      </c>
      <c r="AT348" s="2">
        <v>1495</v>
      </c>
      <c r="AU348" s="5">
        <v>1535</v>
      </c>
      <c r="AV348" s="5">
        <v>1585</v>
      </c>
      <c r="AW348" s="5">
        <v>1630</v>
      </c>
      <c r="AX348" s="5">
        <v>1675</v>
      </c>
      <c r="AY348" s="5">
        <v>1720</v>
      </c>
      <c r="AZ348" s="5">
        <v>1765</v>
      </c>
      <c r="BA348" s="5">
        <v>1815</v>
      </c>
      <c r="BB348" s="5">
        <v>2170</v>
      </c>
      <c r="BC348" s="8"/>
      <c r="BD348" s="6"/>
      <c r="BE348" s="6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8"/>
      <c r="BQ348" s="4">
        <v>3449</v>
      </c>
      <c r="BR348" s="2">
        <v>3549</v>
      </c>
      <c r="BS348" s="5">
        <v>3649</v>
      </c>
      <c r="BT348" s="5">
        <v>3749</v>
      </c>
      <c r="BU348" s="5">
        <v>3849</v>
      </c>
      <c r="BV348" s="5">
        <v>3949</v>
      </c>
      <c r="BW348" s="5">
        <v>4049</v>
      </c>
      <c r="BX348" s="5">
        <v>4149</v>
      </c>
      <c r="BY348" s="5">
        <v>4249</v>
      </c>
      <c r="BZ348" s="5">
        <v>5149</v>
      </c>
    </row>
    <row r="349" spans="1:78" x14ac:dyDescent="0.3">
      <c r="A349" s="24" t="s">
        <v>261</v>
      </c>
      <c r="B349" s="11" t="s">
        <v>1593</v>
      </c>
      <c r="C349" s="11" t="s">
        <v>1736</v>
      </c>
      <c r="D349" s="11"/>
      <c r="E349" s="15" t="s">
        <v>30</v>
      </c>
      <c r="F349" s="81" t="s">
        <v>2609</v>
      </c>
      <c r="G349" s="8"/>
      <c r="H349" s="6"/>
      <c r="I349" s="6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8"/>
      <c r="U349" s="4">
        <v>1500</v>
      </c>
      <c r="V349" s="2">
        <v>1550</v>
      </c>
      <c r="W349" s="5">
        <v>1590</v>
      </c>
      <c r="X349" s="5">
        <v>1640</v>
      </c>
      <c r="Y349" s="5">
        <v>1685</v>
      </c>
      <c r="Z349" s="5">
        <v>1730</v>
      </c>
      <c r="AA349" s="5">
        <v>1775</v>
      </c>
      <c r="AB349" s="5">
        <v>1820</v>
      </c>
      <c r="AC349" s="5">
        <v>1870</v>
      </c>
      <c r="AD349" s="5">
        <v>2225</v>
      </c>
      <c r="AE349" s="8"/>
      <c r="AF349" s="6"/>
      <c r="AG349" s="6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8"/>
      <c r="AS349" s="4">
        <v>1445</v>
      </c>
      <c r="AT349" s="2">
        <v>1495</v>
      </c>
      <c r="AU349" s="5">
        <v>1535</v>
      </c>
      <c r="AV349" s="5">
        <v>1585</v>
      </c>
      <c r="AW349" s="5">
        <v>1630</v>
      </c>
      <c r="AX349" s="5">
        <v>1675</v>
      </c>
      <c r="AY349" s="5">
        <v>1720</v>
      </c>
      <c r="AZ349" s="5">
        <v>1765</v>
      </c>
      <c r="BA349" s="5">
        <v>1815</v>
      </c>
      <c r="BB349" s="5">
        <v>2170</v>
      </c>
      <c r="BC349" s="8"/>
      <c r="BD349" s="6"/>
      <c r="BE349" s="6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8"/>
      <c r="BQ349" s="4">
        <v>3449</v>
      </c>
      <c r="BR349" s="2">
        <v>3549</v>
      </c>
      <c r="BS349" s="5">
        <v>3649</v>
      </c>
      <c r="BT349" s="5">
        <v>3749</v>
      </c>
      <c r="BU349" s="5">
        <v>3849</v>
      </c>
      <c r="BV349" s="5">
        <v>3949</v>
      </c>
      <c r="BW349" s="5">
        <v>4049</v>
      </c>
      <c r="BX349" s="5">
        <v>4149</v>
      </c>
      <c r="BY349" s="5">
        <v>4249</v>
      </c>
      <c r="BZ349" s="5">
        <v>5149</v>
      </c>
    </row>
    <row r="350" spans="1:78" x14ac:dyDescent="0.3">
      <c r="A350" s="24" t="s">
        <v>262</v>
      </c>
      <c r="B350" s="11" t="s">
        <v>240</v>
      </c>
      <c r="C350" s="11" t="s">
        <v>1736</v>
      </c>
      <c r="D350" s="11"/>
      <c r="E350" s="15" t="s">
        <v>30</v>
      </c>
      <c r="F350" s="81" t="s">
        <v>2609</v>
      </c>
      <c r="G350" s="8"/>
      <c r="H350" s="6"/>
      <c r="I350" s="6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8"/>
      <c r="U350" s="4">
        <v>1500</v>
      </c>
      <c r="V350" s="2">
        <v>1550</v>
      </c>
      <c r="W350" s="5">
        <v>1590</v>
      </c>
      <c r="X350" s="5">
        <v>1640</v>
      </c>
      <c r="Y350" s="5">
        <v>1685</v>
      </c>
      <c r="Z350" s="5">
        <v>1730</v>
      </c>
      <c r="AA350" s="5">
        <v>1775</v>
      </c>
      <c r="AB350" s="5">
        <v>1820</v>
      </c>
      <c r="AC350" s="5">
        <v>1870</v>
      </c>
      <c r="AD350" s="5">
        <v>2225</v>
      </c>
      <c r="AE350" s="8"/>
      <c r="AF350" s="6"/>
      <c r="AG350" s="6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8"/>
      <c r="AS350" s="4">
        <v>1443</v>
      </c>
      <c r="AT350" s="2">
        <v>1493</v>
      </c>
      <c r="AU350" s="5">
        <v>1533</v>
      </c>
      <c r="AV350" s="5">
        <v>1583</v>
      </c>
      <c r="AW350" s="5">
        <v>1628</v>
      </c>
      <c r="AX350" s="5">
        <v>1673</v>
      </c>
      <c r="AY350" s="5">
        <v>1718</v>
      </c>
      <c r="AZ350" s="5">
        <v>1763</v>
      </c>
      <c r="BA350" s="5">
        <v>1813</v>
      </c>
      <c r="BB350" s="5">
        <v>2168</v>
      </c>
      <c r="BC350" s="8"/>
      <c r="BD350" s="6"/>
      <c r="BE350" s="6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8"/>
      <c r="BQ350" s="4">
        <v>3449</v>
      </c>
      <c r="BR350" s="2">
        <v>3549</v>
      </c>
      <c r="BS350" s="5">
        <v>3649</v>
      </c>
      <c r="BT350" s="5">
        <v>3749</v>
      </c>
      <c r="BU350" s="5">
        <v>3849</v>
      </c>
      <c r="BV350" s="5">
        <v>3949</v>
      </c>
      <c r="BW350" s="5">
        <v>4049</v>
      </c>
      <c r="BX350" s="5">
        <v>4149</v>
      </c>
      <c r="BY350" s="5">
        <v>4249</v>
      </c>
      <c r="BZ350" s="5">
        <v>5149</v>
      </c>
    </row>
    <row r="351" spans="1:78" x14ac:dyDescent="0.3">
      <c r="A351" s="24" t="s">
        <v>263</v>
      </c>
      <c r="B351" s="11" t="s">
        <v>242</v>
      </c>
      <c r="C351" s="11" t="s">
        <v>1736</v>
      </c>
      <c r="D351" s="11"/>
      <c r="E351" s="15" t="s">
        <v>30</v>
      </c>
      <c r="F351" s="81" t="s">
        <v>2609</v>
      </c>
      <c r="G351" s="8"/>
      <c r="H351" s="6"/>
      <c r="I351" s="6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8"/>
      <c r="U351" s="4">
        <v>1500</v>
      </c>
      <c r="V351" s="2">
        <v>1550</v>
      </c>
      <c r="W351" s="5">
        <v>1590</v>
      </c>
      <c r="X351" s="5">
        <v>1640</v>
      </c>
      <c r="Y351" s="5">
        <v>1685</v>
      </c>
      <c r="Z351" s="5">
        <v>1730</v>
      </c>
      <c r="AA351" s="5">
        <v>1775</v>
      </c>
      <c r="AB351" s="5">
        <v>1820</v>
      </c>
      <c r="AC351" s="5">
        <v>1870</v>
      </c>
      <c r="AD351" s="5">
        <v>2225</v>
      </c>
      <c r="AE351" s="8"/>
      <c r="AF351" s="6"/>
      <c r="AG351" s="6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8"/>
      <c r="AS351" s="4">
        <v>1443</v>
      </c>
      <c r="AT351" s="2">
        <v>1493</v>
      </c>
      <c r="AU351" s="5">
        <v>1533</v>
      </c>
      <c r="AV351" s="5">
        <v>1583</v>
      </c>
      <c r="AW351" s="5">
        <v>1628</v>
      </c>
      <c r="AX351" s="5">
        <v>1673</v>
      </c>
      <c r="AY351" s="5">
        <v>1718</v>
      </c>
      <c r="AZ351" s="5">
        <v>1763</v>
      </c>
      <c r="BA351" s="5">
        <v>1813</v>
      </c>
      <c r="BB351" s="5">
        <v>2168</v>
      </c>
      <c r="BC351" s="8"/>
      <c r="BD351" s="6"/>
      <c r="BE351" s="6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8"/>
      <c r="BQ351" s="4">
        <v>3449</v>
      </c>
      <c r="BR351" s="2">
        <v>3549</v>
      </c>
      <c r="BS351" s="5">
        <v>3649</v>
      </c>
      <c r="BT351" s="5">
        <v>3749</v>
      </c>
      <c r="BU351" s="5">
        <v>3849</v>
      </c>
      <c r="BV351" s="5">
        <v>3949</v>
      </c>
      <c r="BW351" s="5">
        <v>4049</v>
      </c>
      <c r="BX351" s="5">
        <v>4149</v>
      </c>
      <c r="BY351" s="5">
        <v>4249</v>
      </c>
      <c r="BZ351" s="5">
        <v>5149</v>
      </c>
    </row>
    <row r="352" spans="1:78" x14ac:dyDescent="0.3">
      <c r="A352" s="24" t="s">
        <v>264</v>
      </c>
      <c r="B352" s="11" t="s">
        <v>244</v>
      </c>
      <c r="C352" s="11" t="s">
        <v>1736</v>
      </c>
      <c r="D352" s="11"/>
      <c r="E352" s="15" t="s">
        <v>30</v>
      </c>
      <c r="F352" s="81" t="s">
        <v>2609</v>
      </c>
      <c r="G352" s="8"/>
      <c r="H352" s="6"/>
      <c r="I352" s="6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8"/>
      <c r="U352" s="4">
        <v>1500</v>
      </c>
      <c r="V352" s="2">
        <v>1550</v>
      </c>
      <c r="W352" s="5">
        <v>1590</v>
      </c>
      <c r="X352" s="5">
        <v>1640</v>
      </c>
      <c r="Y352" s="5">
        <v>1685</v>
      </c>
      <c r="Z352" s="5">
        <v>1730</v>
      </c>
      <c r="AA352" s="5">
        <v>1775</v>
      </c>
      <c r="AB352" s="5">
        <v>1820</v>
      </c>
      <c r="AC352" s="5">
        <v>1870</v>
      </c>
      <c r="AD352" s="5">
        <v>2225</v>
      </c>
      <c r="AE352" s="8"/>
      <c r="AF352" s="6"/>
      <c r="AG352" s="6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8"/>
      <c r="AS352" s="4">
        <v>1445</v>
      </c>
      <c r="AT352" s="2">
        <v>1495</v>
      </c>
      <c r="AU352" s="5">
        <v>1535</v>
      </c>
      <c r="AV352" s="5">
        <v>1585</v>
      </c>
      <c r="AW352" s="5">
        <v>1630</v>
      </c>
      <c r="AX352" s="5">
        <v>1675</v>
      </c>
      <c r="AY352" s="5">
        <v>1720</v>
      </c>
      <c r="AZ352" s="5">
        <v>1765</v>
      </c>
      <c r="BA352" s="5">
        <v>1815</v>
      </c>
      <c r="BB352" s="5">
        <v>2170</v>
      </c>
      <c r="BC352" s="8"/>
      <c r="BD352" s="6"/>
      <c r="BE352" s="6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8"/>
      <c r="BQ352" s="4">
        <v>3449</v>
      </c>
      <c r="BR352" s="2">
        <v>3549</v>
      </c>
      <c r="BS352" s="5">
        <v>3649</v>
      </c>
      <c r="BT352" s="5">
        <v>3749</v>
      </c>
      <c r="BU352" s="5">
        <v>3849</v>
      </c>
      <c r="BV352" s="5">
        <v>3949</v>
      </c>
      <c r="BW352" s="5">
        <v>4049</v>
      </c>
      <c r="BX352" s="5">
        <v>4149</v>
      </c>
      <c r="BY352" s="5">
        <v>4249</v>
      </c>
      <c r="BZ352" s="5">
        <v>5149</v>
      </c>
    </row>
    <row r="353" spans="1:78" x14ac:dyDescent="0.3">
      <c r="A353" s="24" t="s">
        <v>265</v>
      </c>
      <c r="B353" s="11" t="s">
        <v>246</v>
      </c>
      <c r="C353" s="11" t="s">
        <v>1736</v>
      </c>
      <c r="D353" s="11"/>
      <c r="E353" s="15" t="s">
        <v>30</v>
      </c>
      <c r="F353" s="81" t="s">
        <v>2609</v>
      </c>
      <c r="G353" s="8"/>
      <c r="H353" s="6"/>
      <c r="I353" s="6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8"/>
      <c r="U353" s="4">
        <v>1500</v>
      </c>
      <c r="V353" s="2">
        <v>1550</v>
      </c>
      <c r="W353" s="5">
        <v>1590</v>
      </c>
      <c r="X353" s="5">
        <v>1640</v>
      </c>
      <c r="Y353" s="5">
        <v>1685</v>
      </c>
      <c r="Z353" s="5">
        <v>1730</v>
      </c>
      <c r="AA353" s="5">
        <v>1775</v>
      </c>
      <c r="AB353" s="5">
        <v>1820</v>
      </c>
      <c r="AC353" s="5">
        <v>1870</v>
      </c>
      <c r="AD353" s="5">
        <v>2225</v>
      </c>
      <c r="AE353" s="8"/>
      <c r="AF353" s="6"/>
      <c r="AG353" s="6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8"/>
      <c r="AS353" s="4">
        <v>1445</v>
      </c>
      <c r="AT353" s="2">
        <v>1495</v>
      </c>
      <c r="AU353" s="5">
        <v>1535</v>
      </c>
      <c r="AV353" s="5">
        <v>1585</v>
      </c>
      <c r="AW353" s="5">
        <v>1630</v>
      </c>
      <c r="AX353" s="5">
        <v>1675</v>
      </c>
      <c r="AY353" s="5">
        <v>1720</v>
      </c>
      <c r="AZ353" s="5">
        <v>1765</v>
      </c>
      <c r="BA353" s="5">
        <v>1815</v>
      </c>
      <c r="BB353" s="5">
        <v>2170</v>
      </c>
      <c r="BC353" s="8"/>
      <c r="BD353" s="6"/>
      <c r="BE353" s="6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8"/>
      <c r="BQ353" s="4">
        <v>3449</v>
      </c>
      <c r="BR353" s="2">
        <v>3549</v>
      </c>
      <c r="BS353" s="5">
        <v>3649</v>
      </c>
      <c r="BT353" s="5">
        <v>3749</v>
      </c>
      <c r="BU353" s="5">
        <v>3849</v>
      </c>
      <c r="BV353" s="5">
        <v>3949</v>
      </c>
      <c r="BW353" s="5">
        <v>4049</v>
      </c>
      <c r="BX353" s="5">
        <v>4149</v>
      </c>
      <c r="BY353" s="5">
        <v>4249</v>
      </c>
      <c r="BZ353" s="5">
        <v>5149</v>
      </c>
    </row>
    <row r="354" spans="1:78" x14ac:dyDescent="0.3">
      <c r="A354" s="24" t="s">
        <v>794</v>
      </c>
      <c r="B354" s="11" t="s">
        <v>2353</v>
      </c>
      <c r="C354" s="11" t="s">
        <v>1736</v>
      </c>
      <c r="D354" s="11"/>
      <c r="E354" s="15" t="s">
        <v>30</v>
      </c>
      <c r="F354" s="15" t="s">
        <v>2608</v>
      </c>
      <c r="G354" s="8"/>
      <c r="H354" s="6"/>
      <c r="I354" s="6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8"/>
      <c r="U354" s="4">
        <v>175</v>
      </c>
      <c r="V354" s="2">
        <v>175</v>
      </c>
      <c r="W354" s="5">
        <v>180</v>
      </c>
      <c r="X354" s="5">
        <v>185</v>
      </c>
      <c r="Y354" s="5">
        <v>190</v>
      </c>
      <c r="Z354" s="5">
        <v>200</v>
      </c>
      <c r="AA354" s="5">
        <v>210</v>
      </c>
      <c r="AB354" s="5">
        <v>220</v>
      </c>
      <c r="AC354" s="5">
        <v>225</v>
      </c>
      <c r="AD354" s="5">
        <v>260</v>
      </c>
      <c r="AE354" s="8"/>
      <c r="AF354" s="6"/>
      <c r="AG354" s="6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8"/>
      <c r="AS354" s="4">
        <v>172</v>
      </c>
      <c r="AT354" s="2">
        <v>172</v>
      </c>
      <c r="AU354" s="5">
        <v>177</v>
      </c>
      <c r="AV354" s="5">
        <v>182</v>
      </c>
      <c r="AW354" s="5">
        <v>187</v>
      </c>
      <c r="AX354" s="5">
        <v>197</v>
      </c>
      <c r="AY354" s="5">
        <v>207</v>
      </c>
      <c r="AZ354" s="5">
        <v>217</v>
      </c>
      <c r="BA354" s="5">
        <v>222</v>
      </c>
      <c r="BB354" s="5">
        <v>257</v>
      </c>
      <c r="BC354" s="8"/>
      <c r="BD354" s="6"/>
      <c r="BE354" s="6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8"/>
      <c r="BQ354" s="4">
        <v>349</v>
      </c>
      <c r="BR354" s="2">
        <v>349</v>
      </c>
      <c r="BS354" s="5">
        <v>359</v>
      </c>
      <c r="BT354" s="5">
        <v>369</v>
      </c>
      <c r="BU354" s="5">
        <v>379</v>
      </c>
      <c r="BV354" s="5">
        <v>399</v>
      </c>
      <c r="BW354" s="5">
        <v>419</v>
      </c>
      <c r="BX354" s="5">
        <v>439</v>
      </c>
      <c r="BY354" s="5">
        <v>449</v>
      </c>
      <c r="BZ354" s="5">
        <v>609</v>
      </c>
    </row>
    <row r="355" spans="1:78" x14ac:dyDescent="0.3">
      <c r="A355" s="24" t="s">
        <v>266</v>
      </c>
      <c r="B355" s="11" t="s">
        <v>2354</v>
      </c>
      <c r="C355" s="11" t="s">
        <v>1736</v>
      </c>
      <c r="D355" s="11"/>
      <c r="E355" s="15" t="s">
        <v>30</v>
      </c>
      <c r="F355" s="81" t="s">
        <v>2609</v>
      </c>
      <c r="G355" s="8"/>
      <c r="H355" s="6"/>
      <c r="I355" s="6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8"/>
      <c r="U355" s="4">
        <v>440</v>
      </c>
      <c r="V355" s="2">
        <v>500</v>
      </c>
      <c r="W355" s="5">
        <v>520</v>
      </c>
      <c r="X355" s="5">
        <v>535</v>
      </c>
      <c r="Y355" s="5">
        <v>550</v>
      </c>
      <c r="Z355" s="5">
        <v>560</v>
      </c>
      <c r="AA355" s="5">
        <v>570</v>
      </c>
      <c r="AB355" s="5">
        <v>580</v>
      </c>
      <c r="AC355" s="5">
        <v>590</v>
      </c>
      <c r="AD355" s="5">
        <v>720</v>
      </c>
      <c r="AE355" s="8"/>
      <c r="AF355" s="6"/>
      <c r="AG355" s="6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8"/>
      <c r="AS355" s="4">
        <v>422</v>
      </c>
      <c r="AT355" s="2">
        <v>482</v>
      </c>
      <c r="AU355" s="5">
        <v>502</v>
      </c>
      <c r="AV355" s="5">
        <v>517</v>
      </c>
      <c r="AW355" s="5">
        <v>532</v>
      </c>
      <c r="AX355" s="5">
        <v>542</v>
      </c>
      <c r="AY355" s="5">
        <v>552</v>
      </c>
      <c r="AZ355" s="5">
        <v>562</v>
      </c>
      <c r="BA355" s="5">
        <v>572</v>
      </c>
      <c r="BB355" s="5">
        <v>702</v>
      </c>
      <c r="BC355" s="8"/>
      <c r="BD355" s="6"/>
      <c r="BE355" s="6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8"/>
      <c r="BQ355" s="4">
        <v>949</v>
      </c>
      <c r="BR355" s="2">
        <v>999</v>
      </c>
      <c r="BS355" s="5">
        <v>1049</v>
      </c>
      <c r="BT355" s="5">
        <v>1099</v>
      </c>
      <c r="BU355" s="5">
        <v>1149</v>
      </c>
      <c r="BV355" s="5">
        <v>1199</v>
      </c>
      <c r="BW355" s="5">
        <v>1249</v>
      </c>
      <c r="BX355" s="5">
        <v>1299</v>
      </c>
      <c r="BY355" s="5">
        <v>1349</v>
      </c>
      <c r="BZ355" s="5">
        <v>1799</v>
      </c>
    </row>
    <row r="356" spans="1:78" x14ac:dyDescent="0.3">
      <c r="A356" s="24" t="s">
        <v>267</v>
      </c>
      <c r="B356" s="11" t="s">
        <v>2355</v>
      </c>
      <c r="C356" s="11" t="s">
        <v>1736</v>
      </c>
      <c r="D356" s="11"/>
      <c r="E356" s="15" t="s">
        <v>30</v>
      </c>
      <c r="F356" s="81" t="s">
        <v>2609</v>
      </c>
      <c r="G356" s="8"/>
      <c r="H356" s="6"/>
      <c r="I356" s="6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8"/>
      <c r="U356" s="4">
        <v>515</v>
      </c>
      <c r="V356" s="2">
        <v>525</v>
      </c>
      <c r="W356" s="5">
        <v>545</v>
      </c>
      <c r="X356" s="5">
        <v>560</v>
      </c>
      <c r="Y356" s="5">
        <v>575</v>
      </c>
      <c r="Z356" s="5">
        <v>585</v>
      </c>
      <c r="AA356" s="5">
        <v>595</v>
      </c>
      <c r="AB356" s="5">
        <v>605</v>
      </c>
      <c r="AC356" s="5">
        <v>615</v>
      </c>
      <c r="AD356" s="5">
        <v>745</v>
      </c>
      <c r="AE356" s="8"/>
      <c r="AF356" s="6"/>
      <c r="AG356" s="6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8"/>
      <c r="AS356" s="4">
        <v>494</v>
      </c>
      <c r="AT356" s="2">
        <v>504</v>
      </c>
      <c r="AU356" s="5">
        <v>524</v>
      </c>
      <c r="AV356" s="5">
        <v>539</v>
      </c>
      <c r="AW356" s="5">
        <v>554</v>
      </c>
      <c r="AX356" s="5">
        <v>564</v>
      </c>
      <c r="AY356" s="5">
        <v>574</v>
      </c>
      <c r="AZ356" s="5">
        <v>584</v>
      </c>
      <c r="BA356" s="5">
        <v>594</v>
      </c>
      <c r="BB356" s="5">
        <v>724</v>
      </c>
      <c r="BC356" s="8"/>
      <c r="BD356" s="6"/>
      <c r="BE356" s="6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8"/>
      <c r="BQ356" s="4">
        <v>999</v>
      </c>
      <c r="BR356" s="2">
        <v>1049</v>
      </c>
      <c r="BS356" s="5">
        <v>1099</v>
      </c>
      <c r="BT356" s="5">
        <v>1149</v>
      </c>
      <c r="BU356" s="5">
        <v>1199</v>
      </c>
      <c r="BV356" s="5">
        <v>1249</v>
      </c>
      <c r="BW356" s="5">
        <v>1299</v>
      </c>
      <c r="BX356" s="5">
        <v>1349</v>
      </c>
      <c r="BY356" s="5">
        <v>1399</v>
      </c>
      <c r="BZ356" s="5">
        <v>1849</v>
      </c>
    </row>
    <row r="357" spans="1:78" x14ac:dyDescent="0.3">
      <c r="A357" s="24" t="s">
        <v>636</v>
      </c>
      <c r="B357" s="11" t="s">
        <v>637</v>
      </c>
      <c r="C357" s="11" t="s">
        <v>1736</v>
      </c>
      <c r="D357" s="11"/>
      <c r="E357" s="15" t="s">
        <v>30</v>
      </c>
      <c r="F357" s="81" t="s">
        <v>2609</v>
      </c>
      <c r="G357" s="8"/>
      <c r="H357" s="6"/>
      <c r="I357" s="6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8"/>
      <c r="U357" s="4">
        <v>925</v>
      </c>
      <c r="V357" s="2">
        <v>975</v>
      </c>
      <c r="W357" s="5">
        <v>1015</v>
      </c>
      <c r="X357" s="5">
        <v>1065</v>
      </c>
      <c r="Y357" s="5">
        <v>1110</v>
      </c>
      <c r="Z357" s="5">
        <v>1155</v>
      </c>
      <c r="AA357" s="5">
        <v>1200</v>
      </c>
      <c r="AB357" s="5">
        <v>1245</v>
      </c>
      <c r="AC357" s="5">
        <v>1265</v>
      </c>
      <c r="AD357" s="5">
        <v>1650</v>
      </c>
      <c r="AE357" s="8"/>
      <c r="AF357" s="6"/>
      <c r="AG357" s="6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8"/>
      <c r="AS357" s="4">
        <v>897</v>
      </c>
      <c r="AT357" s="2">
        <v>947</v>
      </c>
      <c r="AU357" s="5">
        <v>987</v>
      </c>
      <c r="AV357" s="5">
        <v>1037</v>
      </c>
      <c r="AW357" s="5">
        <v>1082</v>
      </c>
      <c r="AX357" s="5">
        <v>1127</v>
      </c>
      <c r="AY357" s="5">
        <v>1172</v>
      </c>
      <c r="AZ357" s="5">
        <v>1217</v>
      </c>
      <c r="BA357" s="5">
        <v>1237</v>
      </c>
      <c r="BB357" s="5">
        <v>1622</v>
      </c>
      <c r="BC357" s="8"/>
      <c r="BD357" s="6"/>
      <c r="BE357" s="6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8"/>
      <c r="BQ357" s="4">
        <v>2099</v>
      </c>
      <c r="BR357" s="2">
        <v>2199</v>
      </c>
      <c r="BS357" s="5">
        <v>2249</v>
      </c>
      <c r="BT357" s="5">
        <v>2299</v>
      </c>
      <c r="BU357" s="5">
        <v>2349</v>
      </c>
      <c r="BV357" s="5">
        <v>2399</v>
      </c>
      <c r="BW357" s="5">
        <v>2449</v>
      </c>
      <c r="BX357" s="5">
        <v>2499</v>
      </c>
      <c r="BY357" s="5">
        <v>2549</v>
      </c>
      <c r="BZ357" s="5">
        <v>3199</v>
      </c>
    </row>
    <row r="358" spans="1:78" x14ac:dyDescent="0.3">
      <c r="A358" s="24" t="s">
        <v>268</v>
      </c>
      <c r="B358" s="11" t="s">
        <v>228</v>
      </c>
      <c r="C358" s="11" t="s">
        <v>1737</v>
      </c>
      <c r="D358" s="11"/>
      <c r="E358" s="15" t="s">
        <v>29</v>
      </c>
      <c r="F358" s="81" t="s">
        <v>2609</v>
      </c>
      <c r="G358" s="8"/>
      <c r="H358" s="4">
        <v>1300</v>
      </c>
      <c r="I358" s="2">
        <v>1350</v>
      </c>
      <c r="J358" s="3">
        <v>1390</v>
      </c>
      <c r="K358" s="3">
        <v>1420</v>
      </c>
      <c r="L358" s="3">
        <v>1450</v>
      </c>
      <c r="M358" s="3">
        <v>1500</v>
      </c>
      <c r="N358" s="3">
        <v>1550</v>
      </c>
      <c r="O358" s="3">
        <v>1600</v>
      </c>
      <c r="P358" s="3"/>
      <c r="Q358" s="3"/>
      <c r="R358" s="3">
        <v>2200</v>
      </c>
      <c r="S358" s="3">
        <v>2350</v>
      </c>
      <c r="T358" s="8"/>
      <c r="AE358" s="8"/>
      <c r="AF358" s="4">
        <v>1227</v>
      </c>
      <c r="AG358" s="2">
        <v>1277</v>
      </c>
      <c r="AH358" s="3">
        <v>1317</v>
      </c>
      <c r="AI358" s="3">
        <v>1347</v>
      </c>
      <c r="AJ358" s="3">
        <v>1377</v>
      </c>
      <c r="AK358" s="3">
        <v>1427</v>
      </c>
      <c r="AL358" s="3">
        <v>1477</v>
      </c>
      <c r="AM358" s="3">
        <v>1527</v>
      </c>
      <c r="AN358" s="3"/>
      <c r="AO358" s="3"/>
      <c r="AP358" s="3">
        <v>2127</v>
      </c>
      <c r="AQ358" s="3">
        <v>2277</v>
      </c>
      <c r="AR358" s="8"/>
      <c r="BC358" s="8"/>
      <c r="BD358" s="4">
        <v>2799</v>
      </c>
      <c r="BE358" s="2">
        <v>2899</v>
      </c>
      <c r="BF358" s="3">
        <v>2999</v>
      </c>
      <c r="BG358" s="3">
        <v>3099</v>
      </c>
      <c r="BH358" s="3">
        <v>3199</v>
      </c>
      <c r="BI358" s="3">
        <v>3299</v>
      </c>
      <c r="BJ358" s="3">
        <v>3399</v>
      </c>
      <c r="BK358" s="3">
        <v>3499</v>
      </c>
      <c r="BL358" s="3"/>
      <c r="BM358" s="3"/>
      <c r="BN358" s="3">
        <v>4599</v>
      </c>
      <c r="BO358" s="3">
        <v>4899</v>
      </c>
      <c r="BP358" s="8"/>
    </row>
    <row r="359" spans="1:78" x14ac:dyDescent="0.3">
      <c r="A359" s="24" t="s">
        <v>269</v>
      </c>
      <c r="B359" s="11" t="s">
        <v>230</v>
      </c>
      <c r="C359" s="11" t="s">
        <v>1737</v>
      </c>
      <c r="D359" s="11"/>
      <c r="E359" s="15" t="s">
        <v>29</v>
      </c>
      <c r="F359" s="81" t="s">
        <v>2609</v>
      </c>
      <c r="G359" s="8"/>
      <c r="H359" s="4">
        <v>1250</v>
      </c>
      <c r="I359" s="2">
        <v>1300</v>
      </c>
      <c r="J359" s="3">
        <v>1340</v>
      </c>
      <c r="K359" s="3">
        <v>1370</v>
      </c>
      <c r="L359" s="3">
        <v>1400</v>
      </c>
      <c r="M359" s="3">
        <v>1450</v>
      </c>
      <c r="N359" s="3">
        <v>1500</v>
      </c>
      <c r="O359" s="3">
        <v>1550</v>
      </c>
      <c r="P359" s="3"/>
      <c r="Q359" s="3"/>
      <c r="R359" s="3">
        <v>2150</v>
      </c>
      <c r="S359" s="3">
        <v>2300</v>
      </c>
      <c r="T359" s="8"/>
      <c r="AE359" s="8"/>
      <c r="AF359" s="4">
        <v>1183</v>
      </c>
      <c r="AG359" s="2">
        <v>1233</v>
      </c>
      <c r="AH359" s="3">
        <v>1273</v>
      </c>
      <c r="AI359" s="3">
        <v>1303</v>
      </c>
      <c r="AJ359" s="3">
        <v>1333</v>
      </c>
      <c r="AK359" s="3">
        <v>1383</v>
      </c>
      <c r="AL359" s="3">
        <v>1433</v>
      </c>
      <c r="AM359" s="3">
        <v>1483</v>
      </c>
      <c r="AN359" s="3"/>
      <c r="AO359" s="3"/>
      <c r="AP359" s="3">
        <v>2083</v>
      </c>
      <c r="AQ359" s="3">
        <v>2233</v>
      </c>
      <c r="AR359" s="8"/>
      <c r="BC359" s="8"/>
      <c r="BD359" s="4">
        <v>2599</v>
      </c>
      <c r="BE359" s="2">
        <v>2699</v>
      </c>
      <c r="BF359" s="3">
        <v>2799</v>
      </c>
      <c r="BG359" s="3">
        <v>2899</v>
      </c>
      <c r="BH359" s="3">
        <v>2999</v>
      </c>
      <c r="BI359" s="3">
        <v>3099</v>
      </c>
      <c r="BJ359" s="3">
        <v>3199</v>
      </c>
      <c r="BK359" s="3">
        <v>3299</v>
      </c>
      <c r="BL359" s="3"/>
      <c r="BM359" s="3"/>
      <c r="BN359" s="3">
        <v>4399</v>
      </c>
      <c r="BO359" s="3">
        <v>4699</v>
      </c>
      <c r="BP359" s="8"/>
    </row>
    <row r="360" spans="1:78" x14ac:dyDescent="0.3">
      <c r="A360" s="24" t="s">
        <v>631</v>
      </c>
      <c r="B360" s="11" t="s">
        <v>632</v>
      </c>
      <c r="C360" s="11" t="s">
        <v>1737</v>
      </c>
      <c r="D360" s="11"/>
      <c r="E360" s="15" t="s">
        <v>29</v>
      </c>
      <c r="F360" s="81" t="s">
        <v>2609</v>
      </c>
      <c r="G360" s="8"/>
      <c r="H360" s="4">
        <v>950</v>
      </c>
      <c r="I360" s="2">
        <v>1000</v>
      </c>
      <c r="J360" s="3">
        <v>1020</v>
      </c>
      <c r="K360" s="3">
        <v>1035</v>
      </c>
      <c r="L360" s="3">
        <v>1055</v>
      </c>
      <c r="M360" s="3">
        <v>1075</v>
      </c>
      <c r="N360" s="3">
        <v>1095</v>
      </c>
      <c r="O360" s="3">
        <v>1115</v>
      </c>
      <c r="P360" s="3"/>
      <c r="Q360" s="3"/>
      <c r="R360" s="3">
        <v>1340</v>
      </c>
      <c r="S360" s="3">
        <v>1400</v>
      </c>
      <c r="T360" s="8"/>
      <c r="AE360" s="8"/>
      <c r="AF360" s="4">
        <v>904</v>
      </c>
      <c r="AG360" s="2">
        <v>954</v>
      </c>
      <c r="AH360" s="3">
        <v>974</v>
      </c>
      <c r="AI360" s="3">
        <v>989</v>
      </c>
      <c r="AJ360" s="3">
        <v>1009</v>
      </c>
      <c r="AK360" s="3">
        <v>1029</v>
      </c>
      <c r="AL360" s="3">
        <v>1049</v>
      </c>
      <c r="AM360" s="3">
        <v>1069</v>
      </c>
      <c r="AN360" s="3"/>
      <c r="AO360" s="3"/>
      <c r="AP360" s="3">
        <v>1294</v>
      </c>
      <c r="AQ360" s="3">
        <v>1354</v>
      </c>
      <c r="AR360" s="8"/>
      <c r="BC360" s="8"/>
      <c r="BD360" s="4">
        <v>2149</v>
      </c>
      <c r="BE360" s="2">
        <v>2249</v>
      </c>
      <c r="BF360" s="3">
        <v>2299</v>
      </c>
      <c r="BG360" s="3">
        <v>2349</v>
      </c>
      <c r="BH360" s="3">
        <v>2399</v>
      </c>
      <c r="BI360" s="3">
        <v>2449</v>
      </c>
      <c r="BJ360" s="3">
        <v>2499</v>
      </c>
      <c r="BK360" s="3">
        <v>2549</v>
      </c>
      <c r="BL360" s="3"/>
      <c r="BM360" s="3"/>
      <c r="BN360" s="3">
        <v>3099</v>
      </c>
      <c r="BO360" s="3">
        <v>3249</v>
      </c>
      <c r="BP360" s="8"/>
    </row>
    <row r="361" spans="1:78" x14ac:dyDescent="0.3">
      <c r="A361" s="24" t="s">
        <v>270</v>
      </c>
      <c r="B361" s="11" t="s">
        <v>232</v>
      </c>
      <c r="C361" s="11" t="s">
        <v>1737</v>
      </c>
      <c r="D361" s="11"/>
      <c r="E361" s="15" t="s">
        <v>29</v>
      </c>
      <c r="F361" s="81" t="s">
        <v>2609</v>
      </c>
      <c r="G361" s="8"/>
      <c r="H361" s="4">
        <v>1100</v>
      </c>
      <c r="I361" s="2">
        <v>1150</v>
      </c>
      <c r="J361" s="3">
        <v>1190</v>
      </c>
      <c r="K361" s="3">
        <v>1220</v>
      </c>
      <c r="L361" s="3">
        <v>1250</v>
      </c>
      <c r="M361" s="3">
        <v>1300</v>
      </c>
      <c r="N361" s="3">
        <v>1350</v>
      </c>
      <c r="O361" s="3">
        <v>1400</v>
      </c>
      <c r="P361" s="3"/>
      <c r="Q361" s="3"/>
      <c r="R361" s="3">
        <v>2000</v>
      </c>
      <c r="S361" s="3">
        <v>2150</v>
      </c>
      <c r="T361" s="8"/>
      <c r="AE361" s="8"/>
      <c r="AF361" s="4">
        <v>1039</v>
      </c>
      <c r="AG361" s="2">
        <v>1089</v>
      </c>
      <c r="AH361" s="3">
        <v>1129</v>
      </c>
      <c r="AI361" s="3">
        <v>1159</v>
      </c>
      <c r="AJ361" s="3">
        <v>1189</v>
      </c>
      <c r="AK361" s="3">
        <v>1239</v>
      </c>
      <c r="AL361" s="3">
        <v>1289</v>
      </c>
      <c r="AM361" s="3">
        <v>1339</v>
      </c>
      <c r="AN361" s="3"/>
      <c r="AO361" s="3"/>
      <c r="AP361" s="3">
        <v>1939</v>
      </c>
      <c r="AQ361" s="3">
        <v>2089</v>
      </c>
      <c r="AR361" s="8"/>
      <c r="BC361" s="8"/>
      <c r="BD361" s="4">
        <v>2350</v>
      </c>
      <c r="BE361" s="2">
        <v>2450</v>
      </c>
      <c r="BF361" s="3">
        <v>2550</v>
      </c>
      <c r="BG361" s="3">
        <v>2650</v>
      </c>
      <c r="BH361" s="3">
        <v>2750</v>
      </c>
      <c r="BI361" s="3">
        <v>2850</v>
      </c>
      <c r="BJ361" s="3">
        <v>2950</v>
      </c>
      <c r="BK361" s="3">
        <v>3050</v>
      </c>
      <c r="BL361" s="3"/>
      <c r="BM361" s="3"/>
      <c r="BN361" s="3">
        <v>4150</v>
      </c>
      <c r="BO361" s="3">
        <v>4450</v>
      </c>
      <c r="BP361" s="8"/>
    </row>
    <row r="362" spans="1:78" x14ac:dyDescent="0.3">
      <c r="A362" s="24" t="s">
        <v>271</v>
      </c>
      <c r="B362" s="11" t="s">
        <v>234</v>
      </c>
      <c r="C362" s="11" t="s">
        <v>1737</v>
      </c>
      <c r="D362" s="11"/>
      <c r="E362" s="15" t="s">
        <v>29</v>
      </c>
      <c r="F362" s="81" t="s">
        <v>2609</v>
      </c>
      <c r="G362" s="8"/>
      <c r="H362" s="4">
        <v>1100</v>
      </c>
      <c r="I362" s="2">
        <v>1150</v>
      </c>
      <c r="J362" s="3">
        <v>1190</v>
      </c>
      <c r="K362" s="3">
        <v>1220</v>
      </c>
      <c r="L362" s="3">
        <v>1250</v>
      </c>
      <c r="M362" s="3">
        <v>1300</v>
      </c>
      <c r="N362" s="3">
        <v>1350</v>
      </c>
      <c r="O362" s="3">
        <v>1400</v>
      </c>
      <c r="P362" s="3"/>
      <c r="Q362" s="3"/>
      <c r="R362" s="3">
        <v>2000</v>
      </c>
      <c r="S362" s="3">
        <v>2150</v>
      </c>
      <c r="T362" s="8"/>
      <c r="AE362" s="8"/>
      <c r="AF362" s="4">
        <v>1039</v>
      </c>
      <c r="AG362" s="2">
        <v>1089</v>
      </c>
      <c r="AH362" s="3">
        <v>1129</v>
      </c>
      <c r="AI362" s="3">
        <v>1159</v>
      </c>
      <c r="AJ362" s="3">
        <v>1189</v>
      </c>
      <c r="AK362" s="3">
        <v>1239</v>
      </c>
      <c r="AL362" s="3">
        <v>1289</v>
      </c>
      <c r="AM362" s="3">
        <v>1339</v>
      </c>
      <c r="AN362" s="3"/>
      <c r="AO362" s="3"/>
      <c r="AP362" s="3">
        <v>1939</v>
      </c>
      <c r="AQ362" s="3">
        <v>2089</v>
      </c>
      <c r="AR362" s="8"/>
      <c r="BC362" s="8"/>
      <c r="BD362" s="4">
        <v>2350</v>
      </c>
      <c r="BE362" s="2">
        <v>2450</v>
      </c>
      <c r="BF362" s="3">
        <v>2550</v>
      </c>
      <c r="BG362" s="3">
        <v>2650</v>
      </c>
      <c r="BH362" s="3">
        <v>2750</v>
      </c>
      <c r="BI362" s="3">
        <v>2850</v>
      </c>
      <c r="BJ362" s="3">
        <v>2950</v>
      </c>
      <c r="BK362" s="3">
        <v>3050</v>
      </c>
      <c r="BL362" s="3"/>
      <c r="BM362" s="3"/>
      <c r="BN362" s="3">
        <v>4150</v>
      </c>
      <c r="BO362" s="3">
        <v>4450</v>
      </c>
      <c r="BP362" s="8"/>
    </row>
    <row r="363" spans="1:78" x14ac:dyDescent="0.3">
      <c r="A363" s="24" t="s">
        <v>795</v>
      </c>
      <c r="B363" s="11" t="s">
        <v>252</v>
      </c>
      <c r="C363" s="11" t="s">
        <v>1737</v>
      </c>
      <c r="D363" s="11"/>
      <c r="E363" s="15" t="s">
        <v>29</v>
      </c>
      <c r="F363" s="81" t="s">
        <v>2609</v>
      </c>
      <c r="G363" s="8"/>
      <c r="H363" s="4">
        <v>715</v>
      </c>
      <c r="I363" s="2">
        <v>750</v>
      </c>
      <c r="J363" s="3">
        <v>770</v>
      </c>
      <c r="K363" s="3">
        <v>785</v>
      </c>
      <c r="L363" s="3">
        <v>820</v>
      </c>
      <c r="M363" s="3">
        <v>855</v>
      </c>
      <c r="N363" s="3">
        <v>890</v>
      </c>
      <c r="O363" s="3">
        <v>925</v>
      </c>
      <c r="P363" s="3"/>
      <c r="Q363" s="3"/>
      <c r="R363" s="3">
        <v>1345</v>
      </c>
      <c r="S363" s="3">
        <v>1450</v>
      </c>
      <c r="T363" s="8"/>
      <c r="AE363" s="8"/>
      <c r="AF363" s="4">
        <v>685</v>
      </c>
      <c r="AG363" s="2">
        <v>720</v>
      </c>
      <c r="AH363" s="3">
        <v>740</v>
      </c>
      <c r="AI363" s="3">
        <v>755</v>
      </c>
      <c r="AJ363" s="3">
        <v>790</v>
      </c>
      <c r="AK363" s="3">
        <v>825</v>
      </c>
      <c r="AL363" s="3">
        <v>860</v>
      </c>
      <c r="AM363" s="3">
        <v>895</v>
      </c>
      <c r="AN363" s="3"/>
      <c r="AO363" s="3"/>
      <c r="AP363" s="3">
        <v>1315</v>
      </c>
      <c r="AQ363" s="3">
        <v>1420</v>
      </c>
      <c r="AR363" s="8"/>
      <c r="BC363" s="8"/>
      <c r="BD363" s="4">
        <v>1400</v>
      </c>
      <c r="BE363" s="2">
        <v>1500</v>
      </c>
      <c r="BF363" s="3">
        <v>1550</v>
      </c>
      <c r="BG363" s="3">
        <v>1600</v>
      </c>
      <c r="BH363" s="3">
        <v>1650</v>
      </c>
      <c r="BI363" s="3">
        <v>1700</v>
      </c>
      <c r="BJ363" s="3">
        <v>1750</v>
      </c>
      <c r="BK363" s="3">
        <v>1800</v>
      </c>
      <c r="BL363" s="3"/>
      <c r="BM363" s="3"/>
      <c r="BN363" s="3">
        <v>2350</v>
      </c>
      <c r="BO363" s="3">
        <v>2500</v>
      </c>
      <c r="BP363" s="8"/>
    </row>
    <row r="364" spans="1:78" x14ac:dyDescent="0.3">
      <c r="A364" s="24" t="s">
        <v>796</v>
      </c>
      <c r="B364" s="11" t="s">
        <v>254</v>
      </c>
      <c r="C364" s="11" t="s">
        <v>1737</v>
      </c>
      <c r="D364" s="11"/>
      <c r="E364" s="15" t="s">
        <v>29</v>
      </c>
      <c r="F364" s="81" t="s">
        <v>2609</v>
      </c>
      <c r="G364" s="8"/>
      <c r="H364" s="4">
        <v>550</v>
      </c>
      <c r="I364" s="2">
        <v>600</v>
      </c>
      <c r="J364" s="3">
        <v>620</v>
      </c>
      <c r="K364" s="3">
        <v>635</v>
      </c>
      <c r="L364" s="3">
        <v>655</v>
      </c>
      <c r="M364" s="3">
        <v>675</v>
      </c>
      <c r="N364" s="3">
        <v>695</v>
      </c>
      <c r="O364" s="3">
        <v>715</v>
      </c>
      <c r="P364" s="3"/>
      <c r="Q364" s="3"/>
      <c r="R364" s="3">
        <v>940</v>
      </c>
      <c r="S364" s="3">
        <v>1000</v>
      </c>
      <c r="T364" s="8"/>
      <c r="AE364" s="8"/>
      <c r="AF364" s="4">
        <v>523</v>
      </c>
      <c r="AG364" s="2">
        <v>573</v>
      </c>
      <c r="AH364" s="3">
        <v>593</v>
      </c>
      <c r="AI364" s="3">
        <v>608</v>
      </c>
      <c r="AJ364" s="3">
        <v>628</v>
      </c>
      <c r="AK364" s="3">
        <v>648</v>
      </c>
      <c r="AL364" s="3">
        <v>668</v>
      </c>
      <c r="AM364" s="3">
        <v>688</v>
      </c>
      <c r="AN364" s="3"/>
      <c r="AO364" s="3"/>
      <c r="AP364" s="3">
        <v>913</v>
      </c>
      <c r="AQ364" s="3">
        <v>973</v>
      </c>
      <c r="AR364" s="8"/>
      <c r="BC364" s="8"/>
      <c r="BD364" s="4">
        <v>1199</v>
      </c>
      <c r="BE364" s="2">
        <v>1299</v>
      </c>
      <c r="BF364" s="3">
        <v>1349</v>
      </c>
      <c r="BG364" s="3">
        <v>1399</v>
      </c>
      <c r="BH364" s="3">
        <v>1449</v>
      </c>
      <c r="BI364" s="3">
        <v>1499</v>
      </c>
      <c r="BJ364" s="3">
        <v>1549</v>
      </c>
      <c r="BK364" s="3">
        <v>1599</v>
      </c>
      <c r="BL364" s="3"/>
      <c r="BM364" s="3"/>
      <c r="BN364" s="3">
        <v>2149</v>
      </c>
      <c r="BO364" s="3">
        <v>2299</v>
      </c>
      <c r="BP364" s="8"/>
    </row>
    <row r="365" spans="1:78" x14ac:dyDescent="0.3">
      <c r="A365" s="24" t="s">
        <v>797</v>
      </c>
      <c r="B365" s="11" t="s">
        <v>256</v>
      </c>
      <c r="C365" s="11" t="s">
        <v>1737</v>
      </c>
      <c r="D365" s="11"/>
      <c r="E365" s="15" t="s">
        <v>29</v>
      </c>
      <c r="F365" s="81" t="s">
        <v>2609</v>
      </c>
      <c r="G365" s="8"/>
      <c r="H365" s="4">
        <v>640</v>
      </c>
      <c r="I365" s="2">
        <v>700</v>
      </c>
      <c r="J365" s="3">
        <v>720</v>
      </c>
      <c r="K365" s="3">
        <v>735</v>
      </c>
      <c r="L365" s="3">
        <v>770</v>
      </c>
      <c r="M365" s="3">
        <v>805</v>
      </c>
      <c r="N365" s="3">
        <v>840</v>
      </c>
      <c r="O365" s="3">
        <v>875</v>
      </c>
      <c r="P365" s="3"/>
      <c r="Q365" s="3"/>
      <c r="R365" s="3">
        <v>1295</v>
      </c>
      <c r="S365" s="3">
        <v>1400</v>
      </c>
      <c r="T365" s="8"/>
      <c r="AE365" s="8"/>
      <c r="AF365" s="4">
        <v>606</v>
      </c>
      <c r="AG365" s="2">
        <v>666</v>
      </c>
      <c r="AH365" s="3">
        <v>686</v>
      </c>
      <c r="AI365" s="3">
        <v>701</v>
      </c>
      <c r="AJ365" s="3">
        <v>736</v>
      </c>
      <c r="AK365" s="3">
        <v>771</v>
      </c>
      <c r="AL365" s="3">
        <v>806</v>
      </c>
      <c r="AM365" s="3">
        <v>841</v>
      </c>
      <c r="AN365" s="3"/>
      <c r="AO365" s="3"/>
      <c r="AP365" s="3">
        <v>1261</v>
      </c>
      <c r="AQ365" s="3">
        <v>1366</v>
      </c>
      <c r="AR365" s="8"/>
      <c r="BC365" s="8"/>
      <c r="BD365" s="4">
        <v>1400</v>
      </c>
      <c r="BE365" s="2">
        <v>1500</v>
      </c>
      <c r="BF365" s="3">
        <v>1550</v>
      </c>
      <c r="BG365" s="3">
        <v>1600</v>
      </c>
      <c r="BH365" s="3">
        <v>1650</v>
      </c>
      <c r="BI365" s="3">
        <v>1700</v>
      </c>
      <c r="BJ365" s="3">
        <v>1750</v>
      </c>
      <c r="BK365" s="3">
        <v>1800</v>
      </c>
      <c r="BL365" s="3"/>
      <c r="BM365" s="3"/>
      <c r="BN365" s="3">
        <v>2350</v>
      </c>
      <c r="BO365" s="3">
        <v>2500</v>
      </c>
      <c r="BP365" s="8"/>
    </row>
    <row r="366" spans="1:78" x14ac:dyDescent="0.3">
      <c r="A366" s="24" t="s">
        <v>798</v>
      </c>
      <c r="B366" s="11" t="s">
        <v>258</v>
      </c>
      <c r="C366" s="11" t="s">
        <v>1737</v>
      </c>
      <c r="D366" s="11"/>
      <c r="E366" s="15" t="s">
        <v>29</v>
      </c>
      <c r="F366" s="81" t="s">
        <v>2609</v>
      </c>
      <c r="G366" s="8"/>
      <c r="H366" s="4">
        <v>640</v>
      </c>
      <c r="I366" s="2">
        <v>700</v>
      </c>
      <c r="J366" s="3">
        <v>720</v>
      </c>
      <c r="K366" s="3">
        <v>735</v>
      </c>
      <c r="L366" s="3">
        <v>770</v>
      </c>
      <c r="M366" s="3">
        <v>805</v>
      </c>
      <c r="N366" s="3">
        <v>840</v>
      </c>
      <c r="O366" s="3">
        <v>875</v>
      </c>
      <c r="P366" s="3"/>
      <c r="Q366" s="3"/>
      <c r="R366" s="3">
        <v>1295</v>
      </c>
      <c r="S366" s="3">
        <v>1400</v>
      </c>
      <c r="T366" s="8"/>
      <c r="AE366" s="8"/>
      <c r="AF366" s="4">
        <v>606</v>
      </c>
      <c r="AG366" s="2">
        <v>666</v>
      </c>
      <c r="AH366" s="3">
        <v>686</v>
      </c>
      <c r="AI366" s="3">
        <v>701</v>
      </c>
      <c r="AJ366" s="3">
        <v>736</v>
      </c>
      <c r="AK366" s="3">
        <v>771</v>
      </c>
      <c r="AL366" s="3">
        <v>806</v>
      </c>
      <c r="AM366" s="3">
        <v>841</v>
      </c>
      <c r="AN366" s="3"/>
      <c r="AO366" s="3"/>
      <c r="AP366" s="3">
        <v>1261</v>
      </c>
      <c r="AQ366" s="3">
        <v>1366</v>
      </c>
      <c r="AR366" s="8"/>
      <c r="BC366" s="8"/>
      <c r="BD366" s="4">
        <v>1400</v>
      </c>
      <c r="BE366" s="2">
        <v>1500</v>
      </c>
      <c r="BF366" s="3">
        <v>1550</v>
      </c>
      <c r="BG366" s="3">
        <v>1600</v>
      </c>
      <c r="BH366" s="3">
        <v>1650</v>
      </c>
      <c r="BI366" s="3">
        <v>1700</v>
      </c>
      <c r="BJ366" s="3">
        <v>1750</v>
      </c>
      <c r="BK366" s="3">
        <v>1800</v>
      </c>
      <c r="BL366" s="3"/>
      <c r="BM366" s="3"/>
      <c r="BN366" s="3">
        <v>2350</v>
      </c>
      <c r="BO366" s="3">
        <v>2500</v>
      </c>
      <c r="BP366" s="8"/>
    </row>
    <row r="367" spans="1:78" x14ac:dyDescent="0.3">
      <c r="A367" s="24" t="s">
        <v>272</v>
      </c>
      <c r="B367" s="11" t="s">
        <v>236</v>
      </c>
      <c r="C367" s="11" t="s">
        <v>1737</v>
      </c>
      <c r="D367" s="11"/>
      <c r="E367" s="15" t="s">
        <v>29</v>
      </c>
      <c r="F367" s="81" t="s">
        <v>2609</v>
      </c>
      <c r="G367" s="8"/>
      <c r="H367" s="4">
        <v>1000</v>
      </c>
      <c r="I367" s="2">
        <v>1050</v>
      </c>
      <c r="J367" s="3">
        <v>1070</v>
      </c>
      <c r="K367" s="3">
        <v>1085</v>
      </c>
      <c r="L367" s="3">
        <v>1100</v>
      </c>
      <c r="M367" s="3">
        <v>1120</v>
      </c>
      <c r="N367" s="3">
        <v>1140</v>
      </c>
      <c r="O367" s="3">
        <v>1160</v>
      </c>
      <c r="P367" s="3"/>
      <c r="Q367" s="3"/>
      <c r="R367" s="3">
        <v>1730</v>
      </c>
      <c r="S367" s="3">
        <v>1850</v>
      </c>
      <c r="T367" s="8"/>
      <c r="AE367" s="8"/>
      <c r="AF367" s="4">
        <v>946</v>
      </c>
      <c r="AG367" s="2">
        <v>996</v>
      </c>
      <c r="AH367" s="3">
        <v>1016</v>
      </c>
      <c r="AI367" s="3">
        <v>1031</v>
      </c>
      <c r="AJ367" s="3">
        <v>1046</v>
      </c>
      <c r="AK367" s="3">
        <v>1066</v>
      </c>
      <c r="AL367" s="3">
        <v>1086</v>
      </c>
      <c r="AM367" s="3">
        <v>1106</v>
      </c>
      <c r="AN367" s="3"/>
      <c r="AO367" s="3"/>
      <c r="AP367" s="3">
        <v>1676</v>
      </c>
      <c r="AQ367" s="3">
        <v>1796</v>
      </c>
      <c r="AR367" s="8"/>
      <c r="BC367" s="8"/>
      <c r="BD367" s="4">
        <v>2099</v>
      </c>
      <c r="BE367" s="2">
        <v>2199</v>
      </c>
      <c r="BF367" s="3">
        <v>2299</v>
      </c>
      <c r="BG367" s="3">
        <v>2399</v>
      </c>
      <c r="BH367" s="3">
        <v>2499</v>
      </c>
      <c r="BI367" s="3">
        <v>2599</v>
      </c>
      <c r="BJ367" s="3">
        <v>2699</v>
      </c>
      <c r="BK367" s="3">
        <v>2799</v>
      </c>
      <c r="BL367" s="3"/>
      <c r="BM367" s="3"/>
      <c r="BN367" s="3">
        <v>3899</v>
      </c>
      <c r="BO367" s="3">
        <v>4199</v>
      </c>
      <c r="BP367" s="8"/>
    </row>
    <row r="368" spans="1:78" x14ac:dyDescent="0.3">
      <c r="A368" s="24" t="s">
        <v>273</v>
      </c>
      <c r="B368" s="11" t="s">
        <v>1592</v>
      </c>
      <c r="C368" s="11" t="s">
        <v>1737</v>
      </c>
      <c r="D368" s="11"/>
      <c r="E368" s="15" t="s">
        <v>29</v>
      </c>
      <c r="F368" s="81" t="s">
        <v>2609</v>
      </c>
      <c r="G368" s="8"/>
      <c r="H368" s="4">
        <v>1000</v>
      </c>
      <c r="I368" s="2">
        <v>1050</v>
      </c>
      <c r="J368" s="3">
        <v>1090</v>
      </c>
      <c r="K368" s="3">
        <v>1120</v>
      </c>
      <c r="L368" s="3">
        <v>1150</v>
      </c>
      <c r="M368" s="3">
        <v>1200</v>
      </c>
      <c r="N368" s="3">
        <v>1250</v>
      </c>
      <c r="O368" s="3">
        <v>1300</v>
      </c>
      <c r="P368" s="3"/>
      <c r="Q368" s="3"/>
      <c r="R368" s="3">
        <v>1900</v>
      </c>
      <c r="S368" s="3">
        <v>2050</v>
      </c>
      <c r="T368" s="8"/>
      <c r="AE368" s="8"/>
      <c r="AF368" s="4">
        <v>945</v>
      </c>
      <c r="AG368" s="2">
        <v>995</v>
      </c>
      <c r="AH368" s="3">
        <v>1035</v>
      </c>
      <c r="AI368" s="3">
        <v>1065</v>
      </c>
      <c r="AJ368" s="3">
        <v>1095</v>
      </c>
      <c r="AK368" s="3">
        <v>1145</v>
      </c>
      <c r="AL368" s="3">
        <v>1195</v>
      </c>
      <c r="AM368" s="3">
        <v>1245</v>
      </c>
      <c r="AN368" s="3"/>
      <c r="AO368" s="3"/>
      <c r="AP368" s="3">
        <v>1845</v>
      </c>
      <c r="AQ368" s="3">
        <v>1995</v>
      </c>
      <c r="AR368" s="8"/>
      <c r="BC368" s="8"/>
      <c r="BD368" s="4">
        <v>2249</v>
      </c>
      <c r="BE368" s="2">
        <v>2349</v>
      </c>
      <c r="BF368" s="3">
        <v>2449</v>
      </c>
      <c r="BG368" s="3">
        <v>2549</v>
      </c>
      <c r="BH368" s="3">
        <v>2649</v>
      </c>
      <c r="BI368" s="3">
        <v>2749</v>
      </c>
      <c r="BJ368" s="3">
        <v>2849</v>
      </c>
      <c r="BK368" s="3">
        <v>2949</v>
      </c>
      <c r="BL368" s="3"/>
      <c r="BM368" s="3"/>
      <c r="BN368" s="3">
        <v>4049</v>
      </c>
      <c r="BO368" s="3">
        <v>4349</v>
      </c>
      <c r="BP368" s="8"/>
    </row>
    <row r="369" spans="1:78" x14ac:dyDescent="0.3">
      <c r="A369" s="24" t="s">
        <v>274</v>
      </c>
      <c r="B369" s="11" t="s">
        <v>1593</v>
      </c>
      <c r="C369" s="11" t="s">
        <v>1737</v>
      </c>
      <c r="D369" s="11"/>
      <c r="E369" s="15" t="s">
        <v>29</v>
      </c>
      <c r="F369" s="81" t="s">
        <v>2609</v>
      </c>
      <c r="G369" s="8"/>
      <c r="H369" s="4">
        <v>1000</v>
      </c>
      <c r="I369" s="2">
        <v>1050</v>
      </c>
      <c r="J369" s="3">
        <v>1090</v>
      </c>
      <c r="K369" s="3">
        <v>1120</v>
      </c>
      <c r="L369" s="3">
        <v>1150</v>
      </c>
      <c r="M369" s="3">
        <v>1200</v>
      </c>
      <c r="N369" s="3">
        <v>1250</v>
      </c>
      <c r="O369" s="3">
        <v>1300</v>
      </c>
      <c r="P369" s="3"/>
      <c r="Q369" s="3"/>
      <c r="R369" s="3">
        <v>1900</v>
      </c>
      <c r="S369" s="3">
        <v>2050</v>
      </c>
      <c r="T369" s="8"/>
      <c r="AE369" s="8"/>
      <c r="AF369" s="4">
        <v>945</v>
      </c>
      <c r="AG369" s="2">
        <v>995</v>
      </c>
      <c r="AH369" s="3">
        <v>1035</v>
      </c>
      <c r="AI369" s="3">
        <v>1065</v>
      </c>
      <c r="AJ369" s="3">
        <v>1095</v>
      </c>
      <c r="AK369" s="3">
        <v>1145</v>
      </c>
      <c r="AL369" s="3">
        <v>1195</v>
      </c>
      <c r="AM369" s="3">
        <v>1245</v>
      </c>
      <c r="AN369" s="3"/>
      <c r="AO369" s="3"/>
      <c r="AP369" s="3">
        <v>1845</v>
      </c>
      <c r="AQ369" s="3">
        <v>1995</v>
      </c>
      <c r="AR369" s="8"/>
      <c r="BC369" s="8"/>
      <c r="BD369" s="4">
        <v>2249</v>
      </c>
      <c r="BE369" s="2">
        <v>2349</v>
      </c>
      <c r="BF369" s="3">
        <v>2449</v>
      </c>
      <c r="BG369" s="3">
        <v>2549</v>
      </c>
      <c r="BH369" s="3">
        <v>2649</v>
      </c>
      <c r="BI369" s="3">
        <v>2749</v>
      </c>
      <c r="BJ369" s="3">
        <v>2849</v>
      </c>
      <c r="BK369" s="3">
        <v>2949</v>
      </c>
      <c r="BL369" s="3"/>
      <c r="BM369" s="3"/>
      <c r="BN369" s="3">
        <v>4049</v>
      </c>
      <c r="BO369" s="3">
        <v>4349</v>
      </c>
      <c r="BP369" s="8"/>
    </row>
    <row r="370" spans="1:78" x14ac:dyDescent="0.3">
      <c r="A370" s="24" t="s">
        <v>275</v>
      </c>
      <c r="B370" s="11" t="s">
        <v>240</v>
      </c>
      <c r="C370" s="11" t="s">
        <v>1737</v>
      </c>
      <c r="D370" s="11"/>
      <c r="E370" s="15" t="s">
        <v>29</v>
      </c>
      <c r="F370" s="81" t="s">
        <v>2609</v>
      </c>
      <c r="G370" s="8"/>
      <c r="H370" s="4">
        <v>1000</v>
      </c>
      <c r="I370" s="2">
        <v>1050</v>
      </c>
      <c r="J370" s="3">
        <v>1090</v>
      </c>
      <c r="K370" s="3">
        <v>1120</v>
      </c>
      <c r="L370" s="3">
        <v>1150</v>
      </c>
      <c r="M370" s="3">
        <v>1200</v>
      </c>
      <c r="N370" s="3">
        <v>1250</v>
      </c>
      <c r="O370" s="3">
        <v>1300</v>
      </c>
      <c r="P370" s="3"/>
      <c r="Q370" s="3"/>
      <c r="R370" s="3">
        <v>1900</v>
      </c>
      <c r="S370" s="3">
        <v>2050</v>
      </c>
      <c r="T370" s="8"/>
      <c r="AE370" s="8"/>
      <c r="AF370" s="4">
        <v>950</v>
      </c>
      <c r="AG370" s="2">
        <v>1000</v>
      </c>
      <c r="AH370" s="3">
        <v>1040</v>
      </c>
      <c r="AI370" s="3">
        <v>1070</v>
      </c>
      <c r="AJ370" s="3">
        <v>1100</v>
      </c>
      <c r="AK370" s="3">
        <v>1150</v>
      </c>
      <c r="AL370" s="3">
        <v>1200</v>
      </c>
      <c r="AM370" s="3">
        <v>1250</v>
      </c>
      <c r="AN370" s="3"/>
      <c r="AO370" s="3"/>
      <c r="AP370" s="3">
        <v>1850</v>
      </c>
      <c r="AQ370" s="3">
        <v>2000</v>
      </c>
      <c r="AR370" s="8"/>
      <c r="BC370" s="8"/>
      <c r="BD370" s="4">
        <v>2249</v>
      </c>
      <c r="BE370" s="2">
        <v>2349</v>
      </c>
      <c r="BF370" s="3">
        <v>2449</v>
      </c>
      <c r="BG370" s="3">
        <v>2549</v>
      </c>
      <c r="BH370" s="3">
        <v>2649</v>
      </c>
      <c r="BI370" s="3">
        <v>2749</v>
      </c>
      <c r="BJ370" s="3">
        <v>2849</v>
      </c>
      <c r="BK370" s="3">
        <v>2949</v>
      </c>
      <c r="BL370" s="3"/>
      <c r="BM370" s="3"/>
      <c r="BN370" s="3">
        <v>4049</v>
      </c>
      <c r="BO370" s="3">
        <v>4349</v>
      </c>
      <c r="BP370" s="8"/>
    </row>
    <row r="371" spans="1:78" x14ac:dyDescent="0.3">
      <c r="A371" s="24" t="s">
        <v>276</v>
      </c>
      <c r="B371" s="11" t="s">
        <v>242</v>
      </c>
      <c r="C371" s="11" t="s">
        <v>1737</v>
      </c>
      <c r="D371" s="11"/>
      <c r="E371" s="15" t="s">
        <v>29</v>
      </c>
      <c r="F371" s="81" t="s">
        <v>2609</v>
      </c>
      <c r="G371" s="8"/>
      <c r="H371" s="4">
        <v>1000</v>
      </c>
      <c r="I371" s="2">
        <v>1050</v>
      </c>
      <c r="J371" s="3">
        <v>1090</v>
      </c>
      <c r="K371" s="3">
        <v>1120</v>
      </c>
      <c r="L371" s="3">
        <v>1150</v>
      </c>
      <c r="M371" s="3">
        <v>1200</v>
      </c>
      <c r="N371" s="3">
        <v>1250</v>
      </c>
      <c r="O371" s="3">
        <v>1300</v>
      </c>
      <c r="P371" s="3"/>
      <c r="Q371" s="3"/>
      <c r="R371" s="3">
        <v>1900</v>
      </c>
      <c r="S371" s="3">
        <v>2050</v>
      </c>
      <c r="T371" s="8"/>
      <c r="AE371" s="8"/>
      <c r="AF371" s="4">
        <v>950</v>
      </c>
      <c r="AG371" s="2">
        <v>1000</v>
      </c>
      <c r="AH371" s="3">
        <v>1040</v>
      </c>
      <c r="AI371" s="3">
        <v>1070</v>
      </c>
      <c r="AJ371" s="3">
        <v>1100</v>
      </c>
      <c r="AK371" s="3">
        <v>1150</v>
      </c>
      <c r="AL371" s="3">
        <v>1200</v>
      </c>
      <c r="AM371" s="3">
        <v>1250</v>
      </c>
      <c r="AN371" s="3"/>
      <c r="AO371" s="3"/>
      <c r="AP371" s="3">
        <v>1850</v>
      </c>
      <c r="AQ371" s="3">
        <v>2000</v>
      </c>
      <c r="AR371" s="8"/>
      <c r="BC371" s="8"/>
      <c r="BD371" s="4">
        <v>2249</v>
      </c>
      <c r="BE371" s="2">
        <v>2349</v>
      </c>
      <c r="BF371" s="3">
        <v>2449</v>
      </c>
      <c r="BG371" s="3">
        <v>2549</v>
      </c>
      <c r="BH371" s="3">
        <v>2649</v>
      </c>
      <c r="BI371" s="3">
        <v>2749</v>
      </c>
      <c r="BJ371" s="3">
        <v>2849</v>
      </c>
      <c r="BK371" s="3">
        <v>2949</v>
      </c>
      <c r="BL371" s="3"/>
      <c r="BM371" s="3"/>
      <c r="BN371" s="3">
        <v>4049</v>
      </c>
      <c r="BO371" s="3">
        <v>4349</v>
      </c>
      <c r="BP371" s="8"/>
    </row>
    <row r="372" spans="1:78" x14ac:dyDescent="0.3">
      <c r="A372" s="24" t="s">
        <v>277</v>
      </c>
      <c r="B372" s="11" t="s">
        <v>244</v>
      </c>
      <c r="C372" s="11" t="s">
        <v>1737</v>
      </c>
      <c r="D372" s="11"/>
      <c r="E372" s="15" t="s">
        <v>29</v>
      </c>
      <c r="F372" s="81" t="s">
        <v>2609</v>
      </c>
      <c r="G372" s="8"/>
      <c r="H372" s="4">
        <v>1000</v>
      </c>
      <c r="I372" s="2">
        <v>1050</v>
      </c>
      <c r="J372" s="3">
        <v>1090</v>
      </c>
      <c r="K372" s="3">
        <v>1120</v>
      </c>
      <c r="L372" s="3">
        <v>1150</v>
      </c>
      <c r="M372" s="3">
        <v>1200</v>
      </c>
      <c r="N372" s="3">
        <v>1250</v>
      </c>
      <c r="O372" s="3">
        <v>1300</v>
      </c>
      <c r="P372" s="3"/>
      <c r="Q372" s="3"/>
      <c r="R372" s="3">
        <v>1730</v>
      </c>
      <c r="S372" s="3">
        <v>1850</v>
      </c>
      <c r="T372" s="8"/>
      <c r="AE372" s="8"/>
      <c r="AF372" s="4">
        <v>946</v>
      </c>
      <c r="AG372" s="2">
        <v>996</v>
      </c>
      <c r="AH372" s="3">
        <v>1036</v>
      </c>
      <c r="AI372" s="3">
        <v>1066</v>
      </c>
      <c r="AJ372" s="3">
        <v>1096</v>
      </c>
      <c r="AK372" s="3">
        <v>1146</v>
      </c>
      <c r="AL372" s="3">
        <v>1196</v>
      </c>
      <c r="AM372" s="3">
        <v>1246</v>
      </c>
      <c r="AN372" s="3"/>
      <c r="AO372" s="3"/>
      <c r="AP372" s="3">
        <v>1676</v>
      </c>
      <c r="AQ372" s="3">
        <v>1796</v>
      </c>
      <c r="AR372" s="8"/>
      <c r="BC372" s="8"/>
      <c r="BD372" s="4">
        <v>2249</v>
      </c>
      <c r="BE372" s="2">
        <v>2349</v>
      </c>
      <c r="BF372" s="3">
        <v>2449</v>
      </c>
      <c r="BG372" s="3">
        <v>2549</v>
      </c>
      <c r="BH372" s="3">
        <v>2649</v>
      </c>
      <c r="BI372" s="3">
        <v>2749</v>
      </c>
      <c r="BJ372" s="3">
        <v>2849</v>
      </c>
      <c r="BK372" s="3">
        <v>2949</v>
      </c>
      <c r="BL372" s="3"/>
      <c r="BM372" s="3"/>
      <c r="BN372" s="3">
        <v>4049</v>
      </c>
      <c r="BO372" s="3">
        <v>4349</v>
      </c>
      <c r="BP372" s="8"/>
    </row>
    <row r="373" spans="1:78" x14ac:dyDescent="0.3">
      <c r="A373" s="24" t="s">
        <v>278</v>
      </c>
      <c r="B373" s="11" t="s">
        <v>246</v>
      </c>
      <c r="C373" s="11" t="s">
        <v>1737</v>
      </c>
      <c r="D373" s="11"/>
      <c r="E373" s="15" t="s">
        <v>29</v>
      </c>
      <c r="F373" s="81" t="s">
        <v>2609</v>
      </c>
      <c r="G373" s="8"/>
      <c r="H373" s="4">
        <v>1000</v>
      </c>
      <c r="I373" s="2">
        <v>1050</v>
      </c>
      <c r="J373" s="3">
        <v>1090</v>
      </c>
      <c r="K373" s="3">
        <v>1120</v>
      </c>
      <c r="L373" s="3">
        <v>1150</v>
      </c>
      <c r="M373" s="3">
        <v>1200</v>
      </c>
      <c r="N373" s="3">
        <v>1250</v>
      </c>
      <c r="O373" s="3">
        <v>1300</v>
      </c>
      <c r="P373" s="3"/>
      <c r="Q373" s="3"/>
      <c r="R373" s="3">
        <v>1730</v>
      </c>
      <c r="S373" s="3">
        <v>1850</v>
      </c>
      <c r="T373" s="8"/>
      <c r="AE373" s="8"/>
      <c r="AF373" s="4">
        <v>946</v>
      </c>
      <c r="AG373" s="2">
        <v>996</v>
      </c>
      <c r="AH373" s="3">
        <v>1036</v>
      </c>
      <c r="AI373" s="3">
        <v>1066</v>
      </c>
      <c r="AJ373" s="3">
        <v>1096</v>
      </c>
      <c r="AK373" s="3">
        <v>1146</v>
      </c>
      <c r="AL373" s="3">
        <v>1196</v>
      </c>
      <c r="AM373" s="3">
        <v>1246</v>
      </c>
      <c r="AN373" s="3"/>
      <c r="AO373" s="3"/>
      <c r="AP373" s="3">
        <v>1676</v>
      </c>
      <c r="AQ373" s="3">
        <v>1796</v>
      </c>
      <c r="AR373" s="8"/>
      <c r="BC373" s="8"/>
      <c r="BD373" s="4">
        <v>2249</v>
      </c>
      <c r="BE373" s="2">
        <v>2349</v>
      </c>
      <c r="BF373" s="3">
        <v>2449</v>
      </c>
      <c r="BG373" s="3">
        <v>2549</v>
      </c>
      <c r="BH373" s="3">
        <v>2649</v>
      </c>
      <c r="BI373" s="3">
        <v>2749</v>
      </c>
      <c r="BJ373" s="3">
        <v>2849</v>
      </c>
      <c r="BK373" s="3">
        <v>2949</v>
      </c>
      <c r="BL373" s="3"/>
      <c r="BM373" s="3"/>
      <c r="BN373" s="3">
        <v>4049</v>
      </c>
      <c r="BO373" s="3">
        <v>4349</v>
      </c>
      <c r="BP373" s="8"/>
    </row>
    <row r="374" spans="1:78" x14ac:dyDescent="0.3">
      <c r="A374" s="24" t="s">
        <v>799</v>
      </c>
      <c r="B374" s="11" t="s">
        <v>2353</v>
      </c>
      <c r="C374" s="11" t="s">
        <v>1737</v>
      </c>
      <c r="D374" s="11"/>
      <c r="E374" s="15" t="s">
        <v>29</v>
      </c>
      <c r="F374" s="15" t="s">
        <v>2608</v>
      </c>
      <c r="G374" s="8"/>
      <c r="H374" s="4">
        <v>150</v>
      </c>
      <c r="I374" s="2">
        <v>150</v>
      </c>
      <c r="J374" s="3">
        <v>155</v>
      </c>
      <c r="K374" s="3">
        <v>160</v>
      </c>
      <c r="L374" s="3">
        <v>165</v>
      </c>
      <c r="M374" s="3">
        <v>175</v>
      </c>
      <c r="N374" s="3">
        <v>185</v>
      </c>
      <c r="O374" s="3">
        <v>190</v>
      </c>
      <c r="P374" s="3"/>
      <c r="Q374" s="3"/>
      <c r="R374" s="3">
        <v>320</v>
      </c>
      <c r="S374" s="3">
        <v>350</v>
      </c>
      <c r="T374" s="8"/>
      <c r="AE374" s="8"/>
      <c r="AF374" s="4">
        <v>147</v>
      </c>
      <c r="AG374" s="2">
        <v>147</v>
      </c>
      <c r="AH374" s="3">
        <v>152</v>
      </c>
      <c r="AI374" s="3">
        <v>157</v>
      </c>
      <c r="AJ374" s="3">
        <v>162</v>
      </c>
      <c r="AK374" s="3">
        <v>172</v>
      </c>
      <c r="AL374" s="3">
        <v>182</v>
      </c>
      <c r="AM374" s="3">
        <v>187</v>
      </c>
      <c r="AN374" s="3"/>
      <c r="AO374" s="3"/>
      <c r="AP374" s="3">
        <v>317</v>
      </c>
      <c r="AQ374" s="3">
        <v>347</v>
      </c>
      <c r="AR374" s="8"/>
      <c r="BC374" s="8"/>
      <c r="BD374" s="4">
        <v>299</v>
      </c>
      <c r="BE374" s="2">
        <v>299</v>
      </c>
      <c r="BF374" s="3">
        <v>309</v>
      </c>
      <c r="BG374" s="3">
        <v>319</v>
      </c>
      <c r="BH374" s="3">
        <v>329</v>
      </c>
      <c r="BI374" s="3">
        <v>349</v>
      </c>
      <c r="BJ374" s="3">
        <v>369</v>
      </c>
      <c r="BK374" s="3">
        <v>389</v>
      </c>
      <c r="BL374" s="3"/>
      <c r="BM374" s="3"/>
      <c r="BN374" s="3">
        <v>639</v>
      </c>
      <c r="BO374" s="3">
        <v>699</v>
      </c>
      <c r="BP374" s="8"/>
    </row>
    <row r="375" spans="1:78" x14ac:dyDescent="0.3">
      <c r="A375" s="24" t="s">
        <v>800</v>
      </c>
      <c r="B375" s="11" t="s">
        <v>2354</v>
      </c>
      <c r="C375" s="11" t="s">
        <v>1737</v>
      </c>
      <c r="D375" s="11"/>
      <c r="E375" s="15" t="s">
        <v>29</v>
      </c>
      <c r="F375" s="81" t="s">
        <v>2609</v>
      </c>
      <c r="G375" s="8"/>
      <c r="H375" s="4">
        <v>285</v>
      </c>
      <c r="I375" s="2">
        <v>350</v>
      </c>
      <c r="J375" s="3">
        <v>370</v>
      </c>
      <c r="K375" s="3">
        <v>385</v>
      </c>
      <c r="L375" s="3">
        <v>405</v>
      </c>
      <c r="M375" s="3">
        <v>425</v>
      </c>
      <c r="N375" s="3">
        <v>445</v>
      </c>
      <c r="O375" s="3">
        <v>465</v>
      </c>
      <c r="P375" s="3"/>
      <c r="Q375" s="3"/>
      <c r="R375" s="3">
        <v>625</v>
      </c>
      <c r="S375" s="3">
        <v>685</v>
      </c>
      <c r="T375" s="8"/>
      <c r="AE375" s="8"/>
      <c r="AF375" s="4">
        <v>271</v>
      </c>
      <c r="AG375" s="2">
        <v>336</v>
      </c>
      <c r="AH375" s="3">
        <v>356</v>
      </c>
      <c r="AI375" s="3">
        <v>371</v>
      </c>
      <c r="AJ375" s="3">
        <v>391</v>
      </c>
      <c r="AK375" s="3">
        <v>411</v>
      </c>
      <c r="AL375" s="3">
        <v>431</v>
      </c>
      <c r="AM375" s="3">
        <v>451</v>
      </c>
      <c r="AN375" s="3"/>
      <c r="AO375" s="3"/>
      <c r="AP375" s="3">
        <v>611</v>
      </c>
      <c r="AQ375" s="3">
        <v>671</v>
      </c>
      <c r="AR375" s="8"/>
      <c r="BC375" s="8"/>
      <c r="BD375" s="4">
        <v>649</v>
      </c>
      <c r="BE375" s="2">
        <v>699</v>
      </c>
      <c r="BF375" s="3">
        <v>749</v>
      </c>
      <c r="BG375" s="3">
        <v>799</v>
      </c>
      <c r="BH375" s="3">
        <v>849</v>
      </c>
      <c r="BI375" s="3">
        <v>899</v>
      </c>
      <c r="BJ375" s="3">
        <v>949</v>
      </c>
      <c r="BK375" s="3">
        <v>999</v>
      </c>
      <c r="BL375" s="3"/>
      <c r="BM375" s="3"/>
      <c r="BN375" s="3">
        <v>1249</v>
      </c>
      <c r="BO375" s="3">
        <v>1399</v>
      </c>
      <c r="BP375" s="8"/>
    </row>
    <row r="376" spans="1:78" x14ac:dyDescent="0.3">
      <c r="A376" s="24" t="s">
        <v>801</v>
      </c>
      <c r="B376" s="11" t="s">
        <v>2355</v>
      </c>
      <c r="C376" s="11" t="s">
        <v>1737</v>
      </c>
      <c r="D376" s="11"/>
      <c r="E376" s="15" t="s">
        <v>29</v>
      </c>
      <c r="F376" s="81" t="s">
        <v>2609</v>
      </c>
      <c r="G376" s="8"/>
      <c r="H376" s="4">
        <v>330</v>
      </c>
      <c r="I376" s="2">
        <v>375</v>
      </c>
      <c r="J376" s="3">
        <v>395</v>
      </c>
      <c r="K376" s="3">
        <v>410</v>
      </c>
      <c r="L376" s="3">
        <v>430</v>
      </c>
      <c r="M376" s="3">
        <v>450</v>
      </c>
      <c r="N376" s="3">
        <v>470</v>
      </c>
      <c r="O376" s="3">
        <v>490</v>
      </c>
      <c r="P376" s="3"/>
      <c r="Q376" s="3"/>
      <c r="R376" s="3">
        <v>650</v>
      </c>
      <c r="S376" s="3">
        <v>710</v>
      </c>
      <c r="T376" s="8"/>
      <c r="AE376" s="8"/>
      <c r="AF376" s="4">
        <v>310</v>
      </c>
      <c r="AG376" s="2">
        <v>355</v>
      </c>
      <c r="AH376" s="3">
        <v>375</v>
      </c>
      <c r="AI376" s="3">
        <v>390</v>
      </c>
      <c r="AJ376" s="3">
        <v>410</v>
      </c>
      <c r="AK376" s="3">
        <v>430</v>
      </c>
      <c r="AL376" s="3">
        <v>450</v>
      </c>
      <c r="AM376" s="3">
        <v>470</v>
      </c>
      <c r="AN376" s="3"/>
      <c r="AO376" s="3"/>
      <c r="AP376" s="3">
        <v>630</v>
      </c>
      <c r="AQ376" s="3">
        <v>690</v>
      </c>
      <c r="AR376" s="8"/>
      <c r="BC376" s="8"/>
      <c r="BD376" s="4">
        <v>699</v>
      </c>
      <c r="BE376" s="2">
        <v>749</v>
      </c>
      <c r="BF376" s="3">
        <v>799</v>
      </c>
      <c r="BG376" s="3">
        <v>849</v>
      </c>
      <c r="BH376" s="3">
        <v>899</v>
      </c>
      <c r="BI376" s="3">
        <v>949</v>
      </c>
      <c r="BJ376" s="3">
        <v>999</v>
      </c>
      <c r="BK376" s="3">
        <v>1049</v>
      </c>
      <c r="BL376" s="3"/>
      <c r="BM376" s="3"/>
      <c r="BN376" s="3">
        <v>1299</v>
      </c>
      <c r="BO376" s="3">
        <v>1449</v>
      </c>
      <c r="BP376" s="8"/>
    </row>
    <row r="377" spans="1:78" x14ac:dyDescent="0.3">
      <c r="A377" s="24" t="s">
        <v>1369</v>
      </c>
      <c r="B377" s="11" t="s">
        <v>639</v>
      </c>
      <c r="C377" s="11" t="s">
        <v>1737</v>
      </c>
      <c r="D377" s="11"/>
      <c r="E377" s="15" t="s">
        <v>29</v>
      </c>
      <c r="F377" s="81" t="s">
        <v>2609</v>
      </c>
      <c r="G377" s="8"/>
      <c r="H377" s="4">
        <v>600</v>
      </c>
      <c r="I377" s="2">
        <v>650</v>
      </c>
      <c r="J377" s="3">
        <v>670</v>
      </c>
      <c r="K377" s="3">
        <v>685</v>
      </c>
      <c r="L377" s="3">
        <v>705</v>
      </c>
      <c r="M377" s="3">
        <v>725</v>
      </c>
      <c r="N377" s="3">
        <v>745</v>
      </c>
      <c r="O377" s="3">
        <v>765</v>
      </c>
      <c r="P377" s="3"/>
      <c r="Q377" s="3"/>
      <c r="R377" s="3">
        <v>990</v>
      </c>
      <c r="S377" s="3">
        <v>1050</v>
      </c>
      <c r="T377" s="8"/>
      <c r="AE377" s="8"/>
      <c r="AF377" s="4">
        <v>572</v>
      </c>
      <c r="AG377" s="2">
        <v>622</v>
      </c>
      <c r="AH377" s="3">
        <v>642</v>
      </c>
      <c r="AI377" s="3">
        <v>657</v>
      </c>
      <c r="AJ377" s="3">
        <v>677</v>
      </c>
      <c r="AK377" s="3">
        <v>697</v>
      </c>
      <c r="AL377" s="3">
        <v>717</v>
      </c>
      <c r="AM377" s="3">
        <v>737</v>
      </c>
      <c r="AN377" s="3"/>
      <c r="AO377" s="3"/>
      <c r="AP377" s="3">
        <v>962</v>
      </c>
      <c r="AQ377" s="3">
        <v>1022</v>
      </c>
      <c r="AR377" s="8"/>
      <c r="BC377" s="8"/>
      <c r="BD377" s="4">
        <v>1299</v>
      </c>
      <c r="BE377" s="2">
        <v>1399</v>
      </c>
      <c r="BF377" s="3">
        <v>1449</v>
      </c>
      <c r="BG377" s="3">
        <v>1499</v>
      </c>
      <c r="BH377" s="3">
        <v>1549</v>
      </c>
      <c r="BI377" s="3">
        <v>1599</v>
      </c>
      <c r="BJ377" s="3">
        <v>1649</v>
      </c>
      <c r="BK377" s="3">
        <v>1699</v>
      </c>
      <c r="BL377" s="3"/>
      <c r="BM377" s="3"/>
      <c r="BN377" s="3">
        <v>2249</v>
      </c>
      <c r="BO377" s="3">
        <v>2399</v>
      </c>
      <c r="BP377" s="8"/>
    </row>
    <row r="378" spans="1:78" x14ac:dyDescent="0.3">
      <c r="A378" s="24" t="s">
        <v>279</v>
      </c>
      <c r="B378" s="11" t="s">
        <v>228</v>
      </c>
      <c r="C378" s="11" t="s">
        <v>1737</v>
      </c>
      <c r="D378" s="11"/>
      <c r="E378" s="15" t="s">
        <v>30</v>
      </c>
      <c r="F378" s="81" t="s">
        <v>2609</v>
      </c>
      <c r="G378" s="8"/>
      <c r="H378" s="6"/>
      <c r="I378" s="6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8"/>
      <c r="U378" s="4">
        <v>1900</v>
      </c>
      <c r="V378" s="2">
        <v>1950</v>
      </c>
      <c r="W378" s="5">
        <v>1990</v>
      </c>
      <c r="X378" s="5">
        <v>2040</v>
      </c>
      <c r="Y378" s="5">
        <v>2085</v>
      </c>
      <c r="Z378" s="5">
        <v>2130</v>
      </c>
      <c r="AA378" s="5">
        <v>2175</v>
      </c>
      <c r="AB378" s="5">
        <v>2220</v>
      </c>
      <c r="AC378" s="5">
        <v>2270</v>
      </c>
      <c r="AD378" s="5">
        <v>2760</v>
      </c>
      <c r="AE378" s="8"/>
      <c r="AF378" s="6"/>
      <c r="AG378" s="6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8"/>
      <c r="AS378" s="4">
        <v>1827</v>
      </c>
      <c r="AT378" s="2">
        <v>1877</v>
      </c>
      <c r="AU378" s="5">
        <v>1917</v>
      </c>
      <c r="AV378" s="5">
        <v>1967</v>
      </c>
      <c r="AW378" s="5">
        <v>2012</v>
      </c>
      <c r="AX378" s="5">
        <v>2057</v>
      </c>
      <c r="AY378" s="5">
        <v>2102</v>
      </c>
      <c r="AZ378" s="5">
        <v>2147</v>
      </c>
      <c r="BA378" s="5">
        <v>2197</v>
      </c>
      <c r="BB378" s="5">
        <v>2687</v>
      </c>
      <c r="BC378" s="8"/>
      <c r="BD378" s="6"/>
      <c r="BE378" s="6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8"/>
      <c r="BQ378" s="4">
        <v>3999</v>
      </c>
      <c r="BR378" s="2">
        <v>4099</v>
      </c>
      <c r="BS378" s="5">
        <v>4199</v>
      </c>
      <c r="BT378" s="5">
        <v>4299</v>
      </c>
      <c r="BU378" s="5">
        <v>4399</v>
      </c>
      <c r="BV378" s="5">
        <v>4499</v>
      </c>
      <c r="BW378" s="5">
        <v>4599</v>
      </c>
      <c r="BX378" s="5">
        <v>4699</v>
      </c>
      <c r="BY378" s="5">
        <v>4799</v>
      </c>
      <c r="BZ378" s="5">
        <v>5899</v>
      </c>
    </row>
    <row r="379" spans="1:78" x14ac:dyDescent="0.3">
      <c r="A379" s="24" t="s">
        <v>280</v>
      </c>
      <c r="B379" s="11" t="s">
        <v>230</v>
      </c>
      <c r="C379" s="11" t="s">
        <v>1737</v>
      </c>
      <c r="D379" s="11"/>
      <c r="E379" s="15" t="s">
        <v>30</v>
      </c>
      <c r="F379" s="81" t="s">
        <v>2609</v>
      </c>
      <c r="G379" s="8"/>
      <c r="H379" s="6"/>
      <c r="I379" s="6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8"/>
      <c r="U379" s="4">
        <v>1850</v>
      </c>
      <c r="V379" s="2">
        <v>1900</v>
      </c>
      <c r="W379" s="5">
        <v>1940</v>
      </c>
      <c r="X379" s="5">
        <v>1990</v>
      </c>
      <c r="Y379" s="5">
        <v>2035</v>
      </c>
      <c r="Z379" s="5">
        <v>2080</v>
      </c>
      <c r="AA379" s="5">
        <v>2125</v>
      </c>
      <c r="AB379" s="5">
        <v>2170</v>
      </c>
      <c r="AC379" s="5">
        <v>2220</v>
      </c>
      <c r="AD379" s="5">
        <v>2575</v>
      </c>
      <c r="AE379" s="8"/>
      <c r="AF379" s="6"/>
      <c r="AG379" s="6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8"/>
      <c r="AS379" s="4">
        <v>1783</v>
      </c>
      <c r="AT379" s="2">
        <v>1833</v>
      </c>
      <c r="AU379" s="5">
        <v>1873</v>
      </c>
      <c r="AV379" s="5">
        <v>1923</v>
      </c>
      <c r="AW379" s="5">
        <v>1968</v>
      </c>
      <c r="AX379" s="5">
        <v>2013</v>
      </c>
      <c r="AY379" s="5">
        <v>2058</v>
      </c>
      <c r="AZ379" s="5">
        <v>2103</v>
      </c>
      <c r="BA379" s="5">
        <v>2153</v>
      </c>
      <c r="BB379" s="5">
        <v>2508</v>
      </c>
      <c r="BC379" s="8"/>
      <c r="BD379" s="6"/>
      <c r="BE379" s="6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8"/>
      <c r="BQ379" s="4">
        <v>3799</v>
      </c>
      <c r="BR379" s="2">
        <v>3899</v>
      </c>
      <c r="BS379" s="5">
        <v>3999</v>
      </c>
      <c r="BT379" s="5">
        <v>4099</v>
      </c>
      <c r="BU379" s="5">
        <v>4199</v>
      </c>
      <c r="BV379" s="5">
        <v>4299</v>
      </c>
      <c r="BW379" s="5">
        <v>4399</v>
      </c>
      <c r="BX379" s="5">
        <v>4499</v>
      </c>
      <c r="BY379" s="5">
        <v>4599</v>
      </c>
      <c r="BZ379" s="5">
        <v>5499</v>
      </c>
    </row>
    <row r="380" spans="1:78" x14ac:dyDescent="0.3">
      <c r="A380" s="24" t="s">
        <v>633</v>
      </c>
      <c r="B380" s="11" t="s">
        <v>632</v>
      </c>
      <c r="C380" s="11" t="s">
        <v>1737</v>
      </c>
      <c r="D380" s="11"/>
      <c r="E380" s="15" t="s">
        <v>30</v>
      </c>
      <c r="F380" s="81" t="s">
        <v>2609</v>
      </c>
      <c r="G380" s="8"/>
      <c r="H380" s="6"/>
      <c r="I380" s="6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8"/>
      <c r="U380" s="4">
        <v>1450</v>
      </c>
      <c r="V380" s="2">
        <v>1500</v>
      </c>
      <c r="W380" s="5">
        <v>1540</v>
      </c>
      <c r="X380" s="5">
        <v>1590</v>
      </c>
      <c r="Y380" s="5">
        <v>1635</v>
      </c>
      <c r="Z380" s="5">
        <v>1680</v>
      </c>
      <c r="AA380" s="5">
        <v>1725</v>
      </c>
      <c r="AB380" s="5">
        <v>1770</v>
      </c>
      <c r="AC380" s="5">
        <v>1820</v>
      </c>
      <c r="AD380" s="5">
        <v>2175</v>
      </c>
      <c r="AE380" s="8"/>
      <c r="AF380" s="6"/>
      <c r="AG380" s="6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8"/>
      <c r="AS380" s="4">
        <v>1404</v>
      </c>
      <c r="AT380" s="2">
        <v>1454</v>
      </c>
      <c r="AU380" s="5">
        <v>1494</v>
      </c>
      <c r="AV380" s="5">
        <v>1544</v>
      </c>
      <c r="AW380" s="5">
        <v>1589</v>
      </c>
      <c r="AX380" s="5">
        <v>1634</v>
      </c>
      <c r="AY380" s="5">
        <v>1679</v>
      </c>
      <c r="AZ380" s="5">
        <v>1724</v>
      </c>
      <c r="BA380" s="5">
        <v>1774</v>
      </c>
      <c r="BB380" s="5">
        <v>2129</v>
      </c>
      <c r="BC380" s="8"/>
      <c r="BD380" s="6"/>
      <c r="BE380" s="6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8"/>
      <c r="BQ380" s="4">
        <v>3349</v>
      </c>
      <c r="BR380" s="2">
        <v>3449</v>
      </c>
      <c r="BS380" s="5">
        <v>3549</v>
      </c>
      <c r="BT380" s="5">
        <v>3649</v>
      </c>
      <c r="BU380" s="5">
        <v>3749</v>
      </c>
      <c r="BV380" s="5">
        <v>3849</v>
      </c>
      <c r="BW380" s="5">
        <v>3949</v>
      </c>
      <c r="BX380" s="5">
        <v>4049</v>
      </c>
      <c r="BY380" s="5">
        <v>4149</v>
      </c>
      <c r="BZ380" s="5">
        <v>5049</v>
      </c>
    </row>
    <row r="381" spans="1:78" x14ac:dyDescent="0.3">
      <c r="A381" s="24" t="s">
        <v>281</v>
      </c>
      <c r="B381" s="11" t="s">
        <v>232</v>
      </c>
      <c r="C381" s="11" t="s">
        <v>1737</v>
      </c>
      <c r="D381" s="11"/>
      <c r="E381" s="15" t="s">
        <v>30</v>
      </c>
      <c r="F381" s="81" t="s">
        <v>2609</v>
      </c>
      <c r="G381" s="8"/>
      <c r="H381" s="6"/>
      <c r="I381" s="6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8"/>
      <c r="U381" s="4">
        <v>1700</v>
      </c>
      <c r="V381" s="2">
        <v>1750</v>
      </c>
      <c r="W381" s="5">
        <v>1790</v>
      </c>
      <c r="X381" s="5">
        <v>1840</v>
      </c>
      <c r="Y381" s="5">
        <v>1885</v>
      </c>
      <c r="Z381" s="5">
        <v>1930</v>
      </c>
      <c r="AA381" s="5">
        <v>1975</v>
      </c>
      <c r="AB381" s="5">
        <v>2020</v>
      </c>
      <c r="AC381" s="5">
        <v>2070</v>
      </c>
      <c r="AD381" s="5">
        <v>2425</v>
      </c>
      <c r="AE381" s="8"/>
      <c r="AF381" s="6"/>
      <c r="AG381" s="6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8"/>
      <c r="AS381" s="4">
        <v>1639</v>
      </c>
      <c r="AT381" s="2">
        <v>1689</v>
      </c>
      <c r="AU381" s="5">
        <v>1729</v>
      </c>
      <c r="AV381" s="5">
        <v>1779</v>
      </c>
      <c r="AW381" s="5">
        <v>1824</v>
      </c>
      <c r="AX381" s="5">
        <v>1869</v>
      </c>
      <c r="AY381" s="5">
        <v>1914</v>
      </c>
      <c r="AZ381" s="5">
        <v>1959</v>
      </c>
      <c r="BA381" s="5">
        <v>2009</v>
      </c>
      <c r="BB381" s="5">
        <v>2364</v>
      </c>
      <c r="BC381" s="8"/>
      <c r="BD381" s="6"/>
      <c r="BE381" s="6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8"/>
      <c r="BQ381" s="4">
        <v>3650</v>
      </c>
      <c r="BR381" s="2">
        <v>3750</v>
      </c>
      <c r="BS381" s="5">
        <v>3850</v>
      </c>
      <c r="BT381" s="5">
        <v>3950</v>
      </c>
      <c r="BU381" s="5">
        <v>4050</v>
      </c>
      <c r="BV381" s="5">
        <v>4150</v>
      </c>
      <c r="BW381" s="5">
        <v>4250</v>
      </c>
      <c r="BX381" s="5">
        <v>4350</v>
      </c>
      <c r="BY381" s="5">
        <v>4450</v>
      </c>
      <c r="BZ381" s="5">
        <v>5350</v>
      </c>
    </row>
    <row r="382" spans="1:78" x14ac:dyDescent="0.3">
      <c r="A382" s="24" t="s">
        <v>282</v>
      </c>
      <c r="B382" s="11" t="s">
        <v>234</v>
      </c>
      <c r="C382" s="11" t="s">
        <v>1737</v>
      </c>
      <c r="D382" s="11"/>
      <c r="E382" s="15" t="s">
        <v>30</v>
      </c>
      <c r="F382" s="81" t="s">
        <v>2609</v>
      </c>
      <c r="G382" s="8"/>
      <c r="H382" s="6"/>
      <c r="I382" s="6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8"/>
      <c r="U382" s="4">
        <v>1700</v>
      </c>
      <c r="V382" s="2">
        <v>1750</v>
      </c>
      <c r="W382" s="5">
        <v>1790</v>
      </c>
      <c r="X382" s="5">
        <v>1840</v>
      </c>
      <c r="Y382" s="5">
        <v>1885</v>
      </c>
      <c r="Z382" s="5">
        <v>1930</v>
      </c>
      <c r="AA382" s="5">
        <v>1975</v>
      </c>
      <c r="AB382" s="5">
        <v>2020</v>
      </c>
      <c r="AC382" s="5">
        <v>2070</v>
      </c>
      <c r="AD382" s="5">
        <v>2425</v>
      </c>
      <c r="AE382" s="8"/>
      <c r="AF382" s="6"/>
      <c r="AG382" s="6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8"/>
      <c r="AS382" s="4">
        <v>1639</v>
      </c>
      <c r="AT382" s="2">
        <v>1689</v>
      </c>
      <c r="AU382" s="5">
        <v>1729</v>
      </c>
      <c r="AV382" s="5">
        <v>1779</v>
      </c>
      <c r="AW382" s="5">
        <v>1824</v>
      </c>
      <c r="AX382" s="5">
        <v>1869</v>
      </c>
      <c r="AY382" s="5">
        <v>1914</v>
      </c>
      <c r="AZ382" s="5">
        <v>1959</v>
      </c>
      <c r="BA382" s="5">
        <v>2009</v>
      </c>
      <c r="BB382" s="5">
        <v>2364</v>
      </c>
      <c r="BC382" s="8"/>
      <c r="BD382" s="6"/>
      <c r="BE382" s="6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8"/>
      <c r="BQ382" s="4">
        <v>3650</v>
      </c>
      <c r="BR382" s="2">
        <v>3750</v>
      </c>
      <c r="BS382" s="5">
        <v>3850</v>
      </c>
      <c r="BT382" s="5">
        <v>3950</v>
      </c>
      <c r="BU382" s="5">
        <v>4050</v>
      </c>
      <c r="BV382" s="5">
        <v>4150</v>
      </c>
      <c r="BW382" s="5">
        <v>4250</v>
      </c>
      <c r="BX382" s="5">
        <v>4350</v>
      </c>
      <c r="BY382" s="5">
        <v>4450</v>
      </c>
      <c r="BZ382" s="5">
        <v>5350</v>
      </c>
    </row>
    <row r="383" spans="1:78" x14ac:dyDescent="0.3">
      <c r="A383" s="24" t="s">
        <v>802</v>
      </c>
      <c r="B383" s="11" t="s">
        <v>252</v>
      </c>
      <c r="C383" s="11" t="s">
        <v>1737</v>
      </c>
      <c r="D383" s="11"/>
      <c r="E383" s="15" t="s">
        <v>30</v>
      </c>
      <c r="F383" s="81" t="s">
        <v>2609</v>
      </c>
      <c r="G383" s="8"/>
      <c r="H383" s="6"/>
      <c r="I383" s="6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8"/>
      <c r="U383" s="4">
        <v>950</v>
      </c>
      <c r="V383" s="2">
        <v>1000</v>
      </c>
      <c r="W383" s="5">
        <v>1040</v>
      </c>
      <c r="X383" s="5">
        <v>1090</v>
      </c>
      <c r="Y383" s="5">
        <v>1135</v>
      </c>
      <c r="Z383" s="5">
        <v>1180</v>
      </c>
      <c r="AA383" s="5">
        <v>1225</v>
      </c>
      <c r="AB383" s="5">
        <v>1270</v>
      </c>
      <c r="AC383" s="5">
        <v>1300</v>
      </c>
      <c r="AD383" s="5">
        <v>1450</v>
      </c>
      <c r="AE383" s="8"/>
      <c r="AF383" s="6"/>
      <c r="AG383" s="6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8"/>
      <c r="AS383" s="4">
        <v>920</v>
      </c>
      <c r="AT383" s="2">
        <v>970</v>
      </c>
      <c r="AU383" s="5">
        <v>1010</v>
      </c>
      <c r="AV383" s="5">
        <v>1060</v>
      </c>
      <c r="AW383" s="5">
        <v>1105</v>
      </c>
      <c r="AX383" s="5">
        <v>1150</v>
      </c>
      <c r="AY383" s="5">
        <v>1195</v>
      </c>
      <c r="AZ383" s="5">
        <v>1240</v>
      </c>
      <c r="BA383" s="5">
        <v>1270</v>
      </c>
      <c r="BB383" s="5">
        <v>1420</v>
      </c>
      <c r="BC383" s="8"/>
      <c r="BD383" s="6"/>
      <c r="BE383" s="6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8"/>
      <c r="BQ383" s="4">
        <v>2100</v>
      </c>
      <c r="BR383" s="2">
        <v>2200</v>
      </c>
      <c r="BS383" s="5">
        <v>2250</v>
      </c>
      <c r="BT383" s="5">
        <v>2300</v>
      </c>
      <c r="BU383" s="5">
        <v>2350</v>
      </c>
      <c r="BV383" s="5">
        <v>2400</v>
      </c>
      <c r="BW383" s="5">
        <v>2450</v>
      </c>
      <c r="BX383" s="5">
        <v>2500</v>
      </c>
      <c r="BY383" s="5">
        <v>2550</v>
      </c>
      <c r="BZ383" s="5">
        <v>3000</v>
      </c>
    </row>
    <row r="384" spans="1:78" x14ac:dyDescent="0.3">
      <c r="A384" s="24" t="s">
        <v>803</v>
      </c>
      <c r="B384" s="11" t="s">
        <v>254</v>
      </c>
      <c r="C384" s="11" t="s">
        <v>1737</v>
      </c>
      <c r="D384" s="11"/>
      <c r="E384" s="15" t="s">
        <v>30</v>
      </c>
      <c r="F384" s="81" t="s">
        <v>2609</v>
      </c>
      <c r="G384" s="8"/>
      <c r="H384" s="6"/>
      <c r="I384" s="6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8"/>
      <c r="U384" s="4">
        <v>875</v>
      </c>
      <c r="V384" s="2">
        <v>925</v>
      </c>
      <c r="W384" s="5">
        <v>965</v>
      </c>
      <c r="X384" s="5">
        <v>1015</v>
      </c>
      <c r="Y384" s="5">
        <v>1060</v>
      </c>
      <c r="Z384" s="5">
        <v>1105</v>
      </c>
      <c r="AA384" s="5">
        <v>1150</v>
      </c>
      <c r="AB384" s="5">
        <v>1195</v>
      </c>
      <c r="AC384" s="5">
        <v>1225</v>
      </c>
      <c r="AD384" s="5">
        <v>1375</v>
      </c>
      <c r="AE384" s="8"/>
      <c r="AF384" s="6"/>
      <c r="AG384" s="6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8"/>
      <c r="AS384" s="4">
        <v>848</v>
      </c>
      <c r="AT384" s="2">
        <v>898</v>
      </c>
      <c r="AU384" s="5">
        <v>938</v>
      </c>
      <c r="AV384" s="5">
        <v>988</v>
      </c>
      <c r="AW384" s="5">
        <v>1033</v>
      </c>
      <c r="AX384" s="5">
        <v>1078</v>
      </c>
      <c r="AY384" s="5">
        <v>1123</v>
      </c>
      <c r="AZ384" s="5">
        <v>1168</v>
      </c>
      <c r="BA384" s="5">
        <v>1198</v>
      </c>
      <c r="BB384" s="5">
        <v>1348</v>
      </c>
      <c r="BC384" s="8"/>
      <c r="BD384" s="6"/>
      <c r="BE384" s="6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8"/>
      <c r="BQ384" s="4">
        <v>1999</v>
      </c>
      <c r="BR384" s="2">
        <v>2099</v>
      </c>
      <c r="BS384" s="5">
        <v>2149</v>
      </c>
      <c r="BT384" s="5">
        <v>2199</v>
      </c>
      <c r="BU384" s="5">
        <v>2249</v>
      </c>
      <c r="BV384" s="5">
        <v>2299</v>
      </c>
      <c r="BW384" s="5">
        <v>2349</v>
      </c>
      <c r="BX384" s="5">
        <v>2399</v>
      </c>
      <c r="BY384" s="5">
        <v>2449</v>
      </c>
      <c r="BZ384" s="5">
        <v>2899</v>
      </c>
    </row>
    <row r="385" spans="1:78" x14ac:dyDescent="0.3">
      <c r="A385" s="24" t="s">
        <v>804</v>
      </c>
      <c r="B385" s="11" t="s">
        <v>256</v>
      </c>
      <c r="C385" s="11" t="s">
        <v>1737</v>
      </c>
      <c r="D385" s="11"/>
      <c r="E385" s="15" t="s">
        <v>30</v>
      </c>
      <c r="F385" s="81" t="s">
        <v>2609</v>
      </c>
      <c r="G385" s="8"/>
      <c r="H385" s="6"/>
      <c r="I385" s="6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8"/>
      <c r="U385" s="4">
        <v>1025</v>
      </c>
      <c r="V385" s="2">
        <v>1075</v>
      </c>
      <c r="W385" s="5">
        <v>1115</v>
      </c>
      <c r="X385" s="5">
        <v>1165</v>
      </c>
      <c r="Y385" s="5">
        <v>1210</v>
      </c>
      <c r="Z385" s="5">
        <v>1255</v>
      </c>
      <c r="AA385" s="5">
        <v>1300</v>
      </c>
      <c r="AB385" s="5">
        <v>1345</v>
      </c>
      <c r="AC385" s="5">
        <v>1375</v>
      </c>
      <c r="AD385" s="5">
        <v>1525</v>
      </c>
      <c r="AE385" s="8"/>
      <c r="AF385" s="6"/>
      <c r="AG385" s="6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8"/>
      <c r="AS385" s="4">
        <v>991</v>
      </c>
      <c r="AT385" s="2">
        <v>1041</v>
      </c>
      <c r="AU385" s="5">
        <v>1081</v>
      </c>
      <c r="AV385" s="5">
        <v>1131</v>
      </c>
      <c r="AW385" s="5">
        <v>1176</v>
      </c>
      <c r="AX385" s="5">
        <v>1221</v>
      </c>
      <c r="AY385" s="5">
        <v>1266</v>
      </c>
      <c r="AZ385" s="5">
        <v>1311</v>
      </c>
      <c r="BA385" s="5">
        <v>1341</v>
      </c>
      <c r="BB385" s="5">
        <v>1491</v>
      </c>
      <c r="BC385" s="8"/>
      <c r="BD385" s="6"/>
      <c r="BE385" s="6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8"/>
      <c r="BQ385" s="4">
        <v>2200</v>
      </c>
      <c r="BR385" s="2">
        <v>2300</v>
      </c>
      <c r="BS385" s="5">
        <v>2350</v>
      </c>
      <c r="BT385" s="5">
        <v>2400</v>
      </c>
      <c r="BU385" s="5">
        <v>2450</v>
      </c>
      <c r="BV385" s="5">
        <v>2500</v>
      </c>
      <c r="BW385" s="5">
        <v>2550</v>
      </c>
      <c r="BX385" s="5">
        <v>2600</v>
      </c>
      <c r="BY385" s="5">
        <v>2650</v>
      </c>
      <c r="BZ385" s="5">
        <v>3100</v>
      </c>
    </row>
    <row r="386" spans="1:78" x14ac:dyDescent="0.3">
      <c r="A386" s="24" t="s">
        <v>805</v>
      </c>
      <c r="B386" s="11" t="s">
        <v>258</v>
      </c>
      <c r="C386" s="11" t="s">
        <v>1737</v>
      </c>
      <c r="D386" s="11"/>
      <c r="E386" s="15" t="s">
        <v>30</v>
      </c>
      <c r="F386" s="81" t="s">
        <v>2609</v>
      </c>
      <c r="G386" s="8"/>
      <c r="H386" s="6"/>
      <c r="I386" s="6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8"/>
      <c r="U386" s="4">
        <v>1025</v>
      </c>
      <c r="V386" s="2">
        <v>1075</v>
      </c>
      <c r="W386" s="5">
        <v>1115</v>
      </c>
      <c r="X386" s="5">
        <v>1165</v>
      </c>
      <c r="Y386" s="5">
        <v>1210</v>
      </c>
      <c r="Z386" s="5">
        <v>1255</v>
      </c>
      <c r="AA386" s="5">
        <v>1300</v>
      </c>
      <c r="AB386" s="5">
        <v>1345</v>
      </c>
      <c r="AC386" s="5">
        <v>1375</v>
      </c>
      <c r="AD386" s="5">
        <v>1525</v>
      </c>
      <c r="AE386" s="8"/>
      <c r="AF386" s="6"/>
      <c r="AG386" s="6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8"/>
      <c r="AS386" s="4">
        <v>991</v>
      </c>
      <c r="AT386" s="2">
        <v>1041</v>
      </c>
      <c r="AU386" s="5">
        <v>1081</v>
      </c>
      <c r="AV386" s="5">
        <v>1131</v>
      </c>
      <c r="AW386" s="5">
        <v>1176</v>
      </c>
      <c r="AX386" s="5">
        <v>1221</v>
      </c>
      <c r="AY386" s="5">
        <v>1266</v>
      </c>
      <c r="AZ386" s="5">
        <v>1311</v>
      </c>
      <c r="BA386" s="5">
        <v>1341</v>
      </c>
      <c r="BB386" s="5">
        <v>1491</v>
      </c>
      <c r="BC386" s="8"/>
      <c r="BD386" s="6"/>
      <c r="BE386" s="6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8"/>
      <c r="BQ386" s="4">
        <v>2200</v>
      </c>
      <c r="BR386" s="2">
        <v>2300</v>
      </c>
      <c r="BS386" s="5">
        <v>2350</v>
      </c>
      <c r="BT386" s="5">
        <v>2400</v>
      </c>
      <c r="BU386" s="5">
        <v>2450</v>
      </c>
      <c r="BV386" s="5">
        <v>2500</v>
      </c>
      <c r="BW386" s="5">
        <v>2550</v>
      </c>
      <c r="BX386" s="5">
        <v>2600</v>
      </c>
      <c r="BY386" s="5">
        <v>2650</v>
      </c>
      <c r="BZ386" s="5">
        <v>3100</v>
      </c>
    </row>
    <row r="387" spans="1:78" x14ac:dyDescent="0.3">
      <c r="A387" s="24" t="s">
        <v>283</v>
      </c>
      <c r="B387" s="11" t="s">
        <v>236</v>
      </c>
      <c r="C387" s="11" t="s">
        <v>1737</v>
      </c>
      <c r="D387" s="11"/>
      <c r="E387" s="15" t="s">
        <v>30</v>
      </c>
      <c r="F387" s="81" t="s">
        <v>2609</v>
      </c>
      <c r="G387" s="8"/>
      <c r="H387" s="6"/>
      <c r="I387" s="6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8"/>
      <c r="U387" s="4">
        <v>1550</v>
      </c>
      <c r="V387" s="2">
        <v>1600</v>
      </c>
      <c r="W387" s="5">
        <v>1640</v>
      </c>
      <c r="X387" s="5">
        <v>1690</v>
      </c>
      <c r="Y387" s="5">
        <v>1735</v>
      </c>
      <c r="Z387" s="5">
        <v>1780</v>
      </c>
      <c r="AA387" s="5">
        <v>1825</v>
      </c>
      <c r="AB387" s="5">
        <v>1870</v>
      </c>
      <c r="AC387" s="5">
        <v>1920</v>
      </c>
      <c r="AD387" s="5">
        <v>2275</v>
      </c>
      <c r="AE387" s="8"/>
      <c r="AF387" s="6"/>
      <c r="AG387" s="6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8"/>
      <c r="AS387" s="4">
        <v>1496</v>
      </c>
      <c r="AT387" s="2">
        <v>1546</v>
      </c>
      <c r="AU387" s="5">
        <v>1586</v>
      </c>
      <c r="AV387" s="5">
        <v>1636</v>
      </c>
      <c r="AW387" s="5">
        <v>1681</v>
      </c>
      <c r="AX387" s="5">
        <v>1726</v>
      </c>
      <c r="AY387" s="5">
        <v>1771</v>
      </c>
      <c r="AZ387" s="5">
        <v>1816</v>
      </c>
      <c r="BA387" s="5">
        <v>1866</v>
      </c>
      <c r="BB387" s="5">
        <v>2221</v>
      </c>
      <c r="BC387" s="8"/>
      <c r="BD387" s="6"/>
      <c r="BE387" s="6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8"/>
      <c r="BQ387" s="4">
        <v>3399</v>
      </c>
      <c r="BR387" s="2">
        <v>3499</v>
      </c>
      <c r="BS387" s="5">
        <v>3599</v>
      </c>
      <c r="BT387" s="5">
        <v>3699</v>
      </c>
      <c r="BU387" s="5">
        <v>3799</v>
      </c>
      <c r="BV387" s="5">
        <v>3899</v>
      </c>
      <c r="BW387" s="5">
        <v>3999</v>
      </c>
      <c r="BX387" s="5">
        <v>4099</v>
      </c>
      <c r="BY387" s="5">
        <v>4199</v>
      </c>
      <c r="BZ387" s="5">
        <v>5099</v>
      </c>
    </row>
    <row r="388" spans="1:78" x14ac:dyDescent="0.3">
      <c r="A388" s="24" t="s">
        <v>284</v>
      </c>
      <c r="B388" s="11" t="s">
        <v>1592</v>
      </c>
      <c r="C388" s="11" t="s">
        <v>1737</v>
      </c>
      <c r="D388" s="11"/>
      <c r="E388" s="15" t="s">
        <v>30</v>
      </c>
      <c r="F388" s="81" t="s">
        <v>2609</v>
      </c>
      <c r="G388" s="8"/>
      <c r="H388" s="6"/>
      <c r="I388" s="6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8"/>
      <c r="U388" s="4">
        <v>1500</v>
      </c>
      <c r="V388" s="2">
        <v>1550</v>
      </c>
      <c r="W388" s="5">
        <v>1590</v>
      </c>
      <c r="X388" s="5">
        <v>1640</v>
      </c>
      <c r="Y388" s="5">
        <v>1685</v>
      </c>
      <c r="Z388" s="5">
        <v>1730</v>
      </c>
      <c r="AA388" s="5">
        <v>1775</v>
      </c>
      <c r="AB388" s="5">
        <v>1820</v>
      </c>
      <c r="AC388" s="5">
        <v>1870</v>
      </c>
      <c r="AD388" s="5">
        <v>2225</v>
      </c>
      <c r="AE388" s="8"/>
      <c r="AF388" s="6"/>
      <c r="AG388" s="6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8"/>
      <c r="AS388" s="4">
        <v>1445</v>
      </c>
      <c r="AT388" s="2">
        <v>1495</v>
      </c>
      <c r="AU388" s="5">
        <v>1535</v>
      </c>
      <c r="AV388" s="5">
        <v>1585</v>
      </c>
      <c r="AW388" s="5">
        <v>1630</v>
      </c>
      <c r="AX388" s="5">
        <v>1675</v>
      </c>
      <c r="AY388" s="5">
        <v>1720</v>
      </c>
      <c r="AZ388" s="5">
        <v>1765</v>
      </c>
      <c r="BA388" s="5">
        <v>1815</v>
      </c>
      <c r="BB388" s="5">
        <v>2170</v>
      </c>
      <c r="BC388" s="8"/>
      <c r="BD388" s="6"/>
      <c r="BE388" s="6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8"/>
      <c r="BQ388" s="4">
        <v>3449</v>
      </c>
      <c r="BR388" s="2">
        <v>3549</v>
      </c>
      <c r="BS388" s="5">
        <v>3649</v>
      </c>
      <c r="BT388" s="5">
        <v>3749</v>
      </c>
      <c r="BU388" s="5">
        <v>3849</v>
      </c>
      <c r="BV388" s="5">
        <v>3949</v>
      </c>
      <c r="BW388" s="5">
        <v>4049</v>
      </c>
      <c r="BX388" s="5">
        <v>4149</v>
      </c>
      <c r="BY388" s="5">
        <v>4249</v>
      </c>
      <c r="BZ388" s="5">
        <v>5149</v>
      </c>
    </row>
    <row r="389" spans="1:78" x14ac:dyDescent="0.3">
      <c r="A389" s="24" t="s">
        <v>285</v>
      </c>
      <c r="B389" s="11" t="s">
        <v>1593</v>
      </c>
      <c r="C389" s="11" t="s">
        <v>1737</v>
      </c>
      <c r="D389" s="11"/>
      <c r="E389" s="15" t="s">
        <v>30</v>
      </c>
      <c r="F389" s="81" t="s">
        <v>2609</v>
      </c>
      <c r="G389" s="8"/>
      <c r="H389" s="6"/>
      <c r="I389" s="6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8"/>
      <c r="U389" s="4">
        <v>1500</v>
      </c>
      <c r="V389" s="2">
        <v>1550</v>
      </c>
      <c r="W389" s="5">
        <v>1590</v>
      </c>
      <c r="X389" s="5">
        <v>1640</v>
      </c>
      <c r="Y389" s="5">
        <v>1685</v>
      </c>
      <c r="Z389" s="5">
        <v>1730</v>
      </c>
      <c r="AA389" s="5">
        <v>1775</v>
      </c>
      <c r="AB389" s="5">
        <v>1820</v>
      </c>
      <c r="AC389" s="5">
        <v>1870</v>
      </c>
      <c r="AD389" s="5">
        <v>2225</v>
      </c>
      <c r="AE389" s="8"/>
      <c r="AF389" s="6"/>
      <c r="AG389" s="6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8"/>
      <c r="AS389" s="4">
        <v>1445</v>
      </c>
      <c r="AT389" s="2">
        <v>1495</v>
      </c>
      <c r="AU389" s="5">
        <v>1535</v>
      </c>
      <c r="AV389" s="5">
        <v>1585</v>
      </c>
      <c r="AW389" s="5">
        <v>1630</v>
      </c>
      <c r="AX389" s="5">
        <v>1675</v>
      </c>
      <c r="AY389" s="5">
        <v>1720</v>
      </c>
      <c r="AZ389" s="5">
        <v>1765</v>
      </c>
      <c r="BA389" s="5">
        <v>1815</v>
      </c>
      <c r="BB389" s="5">
        <v>2170</v>
      </c>
      <c r="BC389" s="8"/>
      <c r="BD389" s="6"/>
      <c r="BE389" s="6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8"/>
      <c r="BQ389" s="4">
        <v>3449</v>
      </c>
      <c r="BR389" s="2">
        <v>3549</v>
      </c>
      <c r="BS389" s="5">
        <v>3649</v>
      </c>
      <c r="BT389" s="5">
        <v>3749</v>
      </c>
      <c r="BU389" s="5">
        <v>3849</v>
      </c>
      <c r="BV389" s="5">
        <v>3949</v>
      </c>
      <c r="BW389" s="5">
        <v>4049</v>
      </c>
      <c r="BX389" s="5">
        <v>4149</v>
      </c>
      <c r="BY389" s="5">
        <v>4249</v>
      </c>
      <c r="BZ389" s="5">
        <v>5149</v>
      </c>
    </row>
    <row r="390" spans="1:78" x14ac:dyDescent="0.3">
      <c r="A390" s="24" t="s">
        <v>286</v>
      </c>
      <c r="B390" s="11" t="s">
        <v>240</v>
      </c>
      <c r="C390" s="11" t="s">
        <v>1737</v>
      </c>
      <c r="D390" s="11"/>
      <c r="E390" s="15" t="s">
        <v>30</v>
      </c>
      <c r="F390" s="81" t="s">
        <v>2609</v>
      </c>
      <c r="G390" s="8"/>
      <c r="H390" s="6"/>
      <c r="I390" s="6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8"/>
      <c r="U390" s="4">
        <v>1500</v>
      </c>
      <c r="V390" s="2">
        <v>1550</v>
      </c>
      <c r="W390" s="5">
        <v>1590</v>
      </c>
      <c r="X390" s="5">
        <v>1640</v>
      </c>
      <c r="Y390" s="5">
        <v>1685</v>
      </c>
      <c r="Z390" s="5">
        <v>1730</v>
      </c>
      <c r="AA390" s="5">
        <v>1775</v>
      </c>
      <c r="AB390" s="5">
        <v>1820</v>
      </c>
      <c r="AC390" s="5">
        <v>1870</v>
      </c>
      <c r="AD390" s="5">
        <v>2225</v>
      </c>
      <c r="AE390" s="8"/>
      <c r="AF390" s="6"/>
      <c r="AG390" s="6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8"/>
      <c r="AS390" s="4">
        <v>1450</v>
      </c>
      <c r="AT390" s="2">
        <v>1500</v>
      </c>
      <c r="AU390" s="5">
        <v>1540</v>
      </c>
      <c r="AV390" s="5">
        <v>1590</v>
      </c>
      <c r="AW390" s="5">
        <v>1635</v>
      </c>
      <c r="AX390" s="5">
        <v>1680</v>
      </c>
      <c r="AY390" s="5">
        <v>1725</v>
      </c>
      <c r="AZ390" s="5">
        <v>1770</v>
      </c>
      <c r="BA390" s="5">
        <v>1820</v>
      </c>
      <c r="BB390" s="5">
        <v>2175</v>
      </c>
      <c r="BC390" s="8"/>
      <c r="BD390" s="6"/>
      <c r="BE390" s="6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8"/>
      <c r="BQ390" s="4">
        <v>3449</v>
      </c>
      <c r="BR390" s="2">
        <v>3549</v>
      </c>
      <c r="BS390" s="5">
        <v>3649</v>
      </c>
      <c r="BT390" s="5">
        <v>3749</v>
      </c>
      <c r="BU390" s="5">
        <v>3849</v>
      </c>
      <c r="BV390" s="5">
        <v>3949</v>
      </c>
      <c r="BW390" s="5">
        <v>4049</v>
      </c>
      <c r="BX390" s="5">
        <v>4149</v>
      </c>
      <c r="BY390" s="5">
        <v>4249</v>
      </c>
      <c r="BZ390" s="5">
        <v>5149</v>
      </c>
    </row>
    <row r="391" spans="1:78" x14ac:dyDescent="0.3">
      <c r="A391" s="24" t="s">
        <v>287</v>
      </c>
      <c r="B391" s="11" t="s">
        <v>242</v>
      </c>
      <c r="C391" s="11" t="s">
        <v>1737</v>
      </c>
      <c r="D391" s="11"/>
      <c r="E391" s="15" t="s">
        <v>30</v>
      </c>
      <c r="F391" s="81" t="s">
        <v>2609</v>
      </c>
      <c r="G391" s="8"/>
      <c r="H391" s="6"/>
      <c r="I391" s="6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8"/>
      <c r="U391" s="4">
        <v>1500</v>
      </c>
      <c r="V391" s="2">
        <v>1550</v>
      </c>
      <c r="W391" s="5">
        <v>1590</v>
      </c>
      <c r="X391" s="5">
        <v>1640</v>
      </c>
      <c r="Y391" s="5">
        <v>1685</v>
      </c>
      <c r="Z391" s="5">
        <v>1730</v>
      </c>
      <c r="AA391" s="5">
        <v>1775</v>
      </c>
      <c r="AB391" s="5">
        <v>1820</v>
      </c>
      <c r="AC391" s="5">
        <v>1870</v>
      </c>
      <c r="AD391" s="5">
        <v>2225</v>
      </c>
      <c r="AE391" s="8"/>
      <c r="AF391" s="6"/>
      <c r="AG391" s="6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8"/>
      <c r="AS391" s="4">
        <v>1450</v>
      </c>
      <c r="AT391" s="2">
        <v>1500</v>
      </c>
      <c r="AU391" s="5">
        <v>1540</v>
      </c>
      <c r="AV391" s="5">
        <v>1590</v>
      </c>
      <c r="AW391" s="5">
        <v>1635</v>
      </c>
      <c r="AX391" s="5">
        <v>1680</v>
      </c>
      <c r="AY391" s="5">
        <v>1725</v>
      </c>
      <c r="AZ391" s="5">
        <v>1770</v>
      </c>
      <c r="BA391" s="5">
        <v>1820</v>
      </c>
      <c r="BB391" s="5">
        <v>2175</v>
      </c>
      <c r="BC391" s="8"/>
      <c r="BD391" s="6"/>
      <c r="BE391" s="6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8"/>
      <c r="BQ391" s="4">
        <v>3449</v>
      </c>
      <c r="BR391" s="2">
        <v>3549</v>
      </c>
      <c r="BS391" s="5">
        <v>3649</v>
      </c>
      <c r="BT391" s="5">
        <v>3749</v>
      </c>
      <c r="BU391" s="5">
        <v>3849</v>
      </c>
      <c r="BV391" s="5">
        <v>3949</v>
      </c>
      <c r="BW391" s="5">
        <v>4049</v>
      </c>
      <c r="BX391" s="5">
        <v>4149</v>
      </c>
      <c r="BY391" s="5">
        <v>4249</v>
      </c>
      <c r="BZ391" s="5">
        <v>5149</v>
      </c>
    </row>
    <row r="392" spans="1:78" x14ac:dyDescent="0.3">
      <c r="A392" s="24" t="s">
        <v>288</v>
      </c>
      <c r="B392" s="11" t="s">
        <v>244</v>
      </c>
      <c r="C392" s="11" t="s">
        <v>1737</v>
      </c>
      <c r="D392" s="11"/>
      <c r="E392" s="15" t="s">
        <v>30</v>
      </c>
      <c r="F392" s="81" t="s">
        <v>2609</v>
      </c>
      <c r="G392" s="8"/>
      <c r="H392" s="6"/>
      <c r="I392" s="6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8"/>
      <c r="U392" s="4">
        <v>1500</v>
      </c>
      <c r="V392" s="2">
        <v>1550</v>
      </c>
      <c r="W392" s="5">
        <v>1590</v>
      </c>
      <c r="X392" s="5">
        <v>1640</v>
      </c>
      <c r="Y392" s="5">
        <v>1685</v>
      </c>
      <c r="Z392" s="5">
        <v>1730</v>
      </c>
      <c r="AA392" s="5">
        <v>1775</v>
      </c>
      <c r="AB392" s="5">
        <v>1820</v>
      </c>
      <c r="AC392" s="5">
        <v>1870</v>
      </c>
      <c r="AD392" s="5">
        <v>2225</v>
      </c>
      <c r="AE392" s="8"/>
      <c r="AF392" s="6"/>
      <c r="AG392" s="6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8"/>
      <c r="AS392" s="4">
        <v>1446</v>
      </c>
      <c r="AT392" s="2">
        <v>1496</v>
      </c>
      <c r="AU392" s="5">
        <v>1536</v>
      </c>
      <c r="AV392" s="5">
        <v>1586</v>
      </c>
      <c r="AW392" s="5">
        <v>1631</v>
      </c>
      <c r="AX392" s="5">
        <v>1676</v>
      </c>
      <c r="AY392" s="5">
        <v>1721</v>
      </c>
      <c r="AZ392" s="5">
        <v>1766</v>
      </c>
      <c r="BA392" s="5">
        <v>1816</v>
      </c>
      <c r="BB392" s="5">
        <v>2171</v>
      </c>
      <c r="BC392" s="8"/>
      <c r="BD392" s="6"/>
      <c r="BE392" s="6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8"/>
      <c r="BQ392" s="4">
        <v>3449</v>
      </c>
      <c r="BR392" s="2">
        <v>3549</v>
      </c>
      <c r="BS392" s="5">
        <v>3649</v>
      </c>
      <c r="BT392" s="5">
        <v>3749</v>
      </c>
      <c r="BU392" s="5">
        <v>3849</v>
      </c>
      <c r="BV392" s="5">
        <v>3949</v>
      </c>
      <c r="BW392" s="5">
        <v>4049</v>
      </c>
      <c r="BX392" s="5">
        <v>4149</v>
      </c>
      <c r="BY392" s="5">
        <v>4249</v>
      </c>
      <c r="BZ392" s="5">
        <v>5149</v>
      </c>
    </row>
    <row r="393" spans="1:78" x14ac:dyDescent="0.3">
      <c r="A393" s="24" t="s">
        <v>289</v>
      </c>
      <c r="B393" s="11" t="s">
        <v>246</v>
      </c>
      <c r="C393" s="11" t="s">
        <v>1737</v>
      </c>
      <c r="D393" s="11"/>
      <c r="E393" s="15" t="s">
        <v>30</v>
      </c>
      <c r="F393" s="81" t="s">
        <v>2609</v>
      </c>
      <c r="G393" s="8"/>
      <c r="H393" s="6"/>
      <c r="I393" s="6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8"/>
      <c r="U393" s="4">
        <v>1500</v>
      </c>
      <c r="V393" s="2">
        <v>1550</v>
      </c>
      <c r="W393" s="5">
        <v>1590</v>
      </c>
      <c r="X393" s="5">
        <v>1640</v>
      </c>
      <c r="Y393" s="5">
        <v>1685</v>
      </c>
      <c r="Z393" s="5">
        <v>1730</v>
      </c>
      <c r="AA393" s="5">
        <v>1775</v>
      </c>
      <c r="AB393" s="5">
        <v>1820</v>
      </c>
      <c r="AC393" s="5">
        <v>1870</v>
      </c>
      <c r="AD393" s="5">
        <v>2225</v>
      </c>
      <c r="AE393" s="8"/>
      <c r="AF393" s="6"/>
      <c r="AG393" s="6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8"/>
      <c r="AS393" s="4">
        <v>1446</v>
      </c>
      <c r="AT393" s="2">
        <v>1496</v>
      </c>
      <c r="AU393" s="5">
        <v>1536</v>
      </c>
      <c r="AV393" s="5">
        <v>1586</v>
      </c>
      <c r="AW393" s="5">
        <v>1631</v>
      </c>
      <c r="AX393" s="5">
        <v>1676</v>
      </c>
      <c r="AY393" s="5">
        <v>1721</v>
      </c>
      <c r="AZ393" s="5">
        <v>1766</v>
      </c>
      <c r="BA393" s="5">
        <v>1816</v>
      </c>
      <c r="BB393" s="5">
        <v>2171</v>
      </c>
      <c r="BC393" s="8"/>
      <c r="BD393" s="6"/>
      <c r="BE393" s="6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8"/>
      <c r="BQ393" s="4">
        <v>3449</v>
      </c>
      <c r="BR393" s="2">
        <v>3549</v>
      </c>
      <c r="BS393" s="5">
        <v>3649</v>
      </c>
      <c r="BT393" s="5">
        <v>3749</v>
      </c>
      <c r="BU393" s="5">
        <v>3849</v>
      </c>
      <c r="BV393" s="5">
        <v>3949</v>
      </c>
      <c r="BW393" s="5">
        <v>4049</v>
      </c>
      <c r="BX393" s="5">
        <v>4149</v>
      </c>
      <c r="BY393" s="5">
        <v>4249</v>
      </c>
      <c r="BZ393" s="5">
        <v>5149</v>
      </c>
    </row>
    <row r="394" spans="1:78" x14ac:dyDescent="0.3">
      <c r="A394" s="24" t="s">
        <v>806</v>
      </c>
      <c r="B394" s="11" t="s">
        <v>2353</v>
      </c>
      <c r="C394" s="11" t="s">
        <v>1737</v>
      </c>
      <c r="D394" s="11"/>
      <c r="E394" s="15" t="s">
        <v>30</v>
      </c>
      <c r="F394" s="15" t="s">
        <v>2608</v>
      </c>
      <c r="G394" s="8"/>
      <c r="H394" s="6"/>
      <c r="I394" s="6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8"/>
      <c r="U394" s="4">
        <v>175</v>
      </c>
      <c r="V394" s="2">
        <v>175</v>
      </c>
      <c r="W394" s="5">
        <v>180</v>
      </c>
      <c r="X394" s="5">
        <v>185</v>
      </c>
      <c r="Y394" s="5">
        <v>190</v>
      </c>
      <c r="Z394" s="5">
        <v>200</v>
      </c>
      <c r="AA394" s="5">
        <v>210</v>
      </c>
      <c r="AB394" s="5">
        <v>220</v>
      </c>
      <c r="AC394" s="5">
        <v>225</v>
      </c>
      <c r="AD394" s="5">
        <v>260</v>
      </c>
      <c r="AE394" s="8"/>
      <c r="AF394" s="6"/>
      <c r="AG394" s="6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8"/>
      <c r="AS394" s="4">
        <v>172</v>
      </c>
      <c r="AT394" s="2">
        <v>172</v>
      </c>
      <c r="AU394" s="5">
        <v>177</v>
      </c>
      <c r="AV394" s="5">
        <v>182</v>
      </c>
      <c r="AW394" s="5">
        <v>187</v>
      </c>
      <c r="AX394" s="5">
        <v>197</v>
      </c>
      <c r="AY394" s="5">
        <v>207</v>
      </c>
      <c r="AZ394" s="5">
        <v>217</v>
      </c>
      <c r="BA394" s="5">
        <v>222</v>
      </c>
      <c r="BB394" s="5">
        <v>257</v>
      </c>
      <c r="BC394" s="8"/>
      <c r="BD394" s="6"/>
      <c r="BE394" s="6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8"/>
      <c r="BQ394" s="4">
        <v>349</v>
      </c>
      <c r="BR394" s="2">
        <v>349</v>
      </c>
      <c r="BS394" s="5">
        <v>359</v>
      </c>
      <c r="BT394" s="5">
        <v>369</v>
      </c>
      <c r="BU394" s="5">
        <v>379</v>
      </c>
      <c r="BV394" s="5">
        <v>399</v>
      </c>
      <c r="BW394" s="5">
        <v>419</v>
      </c>
      <c r="BX394" s="5">
        <v>439</v>
      </c>
      <c r="BY394" s="5">
        <v>449</v>
      </c>
      <c r="BZ394" s="5">
        <v>609</v>
      </c>
    </row>
    <row r="395" spans="1:78" x14ac:dyDescent="0.3">
      <c r="A395" s="24" t="s">
        <v>290</v>
      </c>
      <c r="B395" s="11" t="s">
        <v>2354</v>
      </c>
      <c r="C395" s="11" t="s">
        <v>1737</v>
      </c>
      <c r="D395" s="11"/>
      <c r="E395" s="15" t="s">
        <v>30</v>
      </c>
      <c r="F395" s="81" t="s">
        <v>2609</v>
      </c>
      <c r="G395" s="8"/>
      <c r="H395" s="6"/>
      <c r="I395" s="6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8"/>
      <c r="U395" s="4">
        <v>440</v>
      </c>
      <c r="V395" s="2">
        <v>500</v>
      </c>
      <c r="W395" s="5">
        <v>520</v>
      </c>
      <c r="X395" s="5">
        <v>535</v>
      </c>
      <c r="Y395" s="5">
        <v>550</v>
      </c>
      <c r="Z395" s="5">
        <v>560</v>
      </c>
      <c r="AA395" s="5">
        <v>570</v>
      </c>
      <c r="AB395" s="5">
        <v>580</v>
      </c>
      <c r="AC395" s="5">
        <v>590</v>
      </c>
      <c r="AD395" s="5">
        <v>720</v>
      </c>
      <c r="AE395" s="8"/>
      <c r="AF395" s="6"/>
      <c r="AG395" s="6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8"/>
      <c r="AS395" s="4">
        <v>422</v>
      </c>
      <c r="AT395" s="2">
        <v>486</v>
      </c>
      <c r="AU395" s="5">
        <v>506</v>
      </c>
      <c r="AV395" s="5">
        <v>521</v>
      </c>
      <c r="AW395" s="5">
        <v>536</v>
      </c>
      <c r="AX395" s="5">
        <v>546</v>
      </c>
      <c r="AY395" s="5">
        <v>556</v>
      </c>
      <c r="AZ395" s="5">
        <v>566</v>
      </c>
      <c r="BA395" s="5">
        <v>576</v>
      </c>
      <c r="BB395" s="5">
        <v>706</v>
      </c>
      <c r="BC395" s="8"/>
      <c r="BD395" s="6"/>
      <c r="BE395" s="6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8"/>
      <c r="BQ395" s="4">
        <v>949</v>
      </c>
      <c r="BR395" s="2">
        <v>999</v>
      </c>
      <c r="BS395" s="5">
        <v>1049</v>
      </c>
      <c r="BT395" s="5">
        <v>1099</v>
      </c>
      <c r="BU395" s="5">
        <v>1149</v>
      </c>
      <c r="BV395" s="5">
        <v>1199</v>
      </c>
      <c r="BW395" s="5">
        <v>1249</v>
      </c>
      <c r="BX395" s="5">
        <v>1299</v>
      </c>
      <c r="BY395" s="5">
        <v>1349</v>
      </c>
      <c r="BZ395" s="5">
        <v>1799</v>
      </c>
    </row>
    <row r="396" spans="1:78" x14ac:dyDescent="0.3">
      <c r="A396" s="24" t="s">
        <v>291</v>
      </c>
      <c r="B396" s="11" t="s">
        <v>2355</v>
      </c>
      <c r="C396" s="11" t="s">
        <v>1737</v>
      </c>
      <c r="D396" s="11"/>
      <c r="E396" s="15" t="s">
        <v>30</v>
      </c>
      <c r="F396" s="81" t="s">
        <v>2609</v>
      </c>
      <c r="G396" s="8"/>
      <c r="H396" s="6"/>
      <c r="I396" s="6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8"/>
      <c r="U396" s="4">
        <v>515</v>
      </c>
      <c r="V396" s="2">
        <v>525</v>
      </c>
      <c r="W396" s="5">
        <v>545</v>
      </c>
      <c r="X396" s="5">
        <v>560</v>
      </c>
      <c r="Y396" s="5">
        <v>575</v>
      </c>
      <c r="Z396" s="5">
        <v>585</v>
      </c>
      <c r="AA396" s="5">
        <v>595</v>
      </c>
      <c r="AB396" s="5">
        <v>605</v>
      </c>
      <c r="AC396" s="5">
        <v>615</v>
      </c>
      <c r="AD396" s="5">
        <v>745</v>
      </c>
      <c r="AE396" s="8"/>
      <c r="AF396" s="6"/>
      <c r="AG396" s="6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8"/>
      <c r="AS396" s="4">
        <v>494</v>
      </c>
      <c r="AT396" s="2">
        <v>505</v>
      </c>
      <c r="AU396" s="5">
        <v>525</v>
      </c>
      <c r="AV396" s="5">
        <v>540</v>
      </c>
      <c r="AW396" s="5">
        <v>555</v>
      </c>
      <c r="AX396" s="5">
        <v>565</v>
      </c>
      <c r="AY396" s="5">
        <v>575</v>
      </c>
      <c r="AZ396" s="5">
        <v>585</v>
      </c>
      <c r="BA396" s="5">
        <v>595</v>
      </c>
      <c r="BB396" s="5">
        <v>725</v>
      </c>
      <c r="BC396" s="8"/>
      <c r="BD396" s="6"/>
      <c r="BE396" s="6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8"/>
      <c r="BQ396" s="4">
        <v>999</v>
      </c>
      <c r="BR396" s="2">
        <v>1049</v>
      </c>
      <c r="BS396" s="5">
        <v>1099</v>
      </c>
      <c r="BT396" s="5">
        <v>1149</v>
      </c>
      <c r="BU396" s="5">
        <v>1199</v>
      </c>
      <c r="BV396" s="5">
        <v>1249</v>
      </c>
      <c r="BW396" s="5">
        <v>1299</v>
      </c>
      <c r="BX396" s="5">
        <v>1349</v>
      </c>
      <c r="BY396" s="5">
        <v>1399</v>
      </c>
      <c r="BZ396" s="5">
        <v>1849</v>
      </c>
    </row>
    <row r="397" spans="1:78" x14ac:dyDescent="0.3">
      <c r="A397" s="24" t="s">
        <v>638</v>
      </c>
      <c r="B397" s="11" t="s">
        <v>639</v>
      </c>
      <c r="C397" s="11" t="s">
        <v>1737</v>
      </c>
      <c r="D397" s="11"/>
      <c r="E397" s="15" t="s">
        <v>30</v>
      </c>
      <c r="F397" s="81" t="s">
        <v>2609</v>
      </c>
      <c r="G397" s="8"/>
      <c r="H397" s="6"/>
      <c r="I397" s="6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8"/>
      <c r="U397" s="4">
        <v>925</v>
      </c>
      <c r="V397" s="2">
        <v>975</v>
      </c>
      <c r="W397" s="5">
        <v>1015</v>
      </c>
      <c r="X397" s="5">
        <v>1065</v>
      </c>
      <c r="Y397" s="5">
        <v>1110</v>
      </c>
      <c r="Z397" s="5">
        <v>1155</v>
      </c>
      <c r="AA397" s="5">
        <v>1200</v>
      </c>
      <c r="AB397" s="5">
        <v>1245</v>
      </c>
      <c r="AC397" s="5">
        <v>1265</v>
      </c>
      <c r="AD397" s="5">
        <v>1650</v>
      </c>
      <c r="AE397" s="8"/>
      <c r="AF397" s="6"/>
      <c r="AG397" s="6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8"/>
      <c r="AS397" s="4">
        <v>897</v>
      </c>
      <c r="AT397" s="2">
        <v>947</v>
      </c>
      <c r="AU397" s="5">
        <v>987</v>
      </c>
      <c r="AV397" s="5">
        <v>1037</v>
      </c>
      <c r="AW397" s="5">
        <v>1082</v>
      </c>
      <c r="AX397" s="5">
        <v>1127</v>
      </c>
      <c r="AY397" s="5">
        <v>1172</v>
      </c>
      <c r="AZ397" s="5">
        <v>1217</v>
      </c>
      <c r="BA397" s="5">
        <v>1237</v>
      </c>
      <c r="BB397" s="5">
        <v>1622</v>
      </c>
      <c r="BC397" s="8"/>
      <c r="BD397" s="6"/>
      <c r="BE397" s="6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8"/>
      <c r="BQ397" s="4">
        <v>2099</v>
      </c>
      <c r="BR397" s="2">
        <v>2199</v>
      </c>
      <c r="BS397" s="5">
        <v>2249</v>
      </c>
      <c r="BT397" s="5">
        <v>2299</v>
      </c>
      <c r="BU397" s="5">
        <v>2349</v>
      </c>
      <c r="BV397" s="5">
        <v>2399</v>
      </c>
      <c r="BW397" s="5">
        <v>2449</v>
      </c>
      <c r="BX397" s="5">
        <v>2499</v>
      </c>
      <c r="BY397" s="5">
        <v>2549</v>
      </c>
      <c r="BZ397" s="5">
        <v>3199</v>
      </c>
    </row>
    <row r="398" spans="1:78" x14ac:dyDescent="0.3">
      <c r="A398" s="24" t="s">
        <v>640</v>
      </c>
      <c r="B398" s="11" t="s">
        <v>641</v>
      </c>
      <c r="C398" s="11" t="s">
        <v>1734</v>
      </c>
      <c r="D398" s="11"/>
      <c r="E398" s="15" t="s">
        <v>29</v>
      </c>
      <c r="F398" s="81" t="s">
        <v>2609</v>
      </c>
      <c r="G398" s="8"/>
      <c r="H398" s="4">
        <v>1000</v>
      </c>
      <c r="I398" s="2">
        <v>1050</v>
      </c>
      <c r="J398" s="3">
        <v>1090</v>
      </c>
      <c r="K398" s="3">
        <v>1120</v>
      </c>
      <c r="L398" s="3">
        <v>1150</v>
      </c>
      <c r="M398" s="3">
        <v>1200</v>
      </c>
      <c r="N398" s="3">
        <v>1250</v>
      </c>
      <c r="O398" s="3">
        <v>1300</v>
      </c>
      <c r="P398" s="3"/>
      <c r="Q398" s="3"/>
      <c r="R398" s="3">
        <v>1900</v>
      </c>
      <c r="S398" s="3">
        <v>2050</v>
      </c>
      <c r="T398" s="8"/>
      <c r="AE398" s="8"/>
      <c r="AF398" s="4">
        <v>939</v>
      </c>
      <c r="AG398" s="2">
        <v>989</v>
      </c>
      <c r="AH398" s="3">
        <v>1029</v>
      </c>
      <c r="AI398" s="3">
        <v>1059</v>
      </c>
      <c r="AJ398" s="3">
        <v>1089</v>
      </c>
      <c r="AK398" s="3">
        <v>1139</v>
      </c>
      <c r="AL398" s="3">
        <v>1189</v>
      </c>
      <c r="AM398" s="3">
        <v>1239</v>
      </c>
      <c r="AN398" s="3"/>
      <c r="AO398" s="3"/>
      <c r="AP398" s="3">
        <v>1839</v>
      </c>
      <c r="AQ398" s="3">
        <v>1989</v>
      </c>
      <c r="AR398" s="8"/>
      <c r="BC398" s="8"/>
      <c r="BD398" s="4">
        <v>2099</v>
      </c>
      <c r="BE398" s="2">
        <v>2199</v>
      </c>
      <c r="BF398" s="3">
        <v>2299</v>
      </c>
      <c r="BG398" s="3">
        <v>2399</v>
      </c>
      <c r="BH398" s="3">
        <v>2499</v>
      </c>
      <c r="BI398" s="3">
        <v>2599</v>
      </c>
      <c r="BJ398" s="3">
        <v>2699</v>
      </c>
      <c r="BK398" s="3">
        <v>2799</v>
      </c>
      <c r="BL398" s="3"/>
      <c r="BM398" s="3"/>
      <c r="BN398" s="3">
        <v>3899</v>
      </c>
      <c r="BO398" s="3">
        <v>4199</v>
      </c>
      <c r="BP398" s="8"/>
    </row>
    <row r="399" spans="1:78" x14ac:dyDescent="0.3">
      <c r="A399" s="24" t="s">
        <v>652</v>
      </c>
      <c r="B399" s="11" t="s">
        <v>653</v>
      </c>
      <c r="C399" s="11" t="s">
        <v>1734</v>
      </c>
      <c r="D399" s="11"/>
      <c r="E399" s="15" t="s">
        <v>29</v>
      </c>
      <c r="F399" s="81" t="s">
        <v>2609</v>
      </c>
      <c r="G399" s="8"/>
      <c r="H399" s="4">
        <v>1250</v>
      </c>
      <c r="I399" s="2">
        <v>1300</v>
      </c>
      <c r="J399" s="3">
        <v>1340</v>
      </c>
      <c r="K399" s="3">
        <v>1370</v>
      </c>
      <c r="L399" s="3">
        <v>1400</v>
      </c>
      <c r="M399" s="3">
        <v>1450</v>
      </c>
      <c r="N399" s="3">
        <v>1500</v>
      </c>
      <c r="O399" s="3">
        <v>1550</v>
      </c>
      <c r="P399" s="3"/>
      <c r="Q399" s="3"/>
      <c r="R399" s="3">
        <v>2150</v>
      </c>
      <c r="S399" s="3">
        <v>2300</v>
      </c>
      <c r="T399" s="8"/>
      <c r="AE399" s="8"/>
      <c r="AF399" s="4">
        <v>1161</v>
      </c>
      <c r="AG399" s="2">
        <v>1211</v>
      </c>
      <c r="AH399" s="3">
        <v>1251</v>
      </c>
      <c r="AI399" s="3">
        <v>1281</v>
      </c>
      <c r="AJ399" s="3">
        <v>1311</v>
      </c>
      <c r="AK399" s="3">
        <v>1361</v>
      </c>
      <c r="AL399" s="3">
        <v>1411</v>
      </c>
      <c r="AM399" s="3">
        <v>1461</v>
      </c>
      <c r="AN399" s="3"/>
      <c r="AO399" s="3"/>
      <c r="AP399" s="3">
        <v>2061</v>
      </c>
      <c r="AQ399" s="3">
        <v>2211</v>
      </c>
      <c r="AR399" s="8"/>
      <c r="BC399" s="8"/>
      <c r="BD399" s="4">
        <v>2699</v>
      </c>
      <c r="BE399" s="2">
        <v>2799</v>
      </c>
      <c r="BF399" s="3">
        <v>2899</v>
      </c>
      <c r="BG399" s="3">
        <v>2999</v>
      </c>
      <c r="BH399" s="3">
        <v>3099</v>
      </c>
      <c r="BI399" s="3">
        <v>3199</v>
      </c>
      <c r="BJ399" s="3">
        <v>3299</v>
      </c>
      <c r="BK399" s="3">
        <v>3399</v>
      </c>
      <c r="BL399" s="3"/>
      <c r="BM399" s="3"/>
      <c r="BN399" s="3">
        <v>4499</v>
      </c>
      <c r="BO399" s="3">
        <v>4799</v>
      </c>
      <c r="BP399" s="8"/>
    </row>
    <row r="400" spans="1:78" x14ac:dyDescent="0.3">
      <c r="A400" s="24" t="s">
        <v>642</v>
      </c>
      <c r="B400" s="11" t="s">
        <v>641</v>
      </c>
      <c r="C400" s="11" t="s">
        <v>1734</v>
      </c>
      <c r="D400" s="11"/>
      <c r="E400" s="15" t="s">
        <v>30</v>
      </c>
      <c r="F400" s="81" t="s">
        <v>2609</v>
      </c>
      <c r="G400" s="8"/>
      <c r="H400" s="6"/>
      <c r="I400" s="6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8"/>
      <c r="U400" s="4">
        <v>1600</v>
      </c>
      <c r="V400" s="2">
        <v>1650</v>
      </c>
      <c r="W400" s="5">
        <v>1690</v>
      </c>
      <c r="X400" s="5">
        <v>1740</v>
      </c>
      <c r="Y400" s="5">
        <v>1785</v>
      </c>
      <c r="Z400" s="5">
        <v>1830</v>
      </c>
      <c r="AA400" s="5">
        <v>1875</v>
      </c>
      <c r="AB400" s="5">
        <v>1920</v>
      </c>
      <c r="AC400" s="5">
        <v>1970</v>
      </c>
      <c r="AD400" s="5">
        <v>2325</v>
      </c>
      <c r="AE400" s="8"/>
      <c r="AF400" s="6"/>
      <c r="AG400" s="6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8"/>
      <c r="AS400" s="4">
        <v>1539</v>
      </c>
      <c r="AT400" s="2">
        <v>1589</v>
      </c>
      <c r="AU400" s="5">
        <v>1629</v>
      </c>
      <c r="AV400" s="5">
        <v>1679</v>
      </c>
      <c r="AW400" s="5">
        <v>1724</v>
      </c>
      <c r="AX400" s="5">
        <v>1769</v>
      </c>
      <c r="AY400" s="5">
        <v>1814</v>
      </c>
      <c r="AZ400" s="5">
        <v>1859</v>
      </c>
      <c r="BA400" s="5">
        <v>1909</v>
      </c>
      <c r="BB400" s="5">
        <v>2264</v>
      </c>
      <c r="BC400" s="8"/>
      <c r="BD400" s="6"/>
      <c r="BE400" s="6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8"/>
      <c r="BQ400" s="4">
        <v>3299</v>
      </c>
      <c r="BR400" s="2">
        <v>3399</v>
      </c>
      <c r="BS400" s="5">
        <v>3499</v>
      </c>
      <c r="BT400" s="5">
        <v>3599</v>
      </c>
      <c r="BU400" s="5">
        <v>3699</v>
      </c>
      <c r="BV400" s="5">
        <v>3799</v>
      </c>
      <c r="BW400" s="5">
        <v>3899</v>
      </c>
      <c r="BX400" s="5">
        <v>3999</v>
      </c>
      <c r="BY400" s="5">
        <v>4099</v>
      </c>
      <c r="BZ400" s="5">
        <v>4999</v>
      </c>
    </row>
    <row r="401" spans="1:78" x14ac:dyDescent="0.3">
      <c r="A401" s="24" t="s">
        <v>654</v>
      </c>
      <c r="B401" s="11" t="s">
        <v>653</v>
      </c>
      <c r="C401" s="11" t="s">
        <v>1734</v>
      </c>
      <c r="D401" s="11"/>
      <c r="E401" s="15" t="s">
        <v>30</v>
      </c>
      <c r="F401" s="81" t="s">
        <v>2609</v>
      </c>
      <c r="G401" s="8"/>
      <c r="H401" s="6"/>
      <c r="I401" s="6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8"/>
      <c r="U401" s="4">
        <v>1850</v>
      </c>
      <c r="V401" s="2">
        <v>1900</v>
      </c>
      <c r="W401" s="5">
        <v>1940</v>
      </c>
      <c r="X401" s="5">
        <v>1990</v>
      </c>
      <c r="Y401" s="5">
        <v>2035</v>
      </c>
      <c r="Z401" s="5">
        <v>2080</v>
      </c>
      <c r="AA401" s="5">
        <v>2125</v>
      </c>
      <c r="AB401" s="5">
        <v>2170</v>
      </c>
      <c r="AC401" s="5">
        <v>2220</v>
      </c>
      <c r="AD401" s="5">
        <v>2710</v>
      </c>
      <c r="AE401" s="8"/>
      <c r="AF401" s="6"/>
      <c r="AG401" s="6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8"/>
      <c r="AS401" s="4">
        <v>1761</v>
      </c>
      <c r="AT401" s="2">
        <v>1811</v>
      </c>
      <c r="AU401" s="5">
        <v>1851</v>
      </c>
      <c r="AV401" s="5">
        <v>1901</v>
      </c>
      <c r="AW401" s="5">
        <v>1946</v>
      </c>
      <c r="AX401" s="5">
        <v>1991</v>
      </c>
      <c r="AY401" s="5">
        <v>2036</v>
      </c>
      <c r="AZ401" s="5">
        <v>2081</v>
      </c>
      <c r="BA401" s="5">
        <v>2131</v>
      </c>
      <c r="BB401" s="5">
        <v>2621</v>
      </c>
      <c r="BC401" s="8"/>
      <c r="BD401" s="6"/>
      <c r="BE401" s="6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8"/>
      <c r="BQ401" s="4">
        <v>3899</v>
      </c>
      <c r="BR401" s="2">
        <v>3999</v>
      </c>
      <c r="BS401" s="5">
        <v>4099</v>
      </c>
      <c r="BT401" s="5">
        <v>4199</v>
      </c>
      <c r="BU401" s="5">
        <v>4299</v>
      </c>
      <c r="BV401" s="5">
        <v>4399</v>
      </c>
      <c r="BW401" s="5">
        <v>4499</v>
      </c>
      <c r="BX401" s="5">
        <v>4599</v>
      </c>
      <c r="BY401" s="5">
        <v>4699</v>
      </c>
      <c r="BZ401" s="5">
        <v>5799</v>
      </c>
    </row>
    <row r="402" spans="1:78" x14ac:dyDescent="0.3">
      <c r="A402" s="24" t="s">
        <v>643</v>
      </c>
      <c r="B402" s="11" t="s">
        <v>644</v>
      </c>
      <c r="C402" s="11" t="s">
        <v>1735</v>
      </c>
      <c r="D402" s="11"/>
      <c r="E402" s="15" t="s">
        <v>29</v>
      </c>
      <c r="F402" s="81" t="s">
        <v>2609</v>
      </c>
      <c r="G402" s="8"/>
      <c r="H402" s="4">
        <v>1000</v>
      </c>
      <c r="I402" s="2">
        <v>1050</v>
      </c>
      <c r="J402" s="3">
        <v>1090</v>
      </c>
      <c r="K402" s="3">
        <v>1120</v>
      </c>
      <c r="L402" s="3">
        <v>1150</v>
      </c>
      <c r="M402" s="3">
        <v>1200</v>
      </c>
      <c r="N402" s="3">
        <v>1250</v>
      </c>
      <c r="O402" s="3">
        <v>1300</v>
      </c>
      <c r="P402" s="3"/>
      <c r="Q402" s="3"/>
      <c r="R402" s="3">
        <v>1900</v>
      </c>
      <c r="S402" s="3">
        <v>2050</v>
      </c>
      <c r="T402" s="8"/>
      <c r="AE402" s="8"/>
      <c r="AF402" s="4">
        <v>941</v>
      </c>
      <c r="AG402" s="2">
        <v>991</v>
      </c>
      <c r="AH402" s="3">
        <v>1031</v>
      </c>
      <c r="AI402" s="3">
        <v>1061</v>
      </c>
      <c r="AJ402" s="3">
        <v>1091</v>
      </c>
      <c r="AK402" s="3">
        <v>1141</v>
      </c>
      <c r="AL402" s="3">
        <v>1191</v>
      </c>
      <c r="AM402" s="3">
        <v>1241</v>
      </c>
      <c r="AN402" s="3"/>
      <c r="AO402" s="3"/>
      <c r="AP402" s="3">
        <v>1841</v>
      </c>
      <c r="AQ402" s="3">
        <v>1991</v>
      </c>
      <c r="AR402" s="8"/>
      <c r="BC402" s="8"/>
      <c r="BD402" s="4">
        <v>2099</v>
      </c>
      <c r="BE402" s="2">
        <v>2199</v>
      </c>
      <c r="BF402" s="3">
        <v>2299</v>
      </c>
      <c r="BG402" s="3">
        <v>2399</v>
      </c>
      <c r="BH402" s="3">
        <v>2499</v>
      </c>
      <c r="BI402" s="3">
        <v>2599</v>
      </c>
      <c r="BJ402" s="3">
        <v>2699</v>
      </c>
      <c r="BK402" s="3">
        <v>2799</v>
      </c>
      <c r="BL402" s="3"/>
      <c r="BM402" s="3"/>
      <c r="BN402" s="3">
        <v>3899</v>
      </c>
      <c r="BO402" s="3">
        <v>4199</v>
      </c>
      <c r="BP402" s="8"/>
    </row>
    <row r="403" spans="1:78" x14ac:dyDescent="0.3">
      <c r="A403" s="24" t="s">
        <v>655</v>
      </c>
      <c r="B403" s="11" t="s">
        <v>656</v>
      </c>
      <c r="C403" s="11" t="s">
        <v>1735</v>
      </c>
      <c r="D403" s="11"/>
      <c r="E403" s="15" t="s">
        <v>29</v>
      </c>
      <c r="F403" s="81" t="s">
        <v>2609</v>
      </c>
      <c r="G403" s="8"/>
      <c r="H403" s="4">
        <v>1250</v>
      </c>
      <c r="I403" s="2">
        <v>1300</v>
      </c>
      <c r="J403" s="3">
        <v>1340</v>
      </c>
      <c r="K403" s="3">
        <v>1370</v>
      </c>
      <c r="L403" s="3">
        <v>1400</v>
      </c>
      <c r="M403" s="3">
        <v>1450</v>
      </c>
      <c r="N403" s="3">
        <v>1500</v>
      </c>
      <c r="O403" s="3">
        <v>1550</v>
      </c>
      <c r="P403" s="3"/>
      <c r="Q403" s="3"/>
      <c r="R403" s="3">
        <v>2150</v>
      </c>
      <c r="S403" s="3">
        <v>2300</v>
      </c>
      <c r="T403" s="8"/>
      <c r="AE403" s="8"/>
      <c r="AF403" s="4">
        <v>1161</v>
      </c>
      <c r="AG403" s="2">
        <v>1211</v>
      </c>
      <c r="AH403" s="3">
        <v>1251</v>
      </c>
      <c r="AI403" s="3">
        <v>1281</v>
      </c>
      <c r="AJ403" s="3">
        <v>1311</v>
      </c>
      <c r="AK403" s="3">
        <v>1361</v>
      </c>
      <c r="AL403" s="3">
        <v>1411</v>
      </c>
      <c r="AM403" s="3">
        <v>1461</v>
      </c>
      <c r="AN403" s="3"/>
      <c r="AO403" s="3"/>
      <c r="AP403" s="3">
        <v>2061</v>
      </c>
      <c r="AQ403" s="3">
        <v>2211</v>
      </c>
      <c r="AR403" s="8"/>
      <c r="BC403" s="8"/>
      <c r="BD403" s="4">
        <v>2699</v>
      </c>
      <c r="BE403" s="2">
        <v>2799</v>
      </c>
      <c r="BF403" s="3">
        <v>2899</v>
      </c>
      <c r="BG403" s="3">
        <v>2999</v>
      </c>
      <c r="BH403" s="3">
        <v>3099</v>
      </c>
      <c r="BI403" s="3">
        <v>3199</v>
      </c>
      <c r="BJ403" s="3">
        <v>3299</v>
      </c>
      <c r="BK403" s="3">
        <v>3399</v>
      </c>
      <c r="BL403" s="3"/>
      <c r="BM403" s="3"/>
      <c r="BN403" s="3">
        <v>4499</v>
      </c>
      <c r="BO403" s="3">
        <v>4799</v>
      </c>
      <c r="BP403" s="8"/>
    </row>
    <row r="404" spans="1:78" x14ac:dyDescent="0.3">
      <c r="A404" s="24" t="s">
        <v>645</v>
      </c>
      <c r="B404" s="11" t="s">
        <v>644</v>
      </c>
      <c r="C404" s="11" t="s">
        <v>1735</v>
      </c>
      <c r="D404" s="11"/>
      <c r="E404" s="15" t="s">
        <v>30</v>
      </c>
      <c r="F404" s="81" t="s">
        <v>2609</v>
      </c>
      <c r="G404" s="8"/>
      <c r="H404" s="6"/>
      <c r="I404" s="6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8"/>
      <c r="U404" s="4">
        <v>1600</v>
      </c>
      <c r="V404" s="2">
        <v>1650</v>
      </c>
      <c r="W404" s="5">
        <v>1690</v>
      </c>
      <c r="X404" s="5">
        <v>1740</v>
      </c>
      <c r="Y404" s="5">
        <v>1785</v>
      </c>
      <c r="Z404" s="5">
        <v>1830</v>
      </c>
      <c r="AA404" s="5">
        <v>1875</v>
      </c>
      <c r="AB404" s="5">
        <v>1920</v>
      </c>
      <c r="AC404" s="5">
        <v>1970</v>
      </c>
      <c r="AD404" s="5">
        <v>2325</v>
      </c>
      <c r="AE404" s="8"/>
      <c r="AF404" s="6"/>
      <c r="AG404" s="6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8"/>
      <c r="AS404" s="4">
        <v>1541</v>
      </c>
      <c r="AT404" s="2">
        <v>1591</v>
      </c>
      <c r="AU404" s="5">
        <v>1631</v>
      </c>
      <c r="AV404" s="5">
        <v>1681</v>
      </c>
      <c r="AW404" s="5">
        <v>1726</v>
      </c>
      <c r="AX404" s="5">
        <v>1771</v>
      </c>
      <c r="AY404" s="5">
        <v>1816</v>
      </c>
      <c r="AZ404" s="5">
        <v>1861</v>
      </c>
      <c r="BA404" s="5">
        <v>1911</v>
      </c>
      <c r="BB404" s="5">
        <v>2266</v>
      </c>
      <c r="BC404" s="8"/>
      <c r="BD404" s="6"/>
      <c r="BE404" s="6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8"/>
      <c r="BQ404" s="4">
        <v>3299</v>
      </c>
      <c r="BR404" s="2">
        <v>3399</v>
      </c>
      <c r="BS404" s="5">
        <v>3499</v>
      </c>
      <c r="BT404" s="5">
        <v>3599</v>
      </c>
      <c r="BU404" s="5">
        <v>3699</v>
      </c>
      <c r="BV404" s="5">
        <v>3799</v>
      </c>
      <c r="BW404" s="5">
        <v>3899</v>
      </c>
      <c r="BX404" s="5">
        <v>3999</v>
      </c>
      <c r="BY404" s="5">
        <v>4099</v>
      </c>
      <c r="BZ404" s="5">
        <v>4999</v>
      </c>
    </row>
    <row r="405" spans="1:78" x14ac:dyDescent="0.3">
      <c r="A405" s="24" t="s">
        <v>657</v>
      </c>
      <c r="B405" s="11" t="s">
        <v>656</v>
      </c>
      <c r="C405" s="11" t="s">
        <v>1735</v>
      </c>
      <c r="D405" s="11"/>
      <c r="E405" s="15" t="s">
        <v>30</v>
      </c>
      <c r="F405" s="81" t="s">
        <v>2609</v>
      </c>
      <c r="G405" s="8"/>
      <c r="H405" s="6"/>
      <c r="I405" s="6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8"/>
      <c r="U405" s="4">
        <v>1850</v>
      </c>
      <c r="V405" s="2">
        <v>1900</v>
      </c>
      <c r="W405" s="5">
        <v>1940</v>
      </c>
      <c r="X405" s="5">
        <v>1990</v>
      </c>
      <c r="Y405" s="5">
        <v>2035</v>
      </c>
      <c r="Z405" s="5">
        <v>2080</v>
      </c>
      <c r="AA405" s="5">
        <v>2125</v>
      </c>
      <c r="AB405" s="5">
        <v>2170</v>
      </c>
      <c r="AC405" s="5">
        <v>2220</v>
      </c>
      <c r="AD405" s="5">
        <v>2710</v>
      </c>
      <c r="AE405" s="8"/>
      <c r="AF405" s="6"/>
      <c r="AG405" s="6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8"/>
      <c r="AS405" s="4">
        <v>1761</v>
      </c>
      <c r="AT405" s="2">
        <v>1811</v>
      </c>
      <c r="AU405" s="5">
        <v>1851</v>
      </c>
      <c r="AV405" s="5">
        <v>1901</v>
      </c>
      <c r="AW405" s="5">
        <v>1946</v>
      </c>
      <c r="AX405" s="5">
        <v>1991</v>
      </c>
      <c r="AY405" s="5">
        <v>2036</v>
      </c>
      <c r="AZ405" s="5">
        <v>2081</v>
      </c>
      <c r="BA405" s="5">
        <v>2131</v>
      </c>
      <c r="BB405" s="5">
        <v>2621</v>
      </c>
      <c r="BC405" s="8"/>
      <c r="BD405" s="6"/>
      <c r="BE405" s="6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8"/>
      <c r="BQ405" s="4">
        <v>3899</v>
      </c>
      <c r="BR405" s="2">
        <v>3999</v>
      </c>
      <c r="BS405" s="5">
        <v>4099</v>
      </c>
      <c r="BT405" s="5">
        <v>4199</v>
      </c>
      <c r="BU405" s="5">
        <v>4299</v>
      </c>
      <c r="BV405" s="5">
        <v>4399</v>
      </c>
      <c r="BW405" s="5">
        <v>4499</v>
      </c>
      <c r="BX405" s="5">
        <v>4599</v>
      </c>
      <c r="BY405" s="5">
        <v>4699</v>
      </c>
      <c r="BZ405" s="5">
        <v>5799</v>
      </c>
    </row>
    <row r="406" spans="1:78" x14ac:dyDescent="0.3">
      <c r="A406" s="24" t="s">
        <v>646</v>
      </c>
      <c r="B406" s="11" t="s">
        <v>647</v>
      </c>
      <c r="C406" s="11" t="s">
        <v>1736</v>
      </c>
      <c r="D406" s="11"/>
      <c r="E406" s="15" t="s">
        <v>29</v>
      </c>
      <c r="F406" s="81" t="s">
        <v>2609</v>
      </c>
      <c r="G406" s="8"/>
      <c r="H406" s="4">
        <v>1150</v>
      </c>
      <c r="I406" s="2">
        <v>1200</v>
      </c>
      <c r="J406" s="3">
        <v>1240</v>
      </c>
      <c r="K406" s="3">
        <v>1270</v>
      </c>
      <c r="L406" s="3">
        <v>1300</v>
      </c>
      <c r="M406" s="3">
        <v>1350</v>
      </c>
      <c r="N406" s="3">
        <v>1400</v>
      </c>
      <c r="O406" s="3">
        <v>1450</v>
      </c>
      <c r="P406" s="3"/>
      <c r="Q406" s="3"/>
      <c r="R406" s="3">
        <v>2050</v>
      </c>
      <c r="S406" s="3">
        <v>2200</v>
      </c>
      <c r="T406" s="8"/>
      <c r="AE406" s="8"/>
      <c r="AF406" s="4">
        <v>1091</v>
      </c>
      <c r="AG406" s="2">
        <v>1141</v>
      </c>
      <c r="AH406" s="3">
        <v>1181</v>
      </c>
      <c r="AI406" s="3">
        <v>1211</v>
      </c>
      <c r="AJ406" s="3">
        <v>1241</v>
      </c>
      <c r="AK406" s="3">
        <v>1291</v>
      </c>
      <c r="AL406" s="3">
        <v>1341</v>
      </c>
      <c r="AM406" s="3">
        <v>1391</v>
      </c>
      <c r="AN406" s="3"/>
      <c r="AO406" s="3"/>
      <c r="AP406" s="3">
        <v>1991</v>
      </c>
      <c r="AQ406" s="3">
        <v>2141</v>
      </c>
      <c r="AR406" s="8"/>
      <c r="BC406" s="8"/>
      <c r="BD406" s="4">
        <v>2399</v>
      </c>
      <c r="BE406" s="2">
        <v>2499</v>
      </c>
      <c r="BF406" s="3">
        <v>2599</v>
      </c>
      <c r="BG406" s="3">
        <v>2699</v>
      </c>
      <c r="BH406" s="3">
        <v>2799</v>
      </c>
      <c r="BI406" s="3">
        <v>2899</v>
      </c>
      <c r="BJ406" s="3">
        <v>2999</v>
      </c>
      <c r="BK406" s="3">
        <v>3099</v>
      </c>
      <c r="BL406" s="3"/>
      <c r="BM406" s="3"/>
      <c r="BN406" s="3">
        <v>4199</v>
      </c>
      <c r="BO406" s="3">
        <v>4499</v>
      </c>
      <c r="BP406" s="8"/>
    </row>
    <row r="407" spans="1:78" x14ac:dyDescent="0.3">
      <c r="A407" s="24" t="s">
        <v>658</v>
      </c>
      <c r="B407" s="11" t="s">
        <v>659</v>
      </c>
      <c r="C407" s="11" t="s">
        <v>1736</v>
      </c>
      <c r="D407" s="11"/>
      <c r="E407" s="15" t="s">
        <v>29</v>
      </c>
      <c r="F407" s="81" t="s">
        <v>2609</v>
      </c>
      <c r="G407" s="8"/>
      <c r="H407" s="4">
        <v>1400</v>
      </c>
      <c r="I407" s="2">
        <v>1450</v>
      </c>
      <c r="J407" s="3">
        <v>1490</v>
      </c>
      <c r="K407" s="3">
        <v>1520</v>
      </c>
      <c r="L407" s="3">
        <v>1550</v>
      </c>
      <c r="M407" s="3">
        <v>1600</v>
      </c>
      <c r="N407" s="3">
        <v>1650</v>
      </c>
      <c r="O407" s="3">
        <v>1700</v>
      </c>
      <c r="P407" s="3"/>
      <c r="Q407" s="3"/>
      <c r="R407" s="3">
        <v>2300</v>
      </c>
      <c r="S407" s="3">
        <v>2450</v>
      </c>
      <c r="T407" s="8"/>
      <c r="AE407" s="8"/>
      <c r="AF407" s="4">
        <v>1311</v>
      </c>
      <c r="AG407" s="2">
        <v>1361</v>
      </c>
      <c r="AH407" s="3">
        <v>1401</v>
      </c>
      <c r="AI407" s="3">
        <v>1431</v>
      </c>
      <c r="AJ407" s="3">
        <v>1461</v>
      </c>
      <c r="AK407" s="3">
        <v>1511</v>
      </c>
      <c r="AL407" s="3">
        <v>1561</v>
      </c>
      <c r="AM407" s="3">
        <v>1611</v>
      </c>
      <c r="AN407" s="3"/>
      <c r="AO407" s="3"/>
      <c r="AP407" s="3">
        <v>2211</v>
      </c>
      <c r="AQ407" s="3">
        <v>2361</v>
      </c>
      <c r="AR407" s="8"/>
      <c r="BC407" s="8"/>
      <c r="BD407" s="4">
        <v>2999</v>
      </c>
      <c r="BE407" s="2">
        <v>3099</v>
      </c>
      <c r="BF407" s="3">
        <v>3199</v>
      </c>
      <c r="BG407" s="3">
        <v>3299</v>
      </c>
      <c r="BH407" s="3">
        <v>3399</v>
      </c>
      <c r="BI407" s="3">
        <v>3499</v>
      </c>
      <c r="BJ407" s="3">
        <v>3599</v>
      </c>
      <c r="BK407" s="3">
        <v>3699</v>
      </c>
      <c r="BL407" s="3"/>
      <c r="BM407" s="3"/>
      <c r="BN407" s="3">
        <v>4799</v>
      </c>
      <c r="BO407" s="3">
        <v>5099</v>
      </c>
      <c r="BP407" s="8"/>
    </row>
    <row r="408" spans="1:78" x14ac:dyDescent="0.3">
      <c r="A408" s="24" t="s">
        <v>648</v>
      </c>
      <c r="B408" s="11" t="s">
        <v>647</v>
      </c>
      <c r="C408" s="11" t="s">
        <v>1736</v>
      </c>
      <c r="D408" s="11"/>
      <c r="E408" s="15" t="s">
        <v>30</v>
      </c>
      <c r="F408" s="81" t="s">
        <v>2609</v>
      </c>
      <c r="G408" s="8"/>
      <c r="H408" s="6"/>
      <c r="I408" s="6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8"/>
      <c r="U408" s="4">
        <v>1750</v>
      </c>
      <c r="V408" s="2">
        <v>1800</v>
      </c>
      <c r="W408" s="5">
        <v>1840</v>
      </c>
      <c r="X408" s="5">
        <v>1890</v>
      </c>
      <c r="Y408" s="5">
        <v>1935</v>
      </c>
      <c r="Z408" s="5">
        <v>1980</v>
      </c>
      <c r="AA408" s="5">
        <v>2025</v>
      </c>
      <c r="AB408" s="5">
        <v>2070</v>
      </c>
      <c r="AC408" s="5">
        <v>2120</v>
      </c>
      <c r="AD408" s="5">
        <v>2475</v>
      </c>
      <c r="AE408" s="8"/>
      <c r="AF408" s="6"/>
      <c r="AG408" s="6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8"/>
      <c r="AS408" s="4">
        <v>1691</v>
      </c>
      <c r="AT408" s="2">
        <v>1741</v>
      </c>
      <c r="AU408" s="5">
        <v>1781</v>
      </c>
      <c r="AV408" s="5">
        <v>1831</v>
      </c>
      <c r="AW408" s="5">
        <v>1876</v>
      </c>
      <c r="AX408" s="5">
        <v>1921</v>
      </c>
      <c r="AY408" s="5">
        <v>1966</v>
      </c>
      <c r="AZ408" s="5">
        <v>2011</v>
      </c>
      <c r="BA408" s="5">
        <v>2061</v>
      </c>
      <c r="BB408" s="5">
        <v>2416</v>
      </c>
      <c r="BC408" s="8"/>
      <c r="BD408" s="6"/>
      <c r="BE408" s="6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8"/>
      <c r="BQ408" s="4">
        <v>3599</v>
      </c>
      <c r="BR408" s="2">
        <v>3699</v>
      </c>
      <c r="BS408" s="5">
        <v>3799</v>
      </c>
      <c r="BT408" s="5">
        <v>3899</v>
      </c>
      <c r="BU408" s="5">
        <v>3999</v>
      </c>
      <c r="BV408" s="5">
        <v>4099</v>
      </c>
      <c r="BW408" s="5">
        <v>4199</v>
      </c>
      <c r="BX408" s="5">
        <v>4299</v>
      </c>
      <c r="BY408" s="5">
        <v>4399</v>
      </c>
      <c r="BZ408" s="5">
        <v>5299</v>
      </c>
    </row>
    <row r="409" spans="1:78" x14ac:dyDescent="0.3">
      <c r="A409" s="24" t="s">
        <v>660</v>
      </c>
      <c r="B409" s="11" t="s">
        <v>659</v>
      </c>
      <c r="C409" s="11" t="s">
        <v>1736</v>
      </c>
      <c r="D409" s="11"/>
      <c r="E409" s="15" t="s">
        <v>30</v>
      </c>
      <c r="F409" s="81" t="s">
        <v>2609</v>
      </c>
      <c r="G409" s="8"/>
      <c r="H409" s="6"/>
      <c r="I409" s="6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8"/>
      <c r="U409" s="4">
        <v>2000</v>
      </c>
      <c r="V409" s="2">
        <v>2050</v>
      </c>
      <c r="W409" s="5">
        <v>2090</v>
      </c>
      <c r="X409" s="5">
        <v>2140</v>
      </c>
      <c r="Y409" s="5">
        <v>2185</v>
      </c>
      <c r="Z409" s="5">
        <v>2230</v>
      </c>
      <c r="AA409" s="5">
        <v>2275</v>
      </c>
      <c r="AB409" s="5">
        <v>2320</v>
      </c>
      <c r="AC409" s="5">
        <v>2370</v>
      </c>
      <c r="AD409" s="5">
        <v>2860</v>
      </c>
      <c r="AE409" s="8"/>
      <c r="AF409" s="6"/>
      <c r="AG409" s="6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8"/>
      <c r="AS409" s="4">
        <v>1911</v>
      </c>
      <c r="AT409" s="2">
        <v>1961</v>
      </c>
      <c r="AU409" s="5">
        <v>2001</v>
      </c>
      <c r="AV409" s="5">
        <v>2051</v>
      </c>
      <c r="AW409" s="5">
        <v>2096</v>
      </c>
      <c r="AX409" s="5">
        <v>2141</v>
      </c>
      <c r="AY409" s="5">
        <v>2186</v>
      </c>
      <c r="AZ409" s="5">
        <v>2231</v>
      </c>
      <c r="BA409" s="5">
        <v>2281</v>
      </c>
      <c r="BB409" s="5">
        <v>2771</v>
      </c>
      <c r="BC409" s="8"/>
      <c r="BD409" s="6"/>
      <c r="BE409" s="6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8"/>
      <c r="BQ409" s="4">
        <v>4199</v>
      </c>
      <c r="BR409" s="2">
        <v>4299</v>
      </c>
      <c r="BS409" s="5">
        <v>4399</v>
      </c>
      <c r="BT409" s="5">
        <v>4499</v>
      </c>
      <c r="BU409" s="5">
        <v>4599</v>
      </c>
      <c r="BV409" s="5">
        <v>4699</v>
      </c>
      <c r="BW409" s="5">
        <v>4799</v>
      </c>
      <c r="BX409" s="5">
        <v>4899</v>
      </c>
      <c r="BY409" s="5">
        <v>4999</v>
      </c>
      <c r="BZ409" s="5">
        <v>6099</v>
      </c>
    </row>
    <row r="410" spans="1:78" x14ac:dyDescent="0.3">
      <c r="A410" s="24" t="s">
        <v>649</v>
      </c>
      <c r="B410" s="11" t="s">
        <v>650</v>
      </c>
      <c r="C410" s="11" t="s">
        <v>1737</v>
      </c>
      <c r="D410" s="11"/>
      <c r="E410" s="15" t="s">
        <v>29</v>
      </c>
      <c r="F410" s="81" t="s">
        <v>2609</v>
      </c>
      <c r="G410" s="8"/>
      <c r="H410" s="4">
        <v>1150</v>
      </c>
      <c r="I410" s="2">
        <v>1200</v>
      </c>
      <c r="J410" s="3">
        <v>1240</v>
      </c>
      <c r="K410" s="3">
        <v>1270</v>
      </c>
      <c r="L410" s="3">
        <v>1300</v>
      </c>
      <c r="M410" s="3">
        <v>1350</v>
      </c>
      <c r="N410" s="3">
        <v>1400</v>
      </c>
      <c r="O410" s="3">
        <v>1450</v>
      </c>
      <c r="P410" s="3"/>
      <c r="Q410" s="3"/>
      <c r="R410" s="3">
        <v>2050</v>
      </c>
      <c r="S410" s="3">
        <v>2200</v>
      </c>
      <c r="T410" s="8"/>
      <c r="AE410" s="8"/>
      <c r="AF410" s="4">
        <v>1089</v>
      </c>
      <c r="AG410" s="2">
        <v>1139</v>
      </c>
      <c r="AH410" s="3">
        <v>1179</v>
      </c>
      <c r="AI410" s="3">
        <v>1209</v>
      </c>
      <c r="AJ410" s="3">
        <v>1239</v>
      </c>
      <c r="AK410" s="3">
        <v>1289</v>
      </c>
      <c r="AL410" s="3">
        <v>1339</v>
      </c>
      <c r="AM410" s="3">
        <v>1389</v>
      </c>
      <c r="AN410" s="3"/>
      <c r="AO410" s="3"/>
      <c r="AP410" s="3">
        <v>1989</v>
      </c>
      <c r="AQ410" s="3">
        <v>2139</v>
      </c>
      <c r="AR410" s="8"/>
      <c r="BC410" s="8"/>
      <c r="BD410" s="4">
        <v>2399</v>
      </c>
      <c r="BE410" s="2">
        <v>2499</v>
      </c>
      <c r="BF410" s="3">
        <v>2599</v>
      </c>
      <c r="BG410" s="3">
        <v>2699</v>
      </c>
      <c r="BH410" s="3">
        <v>2799</v>
      </c>
      <c r="BI410" s="3">
        <v>2899</v>
      </c>
      <c r="BJ410" s="3">
        <v>2999</v>
      </c>
      <c r="BK410" s="3">
        <v>3099</v>
      </c>
      <c r="BL410" s="3"/>
      <c r="BM410" s="3"/>
      <c r="BN410" s="3">
        <v>4199</v>
      </c>
      <c r="BO410" s="3">
        <v>4499</v>
      </c>
      <c r="BP410" s="8"/>
    </row>
    <row r="411" spans="1:78" x14ac:dyDescent="0.3">
      <c r="A411" s="24" t="s">
        <v>661</v>
      </c>
      <c r="B411" s="11" t="s">
        <v>662</v>
      </c>
      <c r="C411" s="11" t="s">
        <v>1737</v>
      </c>
      <c r="D411" s="11"/>
      <c r="E411" s="15" t="s">
        <v>29</v>
      </c>
      <c r="F411" s="81" t="s">
        <v>2609</v>
      </c>
      <c r="G411" s="8"/>
      <c r="H411" s="4">
        <v>1400</v>
      </c>
      <c r="I411" s="2">
        <v>1450</v>
      </c>
      <c r="J411" s="3">
        <v>1490</v>
      </c>
      <c r="K411" s="3">
        <v>1520</v>
      </c>
      <c r="L411" s="3">
        <v>1550</v>
      </c>
      <c r="M411" s="3">
        <v>1600</v>
      </c>
      <c r="N411" s="3">
        <v>1650</v>
      </c>
      <c r="O411" s="3">
        <v>1700</v>
      </c>
      <c r="P411" s="3"/>
      <c r="Q411" s="3"/>
      <c r="R411" s="3">
        <v>2300</v>
      </c>
      <c r="S411" s="3">
        <v>2450</v>
      </c>
      <c r="T411" s="8"/>
      <c r="AE411" s="8"/>
      <c r="AF411" s="4">
        <v>1311</v>
      </c>
      <c r="AG411" s="2">
        <v>1361</v>
      </c>
      <c r="AH411" s="3">
        <v>1401</v>
      </c>
      <c r="AI411" s="3">
        <v>1431</v>
      </c>
      <c r="AJ411" s="3">
        <v>1461</v>
      </c>
      <c r="AK411" s="3">
        <v>1511</v>
      </c>
      <c r="AL411" s="3">
        <v>1561</v>
      </c>
      <c r="AM411" s="3">
        <v>1611</v>
      </c>
      <c r="AN411" s="3"/>
      <c r="AO411" s="3"/>
      <c r="AP411" s="3">
        <v>2211</v>
      </c>
      <c r="AQ411" s="3">
        <v>2361</v>
      </c>
      <c r="AR411" s="8"/>
      <c r="BC411" s="8"/>
      <c r="BD411" s="4">
        <v>2999</v>
      </c>
      <c r="BE411" s="2">
        <v>3099</v>
      </c>
      <c r="BF411" s="3">
        <v>3199</v>
      </c>
      <c r="BG411" s="3">
        <v>3299</v>
      </c>
      <c r="BH411" s="3">
        <v>3399</v>
      </c>
      <c r="BI411" s="3">
        <v>3499</v>
      </c>
      <c r="BJ411" s="3">
        <v>3599</v>
      </c>
      <c r="BK411" s="3">
        <v>3699</v>
      </c>
      <c r="BL411" s="3"/>
      <c r="BM411" s="3"/>
      <c r="BN411" s="3">
        <v>4799</v>
      </c>
      <c r="BO411" s="3">
        <v>5099</v>
      </c>
      <c r="BP411" s="8"/>
    </row>
    <row r="412" spans="1:78" x14ac:dyDescent="0.3">
      <c r="A412" s="24" t="s">
        <v>651</v>
      </c>
      <c r="B412" s="11" t="s">
        <v>650</v>
      </c>
      <c r="C412" s="11" t="s">
        <v>1737</v>
      </c>
      <c r="D412" s="11"/>
      <c r="E412" s="15" t="s">
        <v>30</v>
      </c>
      <c r="F412" s="81" t="s">
        <v>2609</v>
      </c>
      <c r="G412" s="8"/>
      <c r="H412" s="6"/>
      <c r="I412" s="6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8"/>
      <c r="U412" s="4">
        <v>1750</v>
      </c>
      <c r="V412" s="2">
        <v>1800</v>
      </c>
      <c r="W412" s="5">
        <v>1840</v>
      </c>
      <c r="X412" s="5">
        <v>1890</v>
      </c>
      <c r="Y412" s="5">
        <v>1935</v>
      </c>
      <c r="Z412" s="5">
        <v>1980</v>
      </c>
      <c r="AA412" s="5">
        <v>2025</v>
      </c>
      <c r="AB412" s="5">
        <v>2070</v>
      </c>
      <c r="AC412" s="5">
        <v>2120</v>
      </c>
      <c r="AD412" s="5">
        <v>2475</v>
      </c>
      <c r="AE412" s="8"/>
      <c r="AF412" s="6"/>
      <c r="AG412" s="6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8"/>
      <c r="AS412" s="4">
        <v>1689</v>
      </c>
      <c r="AT412" s="2">
        <v>1739</v>
      </c>
      <c r="AU412" s="5">
        <v>1779</v>
      </c>
      <c r="AV412" s="5">
        <v>1829</v>
      </c>
      <c r="AW412" s="5">
        <v>1874</v>
      </c>
      <c r="AX412" s="5">
        <v>1919</v>
      </c>
      <c r="AY412" s="5">
        <v>1964</v>
      </c>
      <c r="AZ412" s="5">
        <v>2009</v>
      </c>
      <c r="BA412" s="5">
        <v>2059</v>
      </c>
      <c r="BB412" s="5">
        <v>2414</v>
      </c>
      <c r="BC412" s="8"/>
      <c r="BD412" s="6"/>
      <c r="BE412" s="6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8"/>
      <c r="BQ412" s="4">
        <v>3599</v>
      </c>
      <c r="BR412" s="2">
        <v>3699</v>
      </c>
      <c r="BS412" s="5">
        <v>3799</v>
      </c>
      <c r="BT412" s="5">
        <v>3899</v>
      </c>
      <c r="BU412" s="5">
        <v>3999</v>
      </c>
      <c r="BV412" s="5">
        <v>4099</v>
      </c>
      <c r="BW412" s="5">
        <v>4199</v>
      </c>
      <c r="BX412" s="5">
        <v>4299</v>
      </c>
      <c r="BY412" s="5">
        <v>4399</v>
      </c>
      <c r="BZ412" s="5">
        <v>5299</v>
      </c>
    </row>
    <row r="413" spans="1:78" x14ac:dyDescent="0.3">
      <c r="A413" s="24" t="s">
        <v>663</v>
      </c>
      <c r="B413" s="11" t="s">
        <v>662</v>
      </c>
      <c r="C413" s="11" t="s">
        <v>1737</v>
      </c>
      <c r="D413" s="11"/>
      <c r="E413" s="15" t="s">
        <v>30</v>
      </c>
      <c r="F413" s="81" t="s">
        <v>2609</v>
      </c>
      <c r="G413" s="8"/>
      <c r="H413" s="6"/>
      <c r="I413" s="6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8"/>
      <c r="U413" s="4">
        <v>2000</v>
      </c>
      <c r="V413" s="2">
        <v>2050</v>
      </c>
      <c r="W413" s="5">
        <v>2090</v>
      </c>
      <c r="X413" s="5">
        <v>2140</v>
      </c>
      <c r="Y413" s="5">
        <v>2185</v>
      </c>
      <c r="Z413" s="5">
        <v>2230</v>
      </c>
      <c r="AA413" s="5">
        <v>2275</v>
      </c>
      <c r="AB413" s="5">
        <v>2320</v>
      </c>
      <c r="AC413" s="5">
        <v>2370</v>
      </c>
      <c r="AD413" s="5">
        <v>2860</v>
      </c>
      <c r="AE413" s="8"/>
      <c r="AF413" s="6"/>
      <c r="AG413" s="6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8"/>
      <c r="AS413" s="4">
        <v>1911</v>
      </c>
      <c r="AT413" s="2">
        <v>1961</v>
      </c>
      <c r="AU413" s="5">
        <v>2001</v>
      </c>
      <c r="AV413" s="5">
        <v>2051</v>
      </c>
      <c r="AW413" s="5">
        <v>2096</v>
      </c>
      <c r="AX413" s="5">
        <v>2141</v>
      </c>
      <c r="AY413" s="5">
        <v>2186</v>
      </c>
      <c r="AZ413" s="5">
        <v>2231</v>
      </c>
      <c r="BA413" s="5">
        <v>2281</v>
      </c>
      <c r="BB413" s="5">
        <v>2771</v>
      </c>
      <c r="BC413" s="8"/>
      <c r="BD413" s="6"/>
      <c r="BE413" s="6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8"/>
      <c r="BQ413" s="4">
        <v>4199</v>
      </c>
      <c r="BR413" s="2">
        <v>4299</v>
      </c>
      <c r="BS413" s="5">
        <v>4399</v>
      </c>
      <c r="BT413" s="5">
        <v>4499</v>
      </c>
      <c r="BU413" s="5">
        <v>4599</v>
      </c>
      <c r="BV413" s="5">
        <v>4699</v>
      </c>
      <c r="BW413" s="5">
        <v>4799</v>
      </c>
      <c r="BX413" s="5">
        <v>4899</v>
      </c>
      <c r="BY413" s="5">
        <v>4999</v>
      </c>
      <c r="BZ413" s="5">
        <v>6099</v>
      </c>
    </row>
    <row r="414" spans="1:78" x14ac:dyDescent="0.3">
      <c r="A414" s="24" t="s">
        <v>292</v>
      </c>
      <c r="B414" s="11" t="s">
        <v>293</v>
      </c>
      <c r="C414" s="11" t="s">
        <v>1738</v>
      </c>
      <c r="D414" s="11"/>
      <c r="E414" s="15" t="s">
        <v>29</v>
      </c>
      <c r="F414" s="15" t="s">
        <v>2608</v>
      </c>
      <c r="G414" s="8"/>
      <c r="H414" s="4">
        <v>975</v>
      </c>
      <c r="I414" s="2">
        <v>975</v>
      </c>
      <c r="J414" s="3">
        <v>1015</v>
      </c>
      <c r="K414" s="3">
        <v>1045</v>
      </c>
      <c r="L414" s="3">
        <v>1075</v>
      </c>
      <c r="M414" s="3">
        <v>1125</v>
      </c>
      <c r="N414" s="3">
        <v>1175</v>
      </c>
      <c r="O414" s="3">
        <v>1225</v>
      </c>
      <c r="P414" s="3"/>
      <c r="Q414" s="3"/>
      <c r="R414" s="3">
        <v>1825</v>
      </c>
      <c r="S414" s="3">
        <v>1975</v>
      </c>
      <c r="T414" s="8"/>
      <c r="AE414" s="8"/>
      <c r="AF414" s="4">
        <v>924</v>
      </c>
      <c r="AG414" s="2">
        <v>924</v>
      </c>
      <c r="AH414" s="3">
        <v>964</v>
      </c>
      <c r="AI414" s="3">
        <v>994</v>
      </c>
      <c r="AJ414" s="3">
        <v>1024</v>
      </c>
      <c r="AK414" s="3">
        <v>1074</v>
      </c>
      <c r="AL414" s="3">
        <v>1124</v>
      </c>
      <c r="AM414" s="3">
        <v>1174</v>
      </c>
      <c r="AN414" s="3"/>
      <c r="AO414" s="3"/>
      <c r="AP414" s="3">
        <v>1774</v>
      </c>
      <c r="AQ414" s="3">
        <v>1924</v>
      </c>
      <c r="AR414" s="8"/>
      <c r="BC414" s="8"/>
      <c r="BD414" s="4">
        <v>2199</v>
      </c>
      <c r="BE414" s="2">
        <v>2199</v>
      </c>
      <c r="BF414" s="3">
        <v>2299</v>
      </c>
      <c r="BG414" s="3">
        <v>2399</v>
      </c>
      <c r="BH414" s="3">
        <v>2499</v>
      </c>
      <c r="BI414" s="3">
        <v>2599</v>
      </c>
      <c r="BJ414" s="3">
        <v>2699</v>
      </c>
      <c r="BK414" s="3">
        <v>2799</v>
      </c>
      <c r="BL414" s="3"/>
      <c r="BM414" s="3"/>
      <c r="BN414" s="3">
        <v>3899</v>
      </c>
      <c r="BO414" s="3">
        <v>4199</v>
      </c>
      <c r="BP414" s="8"/>
    </row>
    <row r="415" spans="1:78" x14ac:dyDescent="0.3">
      <c r="A415" s="24" t="s">
        <v>294</v>
      </c>
      <c r="B415" s="11" t="s">
        <v>2356</v>
      </c>
      <c r="C415" s="11" t="s">
        <v>1738</v>
      </c>
      <c r="D415" s="11"/>
      <c r="E415" s="15" t="s">
        <v>29</v>
      </c>
      <c r="F415" s="15" t="s">
        <v>2608</v>
      </c>
      <c r="G415" s="8"/>
      <c r="H415" s="4">
        <v>625</v>
      </c>
      <c r="I415" s="2">
        <v>625</v>
      </c>
      <c r="J415" s="3">
        <v>645</v>
      </c>
      <c r="K415" s="3">
        <v>660</v>
      </c>
      <c r="L415" s="3">
        <v>680</v>
      </c>
      <c r="M415" s="3">
        <v>700</v>
      </c>
      <c r="N415" s="3">
        <v>720</v>
      </c>
      <c r="O415" s="3">
        <v>740</v>
      </c>
      <c r="P415" s="3"/>
      <c r="Q415" s="3"/>
      <c r="R415" s="3">
        <v>1050</v>
      </c>
      <c r="S415" s="3">
        <v>1125</v>
      </c>
      <c r="T415" s="8"/>
      <c r="AE415" s="8"/>
      <c r="AF415" s="4">
        <v>599</v>
      </c>
      <c r="AG415" s="2">
        <v>599</v>
      </c>
      <c r="AH415" s="3">
        <v>619</v>
      </c>
      <c r="AI415" s="3">
        <v>634</v>
      </c>
      <c r="AJ415" s="3">
        <v>654</v>
      </c>
      <c r="AK415" s="3">
        <v>674</v>
      </c>
      <c r="AL415" s="3">
        <v>694</v>
      </c>
      <c r="AM415" s="3">
        <v>714</v>
      </c>
      <c r="AN415" s="3"/>
      <c r="AO415" s="3"/>
      <c r="AP415" s="3">
        <v>1024</v>
      </c>
      <c r="AQ415" s="3">
        <v>1099</v>
      </c>
      <c r="AR415" s="8"/>
      <c r="BC415" s="8"/>
      <c r="BD415" s="4">
        <v>1299</v>
      </c>
      <c r="BE415" s="2">
        <v>1299</v>
      </c>
      <c r="BF415" s="3">
        <v>1349</v>
      </c>
      <c r="BG415" s="3">
        <v>1399</v>
      </c>
      <c r="BH415" s="3">
        <v>1449</v>
      </c>
      <c r="BI415" s="3">
        <v>1499</v>
      </c>
      <c r="BJ415" s="3">
        <v>1549</v>
      </c>
      <c r="BK415" s="3">
        <v>1599</v>
      </c>
      <c r="BL415" s="3"/>
      <c r="BM415" s="3"/>
      <c r="BN415" s="3">
        <v>2149</v>
      </c>
      <c r="BO415" s="3">
        <v>2299</v>
      </c>
      <c r="BP415" s="8"/>
    </row>
    <row r="416" spans="1:78" x14ac:dyDescent="0.3">
      <c r="A416" s="24" t="s">
        <v>808</v>
      </c>
      <c r="B416" s="11" t="s">
        <v>2357</v>
      </c>
      <c r="C416" s="11" t="s">
        <v>1738</v>
      </c>
      <c r="D416" s="11"/>
      <c r="E416" s="15" t="s">
        <v>29</v>
      </c>
      <c r="F416" s="15" t="s">
        <v>2608</v>
      </c>
      <c r="G416" s="8"/>
      <c r="H416" s="4">
        <v>540</v>
      </c>
      <c r="I416" s="2">
        <v>540</v>
      </c>
      <c r="J416" s="3">
        <v>560</v>
      </c>
      <c r="K416" s="3">
        <v>575</v>
      </c>
      <c r="L416" s="3">
        <v>595</v>
      </c>
      <c r="M416" s="3">
        <v>615</v>
      </c>
      <c r="N416" s="3">
        <v>635</v>
      </c>
      <c r="O416" s="3">
        <v>655</v>
      </c>
      <c r="P416" s="3"/>
      <c r="Q416" s="3"/>
      <c r="R416" s="3">
        <v>880</v>
      </c>
      <c r="S416" s="3">
        <v>940</v>
      </c>
      <c r="T416" s="8"/>
      <c r="AE416" s="8"/>
      <c r="AF416" s="4">
        <v>522</v>
      </c>
      <c r="AG416" s="2">
        <v>522</v>
      </c>
      <c r="AH416" s="3">
        <v>542</v>
      </c>
      <c r="AI416" s="3">
        <v>557</v>
      </c>
      <c r="AJ416" s="3">
        <v>577</v>
      </c>
      <c r="AK416" s="3">
        <v>597</v>
      </c>
      <c r="AL416" s="3">
        <v>617</v>
      </c>
      <c r="AM416" s="3">
        <v>637</v>
      </c>
      <c r="AN416" s="3"/>
      <c r="AO416" s="3"/>
      <c r="AP416" s="3">
        <v>862</v>
      </c>
      <c r="AQ416" s="3">
        <v>922</v>
      </c>
      <c r="AR416" s="8"/>
      <c r="BC416" s="8"/>
      <c r="BD416" s="4">
        <v>1099</v>
      </c>
      <c r="BE416" s="2">
        <v>1099</v>
      </c>
      <c r="BF416" s="3">
        <v>1149</v>
      </c>
      <c r="BG416" s="3">
        <v>1199</v>
      </c>
      <c r="BH416" s="3">
        <v>1249</v>
      </c>
      <c r="BI416" s="3">
        <v>1299</v>
      </c>
      <c r="BJ416" s="3">
        <v>1349</v>
      </c>
      <c r="BK416" s="3">
        <v>1399</v>
      </c>
      <c r="BL416" s="3"/>
      <c r="BM416" s="3"/>
      <c r="BN416" s="3">
        <v>1949</v>
      </c>
      <c r="BO416" s="3">
        <v>2099</v>
      </c>
      <c r="BP416" s="8"/>
    </row>
    <row r="417" spans="1:78" x14ac:dyDescent="0.3">
      <c r="A417" s="24" t="s">
        <v>295</v>
      </c>
      <c r="B417" s="11" t="s">
        <v>296</v>
      </c>
      <c r="C417" s="11" t="s">
        <v>1738</v>
      </c>
      <c r="D417" s="11"/>
      <c r="E417" s="15" t="s">
        <v>29</v>
      </c>
      <c r="F417" s="15" t="s">
        <v>2608</v>
      </c>
      <c r="G417" s="8"/>
      <c r="H417" s="4">
        <v>850</v>
      </c>
      <c r="I417" s="2">
        <v>850</v>
      </c>
      <c r="J417" s="3">
        <v>890</v>
      </c>
      <c r="K417" s="3">
        <v>920</v>
      </c>
      <c r="L417" s="3">
        <v>950</v>
      </c>
      <c r="M417" s="3">
        <v>1000</v>
      </c>
      <c r="N417" s="3">
        <v>1050</v>
      </c>
      <c r="O417" s="3">
        <v>1100</v>
      </c>
      <c r="P417" s="3"/>
      <c r="Q417" s="3"/>
      <c r="R417" s="3">
        <v>1700</v>
      </c>
      <c r="S417" s="3">
        <v>1850</v>
      </c>
      <c r="T417" s="8"/>
      <c r="AE417" s="8"/>
      <c r="AF417" s="4">
        <v>809</v>
      </c>
      <c r="AG417" s="2">
        <v>809</v>
      </c>
      <c r="AH417" s="3">
        <v>849</v>
      </c>
      <c r="AI417" s="3">
        <v>879</v>
      </c>
      <c r="AJ417" s="3">
        <v>909</v>
      </c>
      <c r="AK417" s="3">
        <v>959</v>
      </c>
      <c r="AL417" s="3">
        <v>1009</v>
      </c>
      <c r="AM417" s="3">
        <v>1059</v>
      </c>
      <c r="AN417" s="3"/>
      <c r="AO417" s="3"/>
      <c r="AP417" s="3">
        <v>1659</v>
      </c>
      <c r="AQ417" s="3">
        <v>1809</v>
      </c>
      <c r="AR417" s="8"/>
      <c r="BC417" s="8"/>
      <c r="BD417" s="4">
        <v>2049</v>
      </c>
      <c r="BE417" s="2">
        <v>2049</v>
      </c>
      <c r="BF417" s="3">
        <v>2149</v>
      </c>
      <c r="BG417" s="3">
        <v>2249</v>
      </c>
      <c r="BH417" s="3">
        <v>2349</v>
      </c>
      <c r="BI417" s="3">
        <v>2449</v>
      </c>
      <c r="BJ417" s="3">
        <v>2549</v>
      </c>
      <c r="BK417" s="3">
        <v>2649</v>
      </c>
      <c r="BL417" s="3"/>
      <c r="BM417" s="3"/>
      <c r="BN417" s="3">
        <v>3749</v>
      </c>
      <c r="BO417" s="3">
        <v>4049</v>
      </c>
      <c r="BP417" s="8"/>
    </row>
    <row r="418" spans="1:78" x14ac:dyDescent="0.3">
      <c r="A418" s="24" t="s">
        <v>297</v>
      </c>
      <c r="B418" s="11" t="s">
        <v>298</v>
      </c>
      <c r="C418" s="11" t="s">
        <v>1738</v>
      </c>
      <c r="D418" s="11"/>
      <c r="E418" s="15" t="s">
        <v>29</v>
      </c>
      <c r="F418" s="15" t="s">
        <v>2608</v>
      </c>
      <c r="G418" s="8"/>
      <c r="H418" s="4">
        <v>1075</v>
      </c>
      <c r="I418" s="2">
        <v>1075</v>
      </c>
      <c r="J418" s="3">
        <v>1115</v>
      </c>
      <c r="K418" s="3">
        <v>1145</v>
      </c>
      <c r="L418" s="3">
        <v>1175</v>
      </c>
      <c r="M418" s="3">
        <v>1225</v>
      </c>
      <c r="N418" s="3">
        <v>1275</v>
      </c>
      <c r="O418" s="3">
        <v>1325</v>
      </c>
      <c r="P418" s="3"/>
      <c r="Q418" s="3"/>
      <c r="R418" s="3">
        <v>1925</v>
      </c>
      <c r="S418" s="3">
        <v>2075</v>
      </c>
      <c r="T418" s="8"/>
      <c r="AE418" s="8"/>
      <c r="AF418" s="4">
        <v>1018</v>
      </c>
      <c r="AG418" s="2">
        <v>1018</v>
      </c>
      <c r="AH418" s="3">
        <v>1058</v>
      </c>
      <c r="AI418" s="3">
        <v>1088</v>
      </c>
      <c r="AJ418" s="3">
        <v>1118</v>
      </c>
      <c r="AK418" s="3">
        <v>1168</v>
      </c>
      <c r="AL418" s="3">
        <v>1218</v>
      </c>
      <c r="AM418" s="3">
        <v>1268</v>
      </c>
      <c r="AN418" s="3"/>
      <c r="AO418" s="3"/>
      <c r="AP418" s="3">
        <v>1868</v>
      </c>
      <c r="AQ418" s="3">
        <v>2018</v>
      </c>
      <c r="AR418" s="8"/>
      <c r="BC418" s="8"/>
      <c r="BD418" s="4">
        <v>2399</v>
      </c>
      <c r="BE418" s="2">
        <v>2399</v>
      </c>
      <c r="BF418" s="3">
        <v>2499</v>
      </c>
      <c r="BG418" s="3">
        <v>2599</v>
      </c>
      <c r="BH418" s="3">
        <v>2699</v>
      </c>
      <c r="BI418" s="3">
        <v>2799</v>
      </c>
      <c r="BJ418" s="3">
        <v>2899</v>
      </c>
      <c r="BK418" s="3">
        <v>2999</v>
      </c>
      <c r="BL418" s="3"/>
      <c r="BM418" s="3"/>
      <c r="BN418" s="3">
        <v>4099</v>
      </c>
      <c r="BO418" s="3">
        <v>4399</v>
      </c>
      <c r="BP418" s="8"/>
    </row>
    <row r="419" spans="1:78" x14ac:dyDescent="0.3">
      <c r="A419" s="24" t="s">
        <v>809</v>
      </c>
      <c r="B419" s="11" t="s">
        <v>2358</v>
      </c>
      <c r="C419" s="11" t="s">
        <v>1738</v>
      </c>
      <c r="D419" s="11"/>
      <c r="E419" s="15" t="s">
        <v>29</v>
      </c>
      <c r="F419" s="15" t="s">
        <v>2608</v>
      </c>
      <c r="G419" s="8"/>
      <c r="H419" s="4">
        <v>230</v>
      </c>
      <c r="I419" s="2">
        <v>230</v>
      </c>
      <c r="J419" s="3">
        <v>250</v>
      </c>
      <c r="K419" s="3">
        <v>265</v>
      </c>
      <c r="L419" s="3">
        <v>285</v>
      </c>
      <c r="M419" s="3">
        <v>305</v>
      </c>
      <c r="N419" s="3">
        <v>325</v>
      </c>
      <c r="O419" s="3">
        <v>345</v>
      </c>
      <c r="P419" s="3"/>
      <c r="Q419" s="3"/>
      <c r="R419" s="3">
        <v>570</v>
      </c>
      <c r="S419" s="3">
        <v>630</v>
      </c>
      <c r="T419" s="8"/>
      <c r="AE419" s="8"/>
      <c r="AF419" s="4">
        <v>222</v>
      </c>
      <c r="AG419" s="2">
        <v>222</v>
      </c>
      <c r="AH419" s="3">
        <v>242</v>
      </c>
      <c r="AI419" s="3">
        <v>257</v>
      </c>
      <c r="AJ419" s="3">
        <v>277</v>
      </c>
      <c r="AK419" s="3">
        <v>297</v>
      </c>
      <c r="AL419" s="3">
        <v>317</v>
      </c>
      <c r="AM419" s="3">
        <v>337</v>
      </c>
      <c r="AN419" s="3"/>
      <c r="AO419" s="3"/>
      <c r="AP419" s="3">
        <v>562</v>
      </c>
      <c r="AQ419" s="3">
        <v>622</v>
      </c>
      <c r="AR419" s="8"/>
      <c r="BC419" s="8"/>
      <c r="BD419" s="4">
        <v>499</v>
      </c>
      <c r="BE419" s="2">
        <v>499</v>
      </c>
      <c r="BF419" s="3">
        <v>549</v>
      </c>
      <c r="BG419" s="3">
        <v>599</v>
      </c>
      <c r="BH419" s="3">
        <v>649</v>
      </c>
      <c r="BI419" s="3">
        <v>699</v>
      </c>
      <c r="BJ419" s="3">
        <v>749</v>
      </c>
      <c r="BK419" s="3">
        <v>799</v>
      </c>
      <c r="BL419" s="3"/>
      <c r="BM419" s="3"/>
      <c r="BN419" s="3">
        <v>1349</v>
      </c>
      <c r="BO419" s="3">
        <v>1499</v>
      </c>
      <c r="BP419" s="8"/>
    </row>
    <row r="420" spans="1:78" x14ac:dyDescent="0.3">
      <c r="A420" s="24" t="s">
        <v>299</v>
      </c>
      <c r="B420" s="11" t="s">
        <v>293</v>
      </c>
      <c r="C420" s="11" t="s">
        <v>1739</v>
      </c>
      <c r="D420" s="11"/>
      <c r="E420" s="15" t="s">
        <v>29</v>
      </c>
      <c r="F420" s="15" t="s">
        <v>2608</v>
      </c>
      <c r="G420" s="8"/>
      <c r="H420" s="4">
        <v>875</v>
      </c>
      <c r="I420" s="2">
        <v>875</v>
      </c>
      <c r="J420" s="3">
        <v>915</v>
      </c>
      <c r="K420" s="3">
        <v>945</v>
      </c>
      <c r="L420" s="3">
        <v>975</v>
      </c>
      <c r="M420" s="3">
        <v>1025</v>
      </c>
      <c r="N420" s="3">
        <v>1075</v>
      </c>
      <c r="O420" s="3">
        <v>1125</v>
      </c>
      <c r="P420" s="3"/>
      <c r="Q420" s="3"/>
      <c r="R420" s="3">
        <v>1725</v>
      </c>
      <c r="S420" s="3">
        <v>1875</v>
      </c>
      <c r="T420" s="8"/>
      <c r="AE420" s="8"/>
      <c r="AF420" s="4">
        <v>824</v>
      </c>
      <c r="AG420" s="2">
        <v>824</v>
      </c>
      <c r="AH420" s="3">
        <v>864</v>
      </c>
      <c r="AI420" s="3">
        <v>894</v>
      </c>
      <c r="AJ420" s="3">
        <v>924</v>
      </c>
      <c r="AK420" s="3">
        <v>974</v>
      </c>
      <c r="AL420" s="3">
        <v>1024</v>
      </c>
      <c r="AM420" s="3">
        <v>1074</v>
      </c>
      <c r="AN420" s="3"/>
      <c r="AO420" s="3"/>
      <c r="AP420" s="3">
        <v>1674</v>
      </c>
      <c r="AQ420" s="3">
        <v>1824</v>
      </c>
      <c r="AR420" s="8"/>
      <c r="BC420" s="8"/>
      <c r="BD420" s="4">
        <v>1999</v>
      </c>
      <c r="BE420" s="2">
        <v>1999</v>
      </c>
      <c r="BF420" s="3">
        <v>2099</v>
      </c>
      <c r="BG420" s="3">
        <v>2199</v>
      </c>
      <c r="BH420" s="3">
        <v>2299</v>
      </c>
      <c r="BI420" s="3">
        <v>2399</v>
      </c>
      <c r="BJ420" s="3">
        <v>2499</v>
      </c>
      <c r="BK420" s="3">
        <v>2599</v>
      </c>
      <c r="BL420" s="3"/>
      <c r="BM420" s="3"/>
      <c r="BN420" s="3">
        <v>3699</v>
      </c>
      <c r="BO420" s="3">
        <v>3999</v>
      </c>
      <c r="BP420" s="8"/>
    </row>
    <row r="421" spans="1:78" x14ac:dyDescent="0.3">
      <c r="A421" s="24" t="s">
        <v>300</v>
      </c>
      <c r="B421" s="11" t="s">
        <v>2356</v>
      </c>
      <c r="C421" s="11" t="s">
        <v>1739</v>
      </c>
      <c r="D421" s="11"/>
      <c r="E421" s="15" t="s">
        <v>29</v>
      </c>
      <c r="F421" s="15" t="s">
        <v>2608</v>
      </c>
      <c r="G421" s="8"/>
      <c r="H421" s="4">
        <v>525</v>
      </c>
      <c r="I421" s="2">
        <v>525</v>
      </c>
      <c r="J421" s="3">
        <v>545</v>
      </c>
      <c r="K421" s="3">
        <v>560</v>
      </c>
      <c r="L421" s="3">
        <v>580</v>
      </c>
      <c r="M421" s="3">
        <v>600</v>
      </c>
      <c r="N421" s="3">
        <v>620</v>
      </c>
      <c r="O421" s="3">
        <v>640</v>
      </c>
      <c r="P421" s="3"/>
      <c r="Q421" s="3"/>
      <c r="R421" s="3">
        <v>950</v>
      </c>
      <c r="S421" s="3">
        <v>1025</v>
      </c>
      <c r="T421" s="8"/>
      <c r="AE421" s="8"/>
      <c r="AF421" s="4">
        <v>499</v>
      </c>
      <c r="AG421" s="2">
        <v>499</v>
      </c>
      <c r="AH421" s="3">
        <v>519</v>
      </c>
      <c r="AI421" s="3">
        <v>534</v>
      </c>
      <c r="AJ421" s="3">
        <v>554</v>
      </c>
      <c r="AK421" s="3">
        <v>574</v>
      </c>
      <c r="AL421" s="3">
        <v>594</v>
      </c>
      <c r="AM421" s="3">
        <v>614</v>
      </c>
      <c r="AN421" s="3"/>
      <c r="AO421" s="3"/>
      <c r="AP421" s="3">
        <v>924</v>
      </c>
      <c r="AQ421" s="3">
        <v>999</v>
      </c>
      <c r="AR421" s="8"/>
      <c r="BC421" s="8"/>
      <c r="BD421" s="4">
        <v>1199</v>
      </c>
      <c r="BE421" s="2">
        <v>1199</v>
      </c>
      <c r="BF421" s="3">
        <v>1249</v>
      </c>
      <c r="BG421" s="3">
        <v>1299</v>
      </c>
      <c r="BH421" s="3">
        <v>1349</v>
      </c>
      <c r="BI421" s="3">
        <v>1399</v>
      </c>
      <c r="BJ421" s="3">
        <v>1449</v>
      </c>
      <c r="BK421" s="3">
        <v>1499</v>
      </c>
      <c r="BL421" s="3"/>
      <c r="BM421" s="3"/>
      <c r="BN421" s="3">
        <v>2049</v>
      </c>
      <c r="BO421" s="3">
        <v>2199</v>
      </c>
      <c r="BP421" s="8"/>
    </row>
    <row r="422" spans="1:78" x14ac:dyDescent="0.3">
      <c r="A422" s="24" t="s">
        <v>810</v>
      </c>
      <c r="B422" s="11" t="s">
        <v>2357</v>
      </c>
      <c r="C422" s="11" t="s">
        <v>1739</v>
      </c>
      <c r="D422" s="11"/>
      <c r="E422" s="15" t="s">
        <v>29</v>
      </c>
      <c r="F422" s="15" t="s">
        <v>2608</v>
      </c>
      <c r="G422" s="8"/>
      <c r="H422" s="4">
        <v>460</v>
      </c>
      <c r="I422" s="2">
        <v>460</v>
      </c>
      <c r="J422" s="3">
        <v>480</v>
      </c>
      <c r="K422" s="3">
        <v>495</v>
      </c>
      <c r="L422" s="3">
        <v>515</v>
      </c>
      <c r="M422" s="3">
        <v>535</v>
      </c>
      <c r="N422" s="3">
        <v>555</v>
      </c>
      <c r="O422" s="3">
        <v>575</v>
      </c>
      <c r="P422" s="3"/>
      <c r="Q422" s="3"/>
      <c r="R422" s="3">
        <v>800</v>
      </c>
      <c r="S422" s="3">
        <v>860</v>
      </c>
      <c r="T422" s="8"/>
      <c r="AE422" s="8"/>
      <c r="AF422" s="4">
        <v>442</v>
      </c>
      <c r="AG422" s="2">
        <v>442</v>
      </c>
      <c r="AH422" s="3">
        <v>462</v>
      </c>
      <c r="AI422" s="3">
        <v>477</v>
      </c>
      <c r="AJ422" s="3">
        <v>497</v>
      </c>
      <c r="AK422" s="3">
        <v>517</v>
      </c>
      <c r="AL422" s="3">
        <v>537</v>
      </c>
      <c r="AM422" s="3">
        <v>557</v>
      </c>
      <c r="AN422" s="3"/>
      <c r="AO422" s="3"/>
      <c r="AP422" s="3">
        <v>782</v>
      </c>
      <c r="AQ422" s="3">
        <v>842</v>
      </c>
      <c r="AR422" s="8"/>
      <c r="BC422" s="8"/>
      <c r="BD422" s="4">
        <v>999</v>
      </c>
      <c r="BE422" s="2">
        <v>999</v>
      </c>
      <c r="BF422" s="3">
        <v>1049</v>
      </c>
      <c r="BG422" s="3">
        <v>1099</v>
      </c>
      <c r="BH422" s="3">
        <v>1149</v>
      </c>
      <c r="BI422" s="3">
        <v>1199</v>
      </c>
      <c r="BJ422" s="3">
        <v>1249</v>
      </c>
      <c r="BK422" s="3">
        <v>1299</v>
      </c>
      <c r="BL422" s="3"/>
      <c r="BM422" s="3"/>
      <c r="BN422" s="3">
        <v>1849</v>
      </c>
      <c r="BO422" s="3">
        <v>1999</v>
      </c>
      <c r="BP422" s="8"/>
    </row>
    <row r="423" spans="1:78" x14ac:dyDescent="0.3">
      <c r="A423" s="24" t="s">
        <v>301</v>
      </c>
      <c r="B423" s="11" t="s">
        <v>296</v>
      </c>
      <c r="C423" s="11" t="s">
        <v>1739</v>
      </c>
      <c r="D423" s="11"/>
      <c r="E423" s="15" t="s">
        <v>29</v>
      </c>
      <c r="F423" s="15" t="s">
        <v>2608</v>
      </c>
      <c r="G423" s="8"/>
      <c r="H423" s="4">
        <v>750</v>
      </c>
      <c r="I423" s="2">
        <v>750</v>
      </c>
      <c r="J423" s="3">
        <v>790</v>
      </c>
      <c r="K423" s="3">
        <v>820</v>
      </c>
      <c r="L423" s="3">
        <v>850</v>
      </c>
      <c r="M423" s="3">
        <v>900</v>
      </c>
      <c r="N423" s="3">
        <v>950</v>
      </c>
      <c r="O423" s="3">
        <v>1000</v>
      </c>
      <c r="P423" s="3"/>
      <c r="Q423" s="3"/>
      <c r="R423" s="3">
        <v>1600</v>
      </c>
      <c r="S423" s="3">
        <v>1750</v>
      </c>
      <c r="T423" s="8"/>
      <c r="AE423" s="8"/>
      <c r="AF423" s="4">
        <v>709</v>
      </c>
      <c r="AG423" s="2">
        <v>709</v>
      </c>
      <c r="AH423" s="3">
        <v>749</v>
      </c>
      <c r="AI423" s="3">
        <v>779</v>
      </c>
      <c r="AJ423" s="3">
        <v>809</v>
      </c>
      <c r="AK423" s="3">
        <v>859</v>
      </c>
      <c r="AL423" s="3">
        <v>909</v>
      </c>
      <c r="AM423" s="3">
        <v>959</v>
      </c>
      <c r="AN423" s="3"/>
      <c r="AO423" s="3"/>
      <c r="AP423" s="3">
        <v>1559</v>
      </c>
      <c r="AQ423" s="3">
        <v>1709</v>
      </c>
      <c r="AR423" s="8"/>
      <c r="BC423" s="8"/>
      <c r="BD423" s="4">
        <v>1849</v>
      </c>
      <c r="BE423" s="2">
        <v>1849</v>
      </c>
      <c r="BF423" s="3">
        <v>1949</v>
      </c>
      <c r="BG423" s="3">
        <v>2049</v>
      </c>
      <c r="BH423" s="3">
        <v>2149</v>
      </c>
      <c r="BI423" s="3">
        <v>2249</v>
      </c>
      <c r="BJ423" s="3">
        <v>2349</v>
      </c>
      <c r="BK423" s="3">
        <v>2449</v>
      </c>
      <c r="BL423" s="3"/>
      <c r="BM423" s="3"/>
      <c r="BN423" s="3">
        <v>3549</v>
      </c>
      <c r="BO423" s="3">
        <v>3849</v>
      </c>
      <c r="BP423" s="8"/>
    </row>
    <row r="424" spans="1:78" x14ac:dyDescent="0.3">
      <c r="A424" s="24" t="s">
        <v>302</v>
      </c>
      <c r="B424" s="11" t="s">
        <v>298</v>
      </c>
      <c r="C424" s="11" t="s">
        <v>1739</v>
      </c>
      <c r="D424" s="11"/>
      <c r="E424" s="15" t="s">
        <v>29</v>
      </c>
      <c r="F424" s="15" t="s">
        <v>2608</v>
      </c>
      <c r="G424" s="8"/>
      <c r="H424" s="4">
        <v>975</v>
      </c>
      <c r="I424" s="2">
        <v>975</v>
      </c>
      <c r="J424" s="3">
        <v>1015</v>
      </c>
      <c r="K424" s="3">
        <v>1045</v>
      </c>
      <c r="L424" s="3">
        <v>1075</v>
      </c>
      <c r="M424" s="3">
        <v>1125</v>
      </c>
      <c r="N424" s="3">
        <v>1175</v>
      </c>
      <c r="O424" s="3">
        <v>1225</v>
      </c>
      <c r="P424" s="3"/>
      <c r="Q424" s="3"/>
      <c r="R424" s="3">
        <v>1825</v>
      </c>
      <c r="S424" s="3">
        <v>1975</v>
      </c>
      <c r="T424" s="8"/>
      <c r="AE424" s="8"/>
      <c r="AF424" s="4">
        <v>918</v>
      </c>
      <c r="AG424" s="2">
        <v>918</v>
      </c>
      <c r="AH424" s="3">
        <v>958</v>
      </c>
      <c r="AI424" s="3">
        <v>988</v>
      </c>
      <c r="AJ424" s="3">
        <v>1018</v>
      </c>
      <c r="AK424" s="3">
        <v>1068</v>
      </c>
      <c r="AL424" s="3">
        <v>1118</v>
      </c>
      <c r="AM424" s="3">
        <v>1168</v>
      </c>
      <c r="AN424" s="3"/>
      <c r="AO424" s="3"/>
      <c r="AP424" s="3">
        <v>1768</v>
      </c>
      <c r="AQ424" s="3">
        <v>1918</v>
      </c>
      <c r="AR424" s="8"/>
      <c r="BC424" s="8"/>
      <c r="BD424" s="4">
        <v>2199</v>
      </c>
      <c r="BE424" s="2">
        <v>2199</v>
      </c>
      <c r="BF424" s="3">
        <v>2299</v>
      </c>
      <c r="BG424" s="3">
        <v>2399</v>
      </c>
      <c r="BH424" s="3">
        <v>2499</v>
      </c>
      <c r="BI424" s="3">
        <v>2599</v>
      </c>
      <c r="BJ424" s="3">
        <v>2699</v>
      </c>
      <c r="BK424" s="3">
        <v>2799</v>
      </c>
      <c r="BL424" s="3"/>
      <c r="BM424" s="3"/>
      <c r="BN424" s="3">
        <v>3899</v>
      </c>
      <c r="BO424" s="3">
        <v>4199</v>
      </c>
      <c r="BP424" s="8"/>
    </row>
    <row r="425" spans="1:78" x14ac:dyDescent="0.3">
      <c r="A425" s="24" t="s">
        <v>811</v>
      </c>
      <c r="B425" s="11" t="s">
        <v>2358</v>
      </c>
      <c r="C425" s="11" t="s">
        <v>1739</v>
      </c>
      <c r="D425" s="11"/>
      <c r="E425" s="15" t="s">
        <v>29</v>
      </c>
      <c r="F425" s="15" t="s">
        <v>2608</v>
      </c>
      <c r="G425" s="8"/>
      <c r="H425" s="4">
        <v>230</v>
      </c>
      <c r="I425" s="2">
        <v>230</v>
      </c>
      <c r="J425" s="3">
        <v>250</v>
      </c>
      <c r="K425" s="3">
        <v>265</v>
      </c>
      <c r="L425" s="3">
        <v>285</v>
      </c>
      <c r="M425" s="3">
        <v>305</v>
      </c>
      <c r="N425" s="3">
        <v>325</v>
      </c>
      <c r="O425" s="3">
        <v>345</v>
      </c>
      <c r="P425" s="3"/>
      <c r="Q425" s="3"/>
      <c r="R425" s="3">
        <v>570</v>
      </c>
      <c r="S425" s="3">
        <v>630</v>
      </c>
      <c r="T425" s="8"/>
      <c r="AE425" s="8"/>
      <c r="AF425" s="4">
        <v>222</v>
      </c>
      <c r="AG425" s="2">
        <v>222</v>
      </c>
      <c r="AH425" s="3">
        <v>242</v>
      </c>
      <c r="AI425" s="3">
        <v>257</v>
      </c>
      <c r="AJ425" s="3">
        <v>277</v>
      </c>
      <c r="AK425" s="3">
        <v>297</v>
      </c>
      <c r="AL425" s="3">
        <v>317</v>
      </c>
      <c r="AM425" s="3">
        <v>337</v>
      </c>
      <c r="AN425" s="3"/>
      <c r="AO425" s="3"/>
      <c r="AP425" s="3">
        <v>562</v>
      </c>
      <c r="AQ425" s="3">
        <v>622</v>
      </c>
      <c r="AR425" s="8"/>
      <c r="BC425" s="8"/>
      <c r="BD425" s="4">
        <v>499</v>
      </c>
      <c r="BE425" s="2">
        <v>499</v>
      </c>
      <c r="BF425" s="3">
        <v>549</v>
      </c>
      <c r="BG425" s="3">
        <v>599</v>
      </c>
      <c r="BH425" s="3">
        <v>649</v>
      </c>
      <c r="BI425" s="3">
        <v>699</v>
      </c>
      <c r="BJ425" s="3">
        <v>749</v>
      </c>
      <c r="BK425" s="3">
        <v>799</v>
      </c>
      <c r="BL425" s="3"/>
      <c r="BM425" s="3"/>
      <c r="BN425" s="3">
        <v>1349</v>
      </c>
      <c r="BO425" s="3">
        <v>1499</v>
      </c>
      <c r="BP425" s="8"/>
    </row>
    <row r="426" spans="1:78" x14ac:dyDescent="0.3">
      <c r="A426" s="24" t="s">
        <v>303</v>
      </c>
      <c r="B426" s="11" t="s">
        <v>293</v>
      </c>
      <c r="C426" s="11" t="s">
        <v>1738</v>
      </c>
      <c r="D426" s="11"/>
      <c r="E426" s="15" t="s">
        <v>30</v>
      </c>
      <c r="F426" s="15" t="s">
        <v>2608</v>
      </c>
      <c r="G426" s="8"/>
      <c r="H426" s="6"/>
      <c r="I426" s="6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8"/>
      <c r="U426" s="4">
        <v>1585</v>
      </c>
      <c r="V426" s="2">
        <v>1585</v>
      </c>
      <c r="W426" s="5">
        <v>1625</v>
      </c>
      <c r="X426" s="5">
        <v>1675</v>
      </c>
      <c r="Y426" s="5">
        <v>1720</v>
      </c>
      <c r="Z426" s="5">
        <v>1765</v>
      </c>
      <c r="AA426" s="5">
        <v>1810</v>
      </c>
      <c r="AB426" s="5">
        <v>1855</v>
      </c>
      <c r="AC426" s="5">
        <v>1905</v>
      </c>
      <c r="AD426" s="5">
        <v>2395</v>
      </c>
      <c r="AE426" s="8"/>
      <c r="AF426" s="6"/>
      <c r="AG426" s="6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8"/>
      <c r="AS426" s="4">
        <v>1534</v>
      </c>
      <c r="AT426" s="2">
        <v>1534</v>
      </c>
      <c r="AU426" s="5">
        <v>1574</v>
      </c>
      <c r="AV426" s="5">
        <v>1624</v>
      </c>
      <c r="AW426" s="5">
        <v>1669</v>
      </c>
      <c r="AX426" s="5">
        <v>1714</v>
      </c>
      <c r="AY426" s="5">
        <v>1759</v>
      </c>
      <c r="AZ426" s="5">
        <v>1804</v>
      </c>
      <c r="BA426" s="5">
        <v>1854</v>
      </c>
      <c r="BB426" s="5">
        <v>2344</v>
      </c>
      <c r="BC426" s="8"/>
      <c r="BD426" s="6"/>
      <c r="BE426" s="6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8"/>
      <c r="BQ426" s="4">
        <v>3199</v>
      </c>
      <c r="BR426" s="2">
        <v>3199</v>
      </c>
      <c r="BS426" s="5">
        <v>3299</v>
      </c>
      <c r="BT426" s="5">
        <v>3399</v>
      </c>
      <c r="BU426" s="5">
        <v>3499</v>
      </c>
      <c r="BV426" s="5">
        <v>3599</v>
      </c>
      <c r="BW426" s="5">
        <v>3699</v>
      </c>
      <c r="BX426" s="5">
        <v>3799</v>
      </c>
      <c r="BY426" s="5">
        <v>3899</v>
      </c>
      <c r="BZ426" s="5">
        <v>4999</v>
      </c>
    </row>
    <row r="427" spans="1:78" x14ac:dyDescent="0.3">
      <c r="A427" s="24" t="s">
        <v>304</v>
      </c>
      <c r="B427" s="11" t="s">
        <v>2356</v>
      </c>
      <c r="C427" s="11" t="s">
        <v>1738</v>
      </c>
      <c r="D427" s="11"/>
      <c r="E427" s="15" t="s">
        <v>30</v>
      </c>
      <c r="F427" s="15" t="s">
        <v>2608</v>
      </c>
      <c r="G427" s="8"/>
      <c r="H427" s="6"/>
      <c r="I427" s="6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8"/>
      <c r="U427" s="4">
        <v>800</v>
      </c>
      <c r="V427" s="2">
        <v>800</v>
      </c>
      <c r="W427" s="5">
        <v>840</v>
      </c>
      <c r="X427" s="5">
        <v>890</v>
      </c>
      <c r="Y427" s="5">
        <v>935</v>
      </c>
      <c r="Z427" s="5">
        <v>980</v>
      </c>
      <c r="AA427" s="5">
        <v>1025</v>
      </c>
      <c r="AB427" s="5">
        <v>1070</v>
      </c>
      <c r="AC427" s="5">
        <v>1120</v>
      </c>
      <c r="AD427" s="5">
        <v>1475</v>
      </c>
      <c r="AE427" s="8"/>
      <c r="AF427" s="6"/>
      <c r="AG427" s="6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8"/>
      <c r="AS427" s="4">
        <v>774</v>
      </c>
      <c r="AT427" s="2">
        <v>774</v>
      </c>
      <c r="AU427" s="5">
        <v>814</v>
      </c>
      <c r="AV427" s="5">
        <v>864</v>
      </c>
      <c r="AW427" s="5">
        <v>909</v>
      </c>
      <c r="AX427" s="5">
        <v>954</v>
      </c>
      <c r="AY427" s="5">
        <v>999</v>
      </c>
      <c r="AZ427" s="5">
        <v>1044</v>
      </c>
      <c r="BA427" s="5">
        <v>1094</v>
      </c>
      <c r="BB427" s="5">
        <v>1449</v>
      </c>
      <c r="BC427" s="8"/>
      <c r="BD427" s="6"/>
      <c r="BE427" s="6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8"/>
      <c r="BQ427" s="4">
        <v>1899</v>
      </c>
      <c r="BR427" s="2">
        <v>1899</v>
      </c>
      <c r="BS427" s="5">
        <v>1949</v>
      </c>
      <c r="BT427" s="5">
        <v>1999</v>
      </c>
      <c r="BU427" s="5">
        <v>2049</v>
      </c>
      <c r="BV427" s="5">
        <v>2099</v>
      </c>
      <c r="BW427" s="5">
        <v>2199</v>
      </c>
      <c r="BX427" s="5">
        <v>2299</v>
      </c>
      <c r="BY427" s="5">
        <v>2399</v>
      </c>
      <c r="BZ427" s="5">
        <v>3299</v>
      </c>
    </row>
    <row r="428" spans="1:78" x14ac:dyDescent="0.3">
      <c r="A428" s="24" t="s">
        <v>819</v>
      </c>
      <c r="B428" s="11" t="s">
        <v>2357</v>
      </c>
      <c r="C428" s="11" t="s">
        <v>1738</v>
      </c>
      <c r="D428" s="11"/>
      <c r="E428" s="15" t="s">
        <v>30</v>
      </c>
      <c r="F428" s="15" t="s">
        <v>2608</v>
      </c>
      <c r="G428" s="8"/>
      <c r="H428" s="6"/>
      <c r="I428" s="6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8"/>
      <c r="U428" s="4">
        <v>730</v>
      </c>
      <c r="V428" s="2">
        <v>730</v>
      </c>
      <c r="W428" s="5">
        <v>770</v>
      </c>
      <c r="X428" s="5">
        <v>820</v>
      </c>
      <c r="Y428" s="5">
        <v>865</v>
      </c>
      <c r="Z428" s="5">
        <v>910</v>
      </c>
      <c r="AA428" s="5">
        <v>955</v>
      </c>
      <c r="AB428" s="5">
        <v>1000</v>
      </c>
      <c r="AC428" s="5">
        <v>1050</v>
      </c>
      <c r="AD428" s="5">
        <v>1405</v>
      </c>
      <c r="AE428" s="8"/>
      <c r="AF428" s="6"/>
      <c r="AG428" s="6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8"/>
      <c r="AS428" s="4">
        <v>712</v>
      </c>
      <c r="AT428" s="2">
        <v>712</v>
      </c>
      <c r="AU428" s="5">
        <v>752</v>
      </c>
      <c r="AV428" s="5">
        <v>802</v>
      </c>
      <c r="AW428" s="5">
        <v>847</v>
      </c>
      <c r="AX428" s="5">
        <v>892</v>
      </c>
      <c r="AY428" s="5">
        <v>937</v>
      </c>
      <c r="AZ428" s="5">
        <v>982</v>
      </c>
      <c r="BA428" s="5">
        <v>1032</v>
      </c>
      <c r="BB428" s="5">
        <v>1387</v>
      </c>
      <c r="BC428" s="8"/>
      <c r="BD428" s="6"/>
      <c r="BE428" s="6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8"/>
      <c r="BQ428" s="4">
        <v>1699</v>
      </c>
      <c r="BR428" s="2">
        <v>1699</v>
      </c>
      <c r="BS428" s="5">
        <v>1749</v>
      </c>
      <c r="BT428" s="5">
        <v>1799</v>
      </c>
      <c r="BU428" s="5">
        <v>1849</v>
      </c>
      <c r="BV428" s="5">
        <v>1899</v>
      </c>
      <c r="BW428" s="5">
        <v>1999</v>
      </c>
      <c r="BX428" s="5">
        <v>2099</v>
      </c>
      <c r="BY428" s="5">
        <v>2199</v>
      </c>
      <c r="BZ428" s="5">
        <v>3099</v>
      </c>
    </row>
    <row r="429" spans="1:78" x14ac:dyDescent="0.3">
      <c r="A429" s="24" t="s">
        <v>305</v>
      </c>
      <c r="B429" s="11" t="s">
        <v>296</v>
      </c>
      <c r="C429" s="11" t="s">
        <v>1738</v>
      </c>
      <c r="D429" s="11"/>
      <c r="E429" s="15" t="s">
        <v>30</v>
      </c>
      <c r="F429" s="15" t="s">
        <v>2608</v>
      </c>
      <c r="G429" s="8"/>
      <c r="H429" s="6"/>
      <c r="I429" s="6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8"/>
      <c r="U429" s="4">
        <v>1375</v>
      </c>
      <c r="V429" s="2">
        <v>1375</v>
      </c>
      <c r="W429" s="5">
        <v>1415</v>
      </c>
      <c r="X429" s="5">
        <v>1465</v>
      </c>
      <c r="Y429" s="5">
        <v>1510</v>
      </c>
      <c r="Z429" s="5">
        <v>1555</v>
      </c>
      <c r="AA429" s="5">
        <v>1600</v>
      </c>
      <c r="AB429" s="5">
        <v>1645</v>
      </c>
      <c r="AC429" s="5">
        <v>1695</v>
      </c>
      <c r="AD429" s="5">
        <v>2050</v>
      </c>
      <c r="AE429" s="8"/>
      <c r="AF429" s="6"/>
      <c r="AG429" s="6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8"/>
      <c r="AS429" s="4">
        <v>1334</v>
      </c>
      <c r="AT429" s="2">
        <v>1334</v>
      </c>
      <c r="AU429" s="5">
        <v>1374</v>
      </c>
      <c r="AV429" s="5">
        <v>1424</v>
      </c>
      <c r="AW429" s="5">
        <v>1469</v>
      </c>
      <c r="AX429" s="5">
        <v>1514</v>
      </c>
      <c r="AY429" s="5">
        <v>1559</v>
      </c>
      <c r="AZ429" s="5">
        <v>1604</v>
      </c>
      <c r="BA429" s="5">
        <v>1654</v>
      </c>
      <c r="BB429" s="5">
        <v>2009</v>
      </c>
      <c r="BC429" s="8"/>
      <c r="BD429" s="6"/>
      <c r="BE429" s="6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8"/>
      <c r="BQ429" s="4">
        <v>3049</v>
      </c>
      <c r="BR429" s="2">
        <v>3049</v>
      </c>
      <c r="BS429" s="5">
        <v>3149</v>
      </c>
      <c r="BT429" s="5">
        <v>3249</v>
      </c>
      <c r="BU429" s="5">
        <v>3349</v>
      </c>
      <c r="BV429" s="5">
        <v>3449</v>
      </c>
      <c r="BW429" s="5">
        <v>3549</v>
      </c>
      <c r="BX429" s="5">
        <v>3649</v>
      </c>
      <c r="BY429" s="5">
        <v>3749</v>
      </c>
      <c r="BZ429" s="5">
        <v>4649</v>
      </c>
    </row>
    <row r="430" spans="1:78" x14ac:dyDescent="0.3">
      <c r="A430" s="24" t="s">
        <v>306</v>
      </c>
      <c r="B430" s="11" t="s">
        <v>298</v>
      </c>
      <c r="C430" s="11" t="s">
        <v>1738</v>
      </c>
      <c r="D430" s="11"/>
      <c r="E430" s="15" t="s">
        <v>30</v>
      </c>
      <c r="F430" s="15" t="s">
        <v>2608</v>
      </c>
      <c r="G430" s="8"/>
      <c r="H430" s="6"/>
      <c r="I430" s="6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8"/>
      <c r="U430" s="4">
        <v>1685</v>
      </c>
      <c r="V430" s="2">
        <v>1685</v>
      </c>
      <c r="W430" s="5">
        <v>1725</v>
      </c>
      <c r="X430" s="5">
        <v>1775</v>
      </c>
      <c r="Y430" s="5">
        <v>1820</v>
      </c>
      <c r="Z430" s="5">
        <v>1865</v>
      </c>
      <c r="AA430" s="5">
        <v>1910</v>
      </c>
      <c r="AB430" s="5">
        <v>1955</v>
      </c>
      <c r="AC430" s="5">
        <v>2005</v>
      </c>
      <c r="AD430" s="5">
        <v>2495</v>
      </c>
      <c r="AE430" s="8"/>
      <c r="AF430" s="6"/>
      <c r="AG430" s="6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8"/>
      <c r="AS430" s="4">
        <v>1628</v>
      </c>
      <c r="AT430" s="2">
        <v>1628</v>
      </c>
      <c r="AU430" s="5">
        <v>1668</v>
      </c>
      <c r="AV430" s="5">
        <v>1718</v>
      </c>
      <c r="AW430" s="5">
        <v>1763</v>
      </c>
      <c r="AX430" s="5">
        <v>1808</v>
      </c>
      <c r="AY430" s="5">
        <v>1853</v>
      </c>
      <c r="AZ430" s="5">
        <v>1898</v>
      </c>
      <c r="BA430" s="5">
        <v>1948</v>
      </c>
      <c r="BB430" s="5">
        <v>2438</v>
      </c>
      <c r="BC430" s="8"/>
      <c r="BD430" s="6"/>
      <c r="BE430" s="6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8"/>
      <c r="BQ430" s="4">
        <v>3399</v>
      </c>
      <c r="BR430" s="2">
        <v>3399</v>
      </c>
      <c r="BS430" s="5">
        <v>3499</v>
      </c>
      <c r="BT430" s="5">
        <v>3599</v>
      </c>
      <c r="BU430" s="5">
        <v>3699</v>
      </c>
      <c r="BV430" s="5">
        <v>3799</v>
      </c>
      <c r="BW430" s="5">
        <v>3899</v>
      </c>
      <c r="BX430" s="5">
        <v>3999</v>
      </c>
      <c r="BY430" s="5">
        <v>4099</v>
      </c>
      <c r="BZ430" s="5">
        <v>5199</v>
      </c>
    </row>
    <row r="431" spans="1:78" x14ac:dyDescent="0.3">
      <c r="A431" s="24" t="s">
        <v>820</v>
      </c>
      <c r="B431" s="11" t="s">
        <v>2358</v>
      </c>
      <c r="C431" s="11" t="s">
        <v>1738</v>
      </c>
      <c r="D431" s="11"/>
      <c r="E431" s="15" t="s">
        <v>30</v>
      </c>
      <c r="F431" s="15" t="s">
        <v>2608</v>
      </c>
      <c r="G431" s="8"/>
      <c r="H431" s="6"/>
      <c r="I431" s="6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8"/>
      <c r="U431" s="4">
        <v>380</v>
      </c>
      <c r="V431" s="2">
        <v>380</v>
      </c>
      <c r="W431" s="5">
        <v>400</v>
      </c>
      <c r="X431" s="5">
        <v>415</v>
      </c>
      <c r="Y431" s="5">
        <v>430</v>
      </c>
      <c r="Z431" s="5">
        <v>440</v>
      </c>
      <c r="AA431" s="5">
        <v>450</v>
      </c>
      <c r="AB431" s="5">
        <v>460</v>
      </c>
      <c r="AC431" s="5">
        <v>470</v>
      </c>
      <c r="AD431" s="5">
        <v>600</v>
      </c>
      <c r="AE431" s="8"/>
      <c r="AF431" s="6"/>
      <c r="AG431" s="6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8"/>
      <c r="AS431" s="4">
        <v>372</v>
      </c>
      <c r="AT431" s="2">
        <v>372</v>
      </c>
      <c r="AU431" s="5">
        <v>392</v>
      </c>
      <c r="AV431" s="5">
        <v>407</v>
      </c>
      <c r="AW431" s="5">
        <v>422</v>
      </c>
      <c r="AX431" s="5">
        <v>432</v>
      </c>
      <c r="AY431" s="5">
        <v>442</v>
      </c>
      <c r="AZ431" s="5">
        <v>452</v>
      </c>
      <c r="BA431" s="5">
        <v>462</v>
      </c>
      <c r="BB431" s="5">
        <v>592</v>
      </c>
      <c r="BC431" s="8"/>
      <c r="BD431" s="6"/>
      <c r="BE431" s="6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8"/>
      <c r="BQ431" s="4">
        <v>799</v>
      </c>
      <c r="BR431" s="2">
        <v>799</v>
      </c>
      <c r="BS431" s="5">
        <v>849</v>
      </c>
      <c r="BT431" s="5">
        <v>899</v>
      </c>
      <c r="BU431" s="5">
        <v>949</v>
      </c>
      <c r="BV431" s="5">
        <v>999</v>
      </c>
      <c r="BW431" s="5">
        <v>1049</v>
      </c>
      <c r="BX431" s="5">
        <v>1099</v>
      </c>
      <c r="BY431" s="5">
        <v>1149</v>
      </c>
      <c r="BZ431" s="5">
        <v>1599</v>
      </c>
    </row>
    <row r="432" spans="1:78" x14ac:dyDescent="0.3">
      <c r="A432" s="24" t="s">
        <v>307</v>
      </c>
      <c r="B432" s="11" t="s">
        <v>293</v>
      </c>
      <c r="C432" s="11" t="s">
        <v>1739</v>
      </c>
      <c r="D432" s="11"/>
      <c r="E432" s="15" t="s">
        <v>30</v>
      </c>
      <c r="F432" s="15" t="s">
        <v>2608</v>
      </c>
      <c r="G432" s="8"/>
      <c r="H432" s="6"/>
      <c r="I432" s="6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8"/>
      <c r="U432" s="4">
        <v>1485</v>
      </c>
      <c r="V432" s="2">
        <v>1485</v>
      </c>
      <c r="W432" s="5">
        <v>1525</v>
      </c>
      <c r="X432" s="5">
        <v>1575</v>
      </c>
      <c r="Y432" s="5">
        <v>1620</v>
      </c>
      <c r="Z432" s="5">
        <v>1665</v>
      </c>
      <c r="AA432" s="5">
        <v>1710</v>
      </c>
      <c r="AB432" s="5">
        <v>1755</v>
      </c>
      <c r="AC432" s="5">
        <v>1805</v>
      </c>
      <c r="AD432" s="5">
        <v>2295</v>
      </c>
      <c r="AE432" s="8"/>
      <c r="AF432" s="6"/>
      <c r="AG432" s="6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8"/>
      <c r="AS432" s="4">
        <v>1434</v>
      </c>
      <c r="AT432" s="2">
        <v>1434</v>
      </c>
      <c r="AU432" s="5">
        <v>1474</v>
      </c>
      <c r="AV432" s="5">
        <v>1524</v>
      </c>
      <c r="AW432" s="5">
        <v>1569</v>
      </c>
      <c r="AX432" s="5">
        <v>1614</v>
      </c>
      <c r="AY432" s="5">
        <v>1659</v>
      </c>
      <c r="AZ432" s="5">
        <v>1704</v>
      </c>
      <c r="BA432" s="5">
        <v>1754</v>
      </c>
      <c r="BB432" s="5">
        <v>2244</v>
      </c>
      <c r="BC432" s="8"/>
      <c r="BD432" s="6"/>
      <c r="BE432" s="6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8"/>
      <c r="BQ432" s="4">
        <v>2999</v>
      </c>
      <c r="BR432" s="2">
        <v>2999</v>
      </c>
      <c r="BS432" s="5">
        <v>3099</v>
      </c>
      <c r="BT432" s="5">
        <v>3199</v>
      </c>
      <c r="BU432" s="5">
        <v>3299</v>
      </c>
      <c r="BV432" s="5">
        <v>3399</v>
      </c>
      <c r="BW432" s="5">
        <v>3499</v>
      </c>
      <c r="BX432" s="5">
        <v>3599</v>
      </c>
      <c r="BY432" s="5">
        <v>3699</v>
      </c>
      <c r="BZ432" s="5">
        <v>4799</v>
      </c>
    </row>
    <row r="433" spans="1:78" x14ac:dyDescent="0.3">
      <c r="A433" s="24" t="s">
        <v>308</v>
      </c>
      <c r="B433" s="11" t="s">
        <v>2356</v>
      </c>
      <c r="C433" s="11" t="s">
        <v>1739</v>
      </c>
      <c r="D433" s="11"/>
      <c r="E433" s="15" t="s">
        <v>30</v>
      </c>
      <c r="F433" s="15" t="s">
        <v>2608</v>
      </c>
      <c r="G433" s="8"/>
      <c r="H433" s="6"/>
      <c r="I433" s="6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8"/>
      <c r="U433" s="4">
        <v>750</v>
      </c>
      <c r="V433" s="2">
        <v>750</v>
      </c>
      <c r="W433" s="5">
        <v>790</v>
      </c>
      <c r="X433" s="5">
        <v>840</v>
      </c>
      <c r="Y433" s="5">
        <v>885</v>
      </c>
      <c r="Z433" s="5">
        <v>930</v>
      </c>
      <c r="AA433" s="5">
        <v>975</v>
      </c>
      <c r="AB433" s="5">
        <v>1020</v>
      </c>
      <c r="AC433" s="5">
        <v>1070</v>
      </c>
      <c r="AD433" s="5">
        <v>1425</v>
      </c>
      <c r="AE433" s="8"/>
      <c r="AF433" s="6"/>
      <c r="AG433" s="6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8"/>
      <c r="AS433" s="4">
        <v>724</v>
      </c>
      <c r="AT433" s="2">
        <v>724</v>
      </c>
      <c r="AU433" s="5">
        <v>764</v>
      </c>
      <c r="AV433" s="5">
        <v>814</v>
      </c>
      <c r="AW433" s="5">
        <v>859</v>
      </c>
      <c r="AX433" s="5">
        <v>904</v>
      </c>
      <c r="AY433" s="5">
        <v>949</v>
      </c>
      <c r="AZ433" s="5">
        <v>994</v>
      </c>
      <c r="BA433" s="5">
        <v>1044</v>
      </c>
      <c r="BB433" s="5">
        <v>1399</v>
      </c>
      <c r="BC433" s="8"/>
      <c r="BD433" s="6"/>
      <c r="BE433" s="6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8"/>
      <c r="BQ433" s="4">
        <v>1799</v>
      </c>
      <c r="BR433" s="2">
        <v>1799</v>
      </c>
      <c r="BS433" s="5">
        <v>1849</v>
      </c>
      <c r="BT433" s="5">
        <v>1899</v>
      </c>
      <c r="BU433" s="5">
        <v>1949</v>
      </c>
      <c r="BV433" s="5">
        <v>1999</v>
      </c>
      <c r="BW433" s="5">
        <v>2099</v>
      </c>
      <c r="BX433" s="5">
        <v>2199</v>
      </c>
      <c r="BY433" s="5">
        <v>2299</v>
      </c>
      <c r="BZ433" s="5">
        <v>3199</v>
      </c>
    </row>
    <row r="434" spans="1:78" x14ac:dyDescent="0.3">
      <c r="A434" s="24" t="s">
        <v>821</v>
      </c>
      <c r="B434" s="11" t="s">
        <v>2357</v>
      </c>
      <c r="C434" s="11" t="s">
        <v>1739</v>
      </c>
      <c r="D434" s="11"/>
      <c r="E434" s="15" t="s">
        <v>30</v>
      </c>
      <c r="F434" s="15" t="s">
        <v>2608</v>
      </c>
      <c r="G434" s="8"/>
      <c r="H434" s="6"/>
      <c r="I434" s="6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8"/>
      <c r="U434" s="4">
        <v>650</v>
      </c>
      <c r="V434" s="2">
        <v>650</v>
      </c>
      <c r="W434" s="5">
        <v>690</v>
      </c>
      <c r="X434" s="5">
        <v>740</v>
      </c>
      <c r="Y434" s="5">
        <v>785</v>
      </c>
      <c r="Z434" s="5">
        <v>830</v>
      </c>
      <c r="AA434" s="5">
        <v>875</v>
      </c>
      <c r="AB434" s="5">
        <v>920</v>
      </c>
      <c r="AC434" s="5">
        <v>970</v>
      </c>
      <c r="AD434" s="5">
        <v>1325</v>
      </c>
      <c r="AE434" s="8"/>
      <c r="AF434" s="6"/>
      <c r="AG434" s="6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8"/>
      <c r="AS434" s="4">
        <v>632</v>
      </c>
      <c r="AT434" s="2">
        <v>632</v>
      </c>
      <c r="AU434" s="5">
        <v>672</v>
      </c>
      <c r="AV434" s="5">
        <v>722</v>
      </c>
      <c r="AW434" s="5">
        <v>767</v>
      </c>
      <c r="AX434" s="5">
        <v>812</v>
      </c>
      <c r="AY434" s="5">
        <v>857</v>
      </c>
      <c r="AZ434" s="5">
        <v>902</v>
      </c>
      <c r="BA434" s="5">
        <v>952</v>
      </c>
      <c r="BB434" s="5">
        <v>1307</v>
      </c>
      <c r="BC434" s="8"/>
      <c r="BD434" s="6"/>
      <c r="BE434" s="6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8"/>
      <c r="BQ434" s="4">
        <v>1599</v>
      </c>
      <c r="BR434" s="2">
        <v>1599</v>
      </c>
      <c r="BS434" s="5">
        <v>1649</v>
      </c>
      <c r="BT434" s="5">
        <v>1699</v>
      </c>
      <c r="BU434" s="5">
        <v>1749</v>
      </c>
      <c r="BV434" s="5">
        <v>1799</v>
      </c>
      <c r="BW434" s="5">
        <v>1899</v>
      </c>
      <c r="BX434" s="5">
        <v>1999</v>
      </c>
      <c r="BY434" s="5">
        <v>2099</v>
      </c>
      <c r="BZ434" s="5">
        <v>2999</v>
      </c>
    </row>
    <row r="435" spans="1:78" x14ac:dyDescent="0.3">
      <c r="A435" s="24" t="s">
        <v>309</v>
      </c>
      <c r="B435" s="11" t="s">
        <v>296</v>
      </c>
      <c r="C435" s="11" t="s">
        <v>1739</v>
      </c>
      <c r="D435" s="11"/>
      <c r="E435" s="15" t="s">
        <v>30</v>
      </c>
      <c r="F435" s="15" t="s">
        <v>2608</v>
      </c>
      <c r="G435" s="8"/>
      <c r="H435" s="6"/>
      <c r="I435" s="6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8"/>
      <c r="U435" s="4">
        <v>1275</v>
      </c>
      <c r="V435" s="2">
        <v>1275</v>
      </c>
      <c r="W435" s="5">
        <v>1315</v>
      </c>
      <c r="X435" s="5">
        <v>1365</v>
      </c>
      <c r="Y435" s="5">
        <v>1410</v>
      </c>
      <c r="Z435" s="5">
        <v>1455</v>
      </c>
      <c r="AA435" s="5">
        <v>1500</v>
      </c>
      <c r="AB435" s="5">
        <v>1545</v>
      </c>
      <c r="AC435" s="5">
        <v>1595</v>
      </c>
      <c r="AD435" s="5">
        <v>1950</v>
      </c>
      <c r="AE435" s="8"/>
      <c r="AF435" s="6"/>
      <c r="AG435" s="6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8"/>
      <c r="AS435" s="4">
        <v>1234</v>
      </c>
      <c r="AT435" s="2">
        <v>1234</v>
      </c>
      <c r="AU435" s="5">
        <v>1274</v>
      </c>
      <c r="AV435" s="5">
        <v>1324</v>
      </c>
      <c r="AW435" s="5">
        <v>1369</v>
      </c>
      <c r="AX435" s="5">
        <v>1414</v>
      </c>
      <c r="AY435" s="5">
        <v>1459</v>
      </c>
      <c r="AZ435" s="5">
        <v>1504</v>
      </c>
      <c r="BA435" s="5">
        <v>1554</v>
      </c>
      <c r="BB435" s="5">
        <v>1909</v>
      </c>
      <c r="BC435" s="8"/>
      <c r="BD435" s="6"/>
      <c r="BE435" s="6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8"/>
      <c r="BQ435" s="4">
        <v>2849</v>
      </c>
      <c r="BR435" s="2">
        <v>2849</v>
      </c>
      <c r="BS435" s="5">
        <v>2949</v>
      </c>
      <c r="BT435" s="5">
        <v>3049</v>
      </c>
      <c r="BU435" s="5">
        <v>3149</v>
      </c>
      <c r="BV435" s="5">
        <v>3249</v>
      </c>
      <c r="BW435" s="5">
        <v>3349</v>
      </c>
      <c r="BX435" s="5">
        <v>3449</v>
      </c>
      <c r="BY435" s="5">
        <v>3549</v>
      </c>
      <c r="BZ435" s="5">
        <v>4449</v>
      </c>
    </row>
    <row r="436" spans="1:78" x14ac:dyDescent="0.3">
      <c r="A436" s="24" t="s">
        <v>310</v>
      </c>
      <c r="B436" s="11" t="s">
        <v>298</v>
      </c>
      <c r="C436" s="11" t="s">
        <v>1739</v>
      </c>
      <c r="D436" s="11"/>
      <c r="E436" s="15" t="s">
        <v>30</v>
      </c>
      <c r="F436" s="15" t="s">
        <v>2608</v>
      </c>
      <c r="G436" s="8"/>
      <c r="H436" s="6"/>
      <c r="I436" s="6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8"/>
      <c r="U436" s="4">
        <v>1585</v>
      </c>
      <c r="V436" s="2">
        <v>1585</v>
      </c>
      <c r="W436" s="5">
        <v>1625</v>
      </c>
      <c r="X436" s="5">
        <v>1675</v>
      </c>
      <c r="Y436" s="5">
        <v>1720</v>
      </c>
      <c r="Z436" s="5">
        <v>1765</v>
      </c>
      <c r="AA436" s="5">
        <v>1810</v>
      </c>
      <c r="AB436" s="5">
        <v>1855</v>
      </c>
      <c r="AC436" s="5">
        <v>1905</v>
      </c>
      <c r="AD436" s="5">
        <v>2395</v>
      </c>
      <c r="AE436" s="8"/>
      <c r="AF436" s="6"/>
      <c r="AG436" s="6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8"/>
      <c r="AS436" s="4">
        <v>1528</v>
      </c>
      <c r="AT436" s="2">
        <v>1528</v>
      </c>
      <c r="AU436" s="5">
        <v>1568</v>
      </c>
      <c r="AV436" s="5">
        <v>1618</v>
      </c>
      <c r="AW436" s="5">
        <v>1663</v>
      </c>
      <c r="AX436" s="5">
        <v>1708</v>
      </c>
      <c r="AY436" s="5">
        <v>1753</v>
      </c>
      <c r="AZ436" s="5">
        <v>1798</v>
      </c>
      <c r="BA436" s="5">
        <v>1848</v>
      </c>
      <c r="BB436" s="5">
        <v>2338</v>
      </c>
      <c r="BC436" s="8"/>
      <c r="BD436" s="6"/>
      <c r="BE436" s="6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8"/>
      <c r="BQ436" s="4">
        <v>3199</v>
      </c>
      <c r="BR436" s="2">
        <v>3199</v>
      </c>
      <c r="BS436" s="5">
        <v>3299</v>
      </c>
      <c r="BT436" s="5">
        <v>3399</v>
      </c>
      <c r="BU436" s="5">
        <v>3499</v>
      </c>
      <c r="BV436" s="5">
        <v>3599</v>
      </c>
      <c r="BW436" s="5">
        <v>3699</v>
      </c>
      <c r="BX436" s="5">
        <v>3799</v>
      </c>
      <c r="BY436" s="5">
        <v>3899</v>
      </c>
      <c r="BZ436" s="5">
        <v>4999</v>
      </c>
    </row>
    <row r="437" spans="1:78" x14ac:dyDescent="0.3">
      <c r="A437" s="24" t="s">
        <v>822</v>
      </c>
      <c r="B437" s="11" t="s">
        <v>2358</v>
      </c>
      <c r="C437" s="11" t="s">
        <v>1739</v>
      </c>
      <c r="D437" s="11"/>
      <c r="E437" s="15" t="s">
        <v>30</v>
      </c>
      <c r="F437" s="15" t="s">
        <v>2608</v>
      </c>
      <c r="G437" s="8"/>
      <c r="H437" s="6"/>
      <c r="I437" s="6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8"/>
      <c r="U437" s="4">
        <v>380</v>
      </c>
      <c r="V437" s="2">
        <v>380</v>
      </c>
      <c r="W437" s="5">
        <v>400</v>
      </c>
      <c r="X437" s="5">
        <v>415</v>
      </c>
      <c r="Y437" s="5">
        <v>430</v>
      </c>
      <c r="Z437" s="5">
        <v>440</v>
      </c>
      <c r="AA437" s="5">
        <v>450</v>
      </c>
      <c r="AB437" s="5">
        <v>460</v>
      </c>
      <c r="AC437" s="5">
        <v>470</v>
      </c>
      <c r="AD437" s="5">
        <v>600</v>
      </c>
      <c r="AE437" s="8"/>
      <c r="AF437" s="6"/>
      <c r="AG437" s="6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8"/>
      <c r="AS437" s="4">
        <v>372</v>
      </c>
      <c r="AT437" s="2">
        <v>372</v>
      </c>
      <c r="AU437" s="5">
        <v>392</v>
      </c>
      <c r="AV437" s="5">
        <v>407</v>
      </c>
      <c r="AW437" s="5">
        <v>422</v>
      </c>
      <c r="AX437" s="5">
        <v>432</v>
      </c>
      <c r="AY437" s="5">
        <v>442</v>
      </c>
      <c r="AZ437" s="5">
        <v>452</v>
      </c>
      <c r="BA437" s="5">
        <v>462</v>
      </c>
      <c r="BB437" s="5">
        <v>592</v>
      </c>
      <c r="BC437" s="8"/>
      <c r="BD437" s="6"/>
      <c r="BE437" s="6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8"/>
      <c r="BQ437" s="4">
        <v>799</v>
      </c>
      <c r="BR437" s="2">
        <v>799</v>
      </c>
      <c r="BS437" s="5">
        <v>849</v>
      </c>
      <c r="BT437" s="5">
        <v>899</v>
      </c>
      <c r="BU437" s="5">
        <v>949</v>
      </c>
      <c r="BV437" s="5">
        <v>999</v>
      </c>
      <c r="BW437" s="5">
        <v>1049</v>
      </c>
      <c r="BX437" s="5">
        <v>1099</v>
      </c>
      <c r="BY437" s="5">
        <v>1149</v>
      </c>
      <c r="BZ437" s="5">
        <v>1599</v>
      </c>
    </row>
    <row r="438" spans="1:78" x14ac:dyDescent="0.3">
      <c r="A438" s="24" t="s">
        <v>311</v>
      </c>
      <c r="B438" s="11" t="s">
        <v>1594</v>
      </c>
      <c r="C438" s="11" t="s">
        <v>664</v>
      </c>
      <c r="D438" s="11"/>
      <c r="E438" s="15" t="s">
        <v>29</v>
      </c>
      <c r="F438" s="15" t="s">
        <v>2608</v>
      </c>
      <c r="G438" s="8"/>
      <c r="H438" s="4">
        <v>900</v>
      </c>
      <c r="I438" s="2">
        <v>900</v>
      </c>
      <c r="J438" s="3">
        <v>940</v>
      </c>
      <c r="K438" s="3">
        <v>970</v>
      </c>
      <c r="L438" s="3">
        <v>1000</v>
      </c>
      <c r="M438" s="3">
        <v>1050</v>
      </c>
      <c r="N438" s="3">
        <v>1100</v>
      </c>
      <c r="O438" s="3">
        <v>1150</v>
      </c>
      <c r="P438" s="3"/>
      <c r="Q438" s="3"/>
      <c r="R438" s="3">
        <v>1750</v>
      </c>
      <c r="S438" s="3">
        <v>1900</v>
      </c>
      <c r="T438" s="8"/>
      <c r="AE438" s="8"/>
      <c r="AF438" s="4">
        <v>838</v>
      </c>
      <c r="AG438" s="2">
        <v>838</v>
      </c>
      <c r="AH438" s="3">
        <v>878</v>
      </c>
      <c r="AI438" s="3">
        <v>908</v>
      </c>
      <c r="AJ438" s="3">
        <v>938</v>
      </c>
      <c r="AK438" s="3">
        <v>988</v>
      </c>
      <c r="AL438" s="3">
        <v>1038</v>
      </c>
      <c r="AM438" s="3">
        <v>1088</v>
      </c>
      <c r="AN438" s="3"/>
      <c r="AO438" s="3"/>
      <c r="AP438" s="3">
        <v>1688</v>
      </c>
      <c r="AQ438" s="3">
        <v>1838</v>
      </c>
      <c r="AR438" s="8"/>
      <c r="BC438" s="8"/>
      <c r="BD438" s="4">
        <v>2099</v>
      </c>
      <c r="BE438" s="2">
        <v>2099</v>
      </c>
      <c r="BF438" s="3">
        <v>2199</v>
      </c>
      <c r="BG438" s="3">
        <v>2299</v>
      </c>
      <c r="BH438" s="3">
        <v>2399</v>
      </c>
      <c r="BI438" s="3">
        <v>2499</v>
      </c>
      <c r="BJ438" s="3">
        <v>2599</v>
      </c>
      <c r="BK438" s="3">
        <v>2699</v>
      </c>
      <c r="BL438" s="3"/>
      <c r="BM438" s="3"/>
      <c r="BN438" s="3">
        <v>3799</v>
      </c>
      <c r="BO438" s="3">
        <v>4099</v>
      </c>
      <c r="BP438" s="8"/>
    </row>
    <row r="439" spans="1:78" x14ac:dyDescent="0.3">
      <c r="A439" s="24" t="s">
        <v>829</v>
      </c>
      <c r="B439" s="11" t="s">
        <v>1595</v>
      </c>
      <c r="C439" s="11" t="s">
        <v>664</v>
      </c>
      <c r="D439" s="11"/>
      <c r="E439" s="15" t="s">
        <v>29</v>
      </c>
      <c r="F439" s="15" t="s">
        <v>2608</v>
      </c>
      <c r="G439" s="8"/>
      <c r="H439" s="4">
        <v>400</v>
      </c>
      <c r="I439" s="2">
        <v>400</v>
      </c>
      <c r="J439" s="3">
        <v>420</v>
      </c>
      <c r="K439" s="3">
        <v>435</v>
      </c>
      <c r="L439" s="3">
        <v>455</v>
      </c>
      <c r="M439" s="3">
        <v>475</v>
      </c>
      <c r="N439" s="3">
        <v>495</v>
      </c>
      <c r="O439" s="3">
        <v>515</v>
      </c>
      <c r="P439" s="3"/>
      <c r="Q439" s="3"/>
      <c r="R439" s="3">
        <v>825</v>
      </c>
      <c r="S439" s="3">
        <v>900</v>
      </c>
      <c r="T439" s="8"/>
      <c r="AE439" s="8"/>
      <c r="AF439" s="4">
        <v>376</v>
      </c>
      <c r="AG439" s="2">
        <v>376</v>
      </c>
      <c r="AH439" s="3">
        <v>396</v>
      </c>
      <c r="AI439" s="3">
        <v>411</v>
      </c>
      <c r="AJ439" s="3">
        <v>431</v>
      </c>
      <c r="AK439" s="3">
        <v>451</v>
      </c>
      <c r="AL439" s="3">
        <v>471</v>
      </c>
      <c r="AM439" s="3">
        <v>491</v>
      </c>
      <c r="AN439" s="3"/>
      <c r="AO439" s="3"/>
      <c r="AP439" s="3">
        <v>801</v>
      </c>
      <c r="AQ439" s="3">
        <v>876</v>
      </c>
      <c r="AR439" s="8"/>
      <c r="BC439" s="8"/>
      <c r="BD439" s="4">
        <v>999</v>
      </c>
      <c r="BE439" s="2">
        <v>999</v>
      </c>
      <c r="BF439" s="3">
        <v>1049</v>
      </c>
      <c r="BG439" s="3">
        <v>1099</v>
      </c>
      <c r="BH439" s="3">
        <v>1149</v>
      </c>
      <c r="BI439" s="3">
        <v>1199</v>
      </c>
      <c r="BJ439" s="3">
        <v>1249</v>
      </c>
      <c r="BK439" s="3">
        <v>1299</v>
      </c>
      <c r="BL439" s="3"/>
      <c r="BM439" s="3"/>
      <c r="BN439" s="3">
        <v>1849</v>
      </c>
      <c r="BO439" s="3">
        <v>1999</v>
      </c>
      <c r="BP439" s="8"/>
    </row>
    <row r="440" spans="1:78" x14ac:dyDescent="0.3">
      <c r="A440" s="24" t="s">
        <v>312</v>
      </c>
      <c r="B440" s="11" t="s">
        <v>1596</v>
      </c>
      <c r="C440" s="11" t="s">
        <v>664</v>
      </c>
      <c r="D440" s="11"/>
      <c r="E440" s="15" t="s">
        <v>29</v>
      </c>
      <c r="F440" s="15" t="s">
        <v>2608</v>
      </c>
      <c r="G440" s="8"/>
      <c r="H440" s="4">
        <v>850</v>
      </c>
      <c r="I440" s="2">
        <v>850</v>
      </c>
      <c r="J440" s="3">
        <v>890</v>
      </c>
      <c r="K440" s="3">
        <v>920</v>
      </c>
      <c r="L440" s="3">
        <v>950</v>
      </c>
      <c r="M440" s="3">
        <v>1000</v>
      </c>
      <c r="N440" s="3">
        <v>1050</v>
      </c>
      <c r="O440" s="3">
        <v>1100</v>
      </c>
      <c r="P440" s="3"/>
      <c r="Q440" s="3"/>
      <c r="R440" s="3">
        <v>1700</v>
      </c>
      <c r="S440" s="3">
        <v>1850</v>
      </c>
      <c r="T440" s="8"/>
      <c r="AE440" s="8"/>
      <c r="AF440" s="4">
        <v>803</v>
      </c>
      <c r="AG440" s="2">
        <v>803</v>
      </c>
      <c r="AH440" s="3">
        <v>843</v>
      </c>
      <c r="AI440" s="3">
        <v>873</v>
      </c>
      <c r="AJ440" s="3">
        <v>903</v>
      </c>
      <c r="AK440" s="3">
        <v>953</v>
      </c>
      <c r="AL440" s="3">
        <v>1003</v>
      </c>
      <c r="AM440" s="3">
        <v>1053</v>
      </c>
      <c r="AN440" s="3"/>
      <c r="AO440" s="3"/>
      <c r="AP440" s="3">
        <v>1653</v>
      </c>
      <c r="AQ440" s="3">
        <v>1803</v>
      </c>
      <c r="AR440" s="8"/>
      <c r="BC440" s="8"/>
      <c r="BD440" s="4">
        <v>1949</v>
      </c>
      <c r="BE440" s="2">
        <v>1949</v>
      </c>
      <c r="BF440" s="3">
        <v>2049</v>
      </c>
      <c r="BG440" s="3">
        <v>2149</v>
      </c>
      <c r="BH440" s="3">
        <v>2249</v>
      </c>
      <c r="BI440" s="3">
        <v>2349</v>
      </c>
      <c r="BJ440" s="3">
        <v>2449</v>
      </c>
      <c r="BK440" s="3">
        <v>2549</v>
      </c>
      <c r="BL440" s="3"/>
      <c r="BM440" s="3"/>
      <c r="BN440" s="3">
        <v>3649</v>
      </c>
      <c r="BO440" s="3">
        <v>3949</v>
      </c>
      <c r="BP440" s="8"/>
    </row>
    <row r="441" spans="1:78" x14ac:dyDescent="0.3">
      <c r="A441" s="24" t="s">
        <v>313</v>
      </c>
      <c r="B441" s="11" t="s">
        <v>1597</v>
      </c>
      <c r="C441" s="11" t="s">
        <v>664</v>
      </c>
      <c r="D441" s="11"/>
      <c r="E441" s="15" t="s">
        <v>29</v>
      </c>
      <c r="F441" s="15" t="s">
        <v>2608</v>
      </c>
      <c r="G441" s="8"/>
      <c r="H441" s="4">
        <v>325</v>
      </c>
      <c r="I441" s="2">
        <v>325</v>
      </c>
      <c r="J441" s="3">
        <v>345</v>
      </c>
      <c r="K441" s="3">
        <v>360</v>
      </c>
      <c r="L441" s="3">
        <v>380</v>
      </c>
      <c r="M441" s="3">
        <v>400</v>
      </c>
      <c r="N441" s="3">
        <v>420</v>
      </c>
      <c r="O441" s="3">
        <v>440</v>
      </c>
      <c r="P441" s="3"/>
      <c r="Q441" s="3"/>
      <c r="R441" s="3">
        <v>665</v>
      </c>
      <c r="S441" s="3">
        <v>725</v>
      </c>
      <c r="T441" s="8"/>
      <c r="AE441" s="8"/>
      <c r="AF441" s="4">
        <v>314</v>
      </c>
      <c r="AG441" s="2">
        <v>314</v>
      </c>
      <c r="AH441" s="3">
        <v>334</v>
      </c>
      <c r="AI441" s="3">
        <v>349</v>
      </c>
      <c r="AJ441" s="3">
        <v>369</v>
      </c>
      <c r="AK441" s="3">
        <v>389</v>
      </c>
      <c r="AL441" s="3">
        <v>409</v>
      </c>
      <c r="AM441" s="3">
        <v>429</v>
      </c>
      <c r="AN441" s="3"/>
      <c r="AO441" s="3"/>
      <c r="AP441" s="3">
        <v>654</v>
      </c>
      <c r="AQ441" s="3">
        <v>714</v>
      </c>
      <c r="AR441" s="8"/>
      <c r="BC441" s="8"/>
      <c r="BD441" s="4">
        <v>699</v>
      </c>
      <c r="BE441" s="2">
        <v>699</v>
      </c>
      <c r="BF441" s="3">
        <v>749</v>
      </c>
      <c r="BG441" s="3">
        <v>799</v>
      </c>
      <c r="BH441" s="3">
        <v>849</v>
      </c>
      <c r="BI441" s="3">
        <v>899</v>
      </c>
      <c r="BJ441" s="3">
        <v>949</v>
      </c>
      <c r="BK441" s="3">
        <v>999</v>
      </c>
      <c r="BL441" s="3"/>
      <c r="BM441" s="3"/>
      <c r="BN441" s="3">
        <v>1549</v>
      </c>
      <c r="BO441" s="3">
        <v>1699</v>
      </c>
      <c r="BP441" s="8"/>
    </row>
    <row r="442" spans="1:78" x14ac:dyDescent="0.3">
      <c r="A442" s="24" t="s">
        <v>314</v>
      </c>
      <c r="B442" s="11" t="s">
        <v>315</v>
      </c>
      <c r="C442" s="11" t="s">
        <v>664</v>
      </c>
      <c r="D442" s="11"/>
      <c r="E442" s="15" t="s">
        <v>29</v>
      </c>
      <c r="F442" s="15" t="s">
        <v>2608</v>
      </c>
      <c r="G442" s="8"/>
      <c r="H442" s="4">
        <v>800</v>
      </c>
      <c r="I442" s="2">
        <v>800</v>
      </c>
      <c r="J442" s="3">
        <v>840</v>
      </c>
      <c r="K442" s="3">
        <v>870</v>
      </c>
      <c r="L442" s="3">
        <v>900</v>
      </c>
      <c r="M442" s="3">
        <v>950</v>
      </c>
      <c r="N442" s="3">
        <v>1000</v>
      </c>
      <c r="O442" s="3">
        <v>1050</v>
      </c>
      <c r="P442" s="3"/>
      <c r="Q442" s="3"/>
      <c r="R442" s="3">
        <v>1650</v>
      </c>
      <c r="S442" s="3">
        <v>1800</v>
      </c>
      <c r="T442" s="8"/>
      <c r="AE442" s="8"/>
      <c r="AF442" s="4">
        <v>757</v>
      </c>
      <c r="AG442" s="2">
        <v>757</v>
      </c>
      <c r="AH442" s="3">
        <v>797</v>
      </c>
      <c r="AI442" s="3">
        <v>827</v>
      </c>
      <c r="AJ442" s="3">
        <v>857</v>
      </c>
      <c r="AK442" s="3">
        <v>907</v>
      </c>
      <c r="AL442" s="3">
        <v>957</v>
      </c>
      <c r="AM442" s="3">
        <v>1007</v>
      </c>
      <c r="AN442" s="3"/>
      <c r="AO442" s="3"/>
      <c r="AP442" s="3">
        <v>1607</v>
      </c>
      <c r="AQ442" s="3">
        <v>1757</v>
      </c>
      <c r="AR442" s="8"/>
      <c r="BC442" s="8"/>
      <c r="BD442" s="4">
        <v>1850</v>
      </c>
      <c r="BE442" s="2">
        <v>1850</v>
      </c>
      <c r="BF442" s="3">
        <v>1950</v>
      </c>
      <c r="BG442" s="3">
        <v>2050</v>
      </c>
      <c r="BH442" s="3">
        <v>2150</v>
      </c>
      <c r="BI442" s="3">
        <v>2250</v>
      </c>
      <c r="BJ442" s="3">
        <v>2350</v>
      </c>
      <c r="BK442" s="3">
        <v>2450</v>
      </c>
      <c r="BL442" s="3"/>
      <c r="BM442" s="3"/>
      <c r="BN442" s="3">
        <v>3550</v>
      </c>
      <c r="BO442" s="3">
        <v>3850</v>
      </c>
      <c r="BP442" s="8"/>
    </row>
    <row r="443" spans="1:78" x14ac:dyDescent="0.3">
      <c r="A443" s="24" t="s">
        <v>316</v>
      </c>
      <c r="B443" s="11" t="s">
        <v>317</v>
      </c>
      <c r="C443" s="11" t="s">
        <v>664</v>
      </c>
      <c r="D443" s="11"/>
      <c r="E443" s="15" t="s">
        <v>29</v>
      </c>
      <c r="F443" s="15" t="s">
        <v>2608</v>
      </c>
      <c r="G443" s="8"/>
      <c r="H443" s="4">
        <v>800</v>
      </c>
      <c r="I443" s="2">
        <v>800</v>
      </c>
      <c r="J443" s="3">
        <v>840</v>
      </c>
      <c r="K443" s="3">
        <v>870</v>
      </c>
      <c r="L443" s="3">
        <v>900</v>
      </c>
      <c r="M443" s="3">
        <v>950</v>
      </c>
      <c r="N443" s="3">
        <v>1000</v>
      </c>
      <c r="O443" s="3">
        <v>1050</v>
      </c>
      <c r="P443" s="3"/>
      <c r="Q443" s="3"/>
      <c r="R443" s="3">
        <v>1650</v>
      </c>
      <c r="S443" s="3">
        <v>1800</v>
      </c>
      <c r="T443" s="8"/>
      <c r="AE443" s="8"/>
      <c r="AF443" s="4">
        <v>757</v>
      </c>
      <c r="AG443" s="2">
        <v>757</v>
      </c>
      <c r="AH443" s="3">
        <v>797</v>
      </c>
      <c r="AI443" s="3">
        <v>827</v>
      </c>
      <c r="AJ443" s="3">
        <v>857</v>
      </c>
      <c r="AK443" s="3">
        <v>907</v>
      </c>
      <c r="AL443" s="3">
        <v>957</v>
      </c>
      <c r="AM443" s="3">
        <v>1007</v>
      </c>
      <c r="AN443" s="3"/>
      <c r="AO443" s="3"/>
      <c r="AP443" s="3">
        <v>1607</v>
      </c>
      <c r="AQ443" s="3">
        <v>1757</v>
      </c>
      <c r="AR443" s="8"/>
      <c r="BC443" s="8"/>
      <c r="BD443" s="4">
        <v>1850</v>
      </c>
      <c r="BE443" s="2">
        <v>1850</v>
      </c>
      <c r="BF443" s="3">
        <v>1950</v>
      </c>
      <c r="BG443" s="3">
        <v>2050</v>
      </c>
      <c r="BH443" s="3">
        <v>2150</v>
      </c>
      <c r="BI443" s="3">
        <v>2250</v>
      </c>
      <c r="BJ443" s="3">
        <v>2350</v>
      </c>
      <c r="BK443" s="3">
        <v>2450</v>
      </c>
      <c r="BL443" s="3"/>
      <c r="BM443" s="3"/>
      <c r="BN443" s="3">
        <v>3550</v>
      </c>
      <c r="BO443" s="3">
        <v>3850</v>
      </c>
      <c r="BP443" s="8"/>
    </row>
    <row r="444" spans="1:78" x14ac:dyDescent="0.3">
      <c r="A444" s="24" t="s">
        <v>318</v>
      </c>
      <c r="B444" s="11" t="s">
        <v>319</v>
      </c>
      <c r="C444" s="11" t="s">
        <v>664</v>
      </c>
      <c r="D444" s="11"/>
      <c r="E444" s="15" t="s">
        <v>29</v>
      </c>
      <c r="F444" s="15" t="s">
        <v>2608</v>
      </c>
      <c r="G444" s="8"/>
      <c r="H444" s="4">
        <v>800</v>
      </c>
      <c r="I444" s="2">
        <v>800</v>
      </c>
      <c r="J444" s="3">
        <v>840</v>
      </c>
      <c r="K444" s="3">
        <v>870</v>
      </c>
      <c r="L444" s="3">
        <v>900</v>
      </c>
      <c r="M444" s="3">
        <v>950</v>
      </c>
      <c r="N444" s="3">
        <v>1000</v>
      </c>
      <c r="O444" s="3">
        <v>1050</v>
      </c>
      <c r="P444" s="3"/>
      <c r="Q444" s="3"/>
      <c r="R444" s="3">
        <v>1650</v>
      </c>
      <c r="S444" s="3">
        <v>1800</v>
      </c>
      <c r="T444" s="8"/>
      <c r="AE444" s="8"/>
      <c r="AF444" s="4">
        <v>763</v>
      </c>
      <c r="AG444" s="2">
        <v>763</v>
      </c>
      <c r="AH444" s="3">
        <v>803</v>
      </c>
      <c r="AI444" s="3">
        <v>833</v>
      </c>
      <c r="AJ444" s="3">
        <v>863</v>
      </c>
      <c r="AK444" s="3">
        <v>913</v>
      </c>
      <c r="AL444" s="3">
        <v>963</v>
      </c>
      <c r="AM444" s="3">
        <v>1013</v>
      </c>
      <c r="AN444" s="3"/>
      <c r="AO444" s="3"/>
      <c r="AP444" s="3">
        <v>1613</v>
      </c>
      <c r="AQ444" s="3">
        <v>1763</v>
      </c>
      <c r="AR444" s="8"/>
      <c r="BC444" s="8"/>
      <c r="BD444" s="4">
        <v>1849</v>
      </c>
      <c r="BE444" s="2">
        <v>1849</v>
      </c>
      <c r="BF444" s="3">
        <v>1949</v>
      </c>
      <c r="BG444" s="3">
        <v>2049</v>
      </c>
      <c r="BH444" s="3">
        <v>2149</v>
      </c>
      <c r="BI444" s="3">
        <v>2249</v>
      </c>
      <c r="BJ444" s="3">
        <v>2349</v>
      </c>
      <c r="BK444" s="3">
        <v>2449</v>
      </c>
      <c r="BL444" s="3"/>
      <c r="BM444" s="3"/>
      <c r="BN444" s="3">
        <v>3549</v>
      </c>
      <c r="BO444" s="3">
        <v>3849</v>
      </c>
      <c r="BP444" s="8"/>
    </row>
    <row r="445" spans="1:78" x14ac:dyDescent="0.3">
      <c r="A445" s="24" t="s">
        <v>320</v>
      </c>
      <c r="B445" s="11" t="s">
        <v>321</v>
      </c>
      <c r="C445" s="11" t="s">
        <v>664</v>
      </c>
      <c r="D445" s="11"/>
      <c r="E445" s="15" t="s">
        <v>29</v>
      </c>
      <c r="F445" s="15" t="s">
        <v>2608</v>
      </c>
      <c r="G445" s="8"/>
      <c r="H445" s="4">
        <v>800</v>
      </c>
      <c r="I445" s="2">
        <v>800</v>
      </c>
      <c r="J445" s="3">
        <v>840</v>
      </c>
      <c r="K445" s="3">
        <v>870</v>
      </c>
      <c r="L445" s="3">
        <v>900</v>
      </c>
      <c r="M445" s="3">
        <v>950</v>
      </c>
      <c r="N445" s="3">
        <v>1000</v>
      </c>
      <c r="O445" s="3">
        <v>1050</v>
      </c>
      <c r="P445" s="3"/>
      <c r="Q445" s="3"/>
      <c r="R445" s="3">
        <v>1650</v>
      </c>
      <c r="S445" s="3">
        <v>1800</v>
      </c>
      <c r="T445" s="8"/>
      <c r="AE445" s="8"/>
      <c r="AF445" s="4">
        <v>763</v>
      </c>
      <c r="AG445" s="2">
        <v>763</v>
      </c>
      <c r="AH445" s="3">
        <v>803</v>
      </c>
      <c r="AI445" s="3">
        <v>833</v>
      </c>
      <c r="AJ445" s="3">
        <v>863</v>
      </c>
      <c r="AK445" s="3">
        <v>913</v>
      </c>
      <c r="AL445" s="3">
        <v>963</v>
      </c>
      <c r="AM445" s="3">
        <v>1013</v>
      </c>
      <c r="AN445" s="3"/>
      <c r="AO445" s="3"/>
      <c r="AP445" s="3">
        <v>1613</v>
      </c>
      <c r="AQ445" s="3">
        <v>1763</v>
      </c>
      <c r="AR445" s="8"/>
      <c r="BC445" s="8"/>
      <c r="BD445" s="4">
        <v>1849</v>
      </c>
      <c r="BE445" s="2">
        <v>1849</v>
      </c>
      <c r="BF445" s="3">
        <v>1949</v>
      </c>
      <c r="BG445" s="3">
        <v>2049</v>
      </c>
      <c r="BH445" s="3">
        <v>2149</v>
      </c>
      <c r="BI445" s="3">
        <v>2249</v>
      </c>
      <c r="BJ445" s="3">
        <v>2349</v>
      </c>
      <c r="BK445" s="3">
        <v>2449</v>
      </c>
      <c r="BL445" s="3"/>
      <c r="BM445" s="3"/>
      <c r="BN445" s="3">
        <v>3549</v>
      </c>
      <c r="BO445" s="3">
        <v>3849</v>
      </c>
      <c r="BP445" s="8"/>
    </row>
    <row r="446" spans="1:78" x14ac:dyDescent="0.3">
      <c r="A446" s="24" t="s">
        <v>322</v>
      </c>
      <c r="B446" s="11" t="s">
        <v>323</v>
      </c>
      <c r="C446" s="11" t="s">
        <v>664</v>
      </c>
      <c r="D446" s="11"/>
      <c r="E446" s="15" t="s">
        <v>29</v>
      </c>
      <c r="F446" s="15" t="s">
        <v>2608</v>
      </c>
      <c r="G446" s="8"/>
      <c r="H446" s="4">
        <v>825</v>
      </c>
      <c r="I446" s="2">
        <v>825</v>
      </c>
      <c r="J446" s="3">
        <v>865</v>
      </c>
      <c r="K446" s="3">
        <v>895</v>
      </c>
      <c r="L446" s="3">
        <v>925</v>
      </c>
      <c r="M446" s="3">
        <v>975</v>
      </c>
      <c r="N446" s="3">
        <v>1025</v>
      </c>
      <c r="O446" s="3">
        <v>1075</v>
      </c>
      <c r="P446" s="3"/>
      <c r="Q446" s="3"/>
      <c r="R446" s="3">
        <v>1675</v>
      </c>
      <c r="S446" s="3">
        <v>1825</v>
      </c>
      <c r="T446" s="8"/>
      <c r="AE446" s="8"/>
      <c r="AF446" s="4">
        <v>782</v>
      </c>
      <c r="AG446" s="2">
        <v>782</v>
      </c>
      <c r="AH446" s="3">
        <v>822</v>
      </c>
      <c r="AI446" s="3">
        <v>852</v>
      </c>
      <c r="AJ446" s="3">
        <v>882</v>
      </c>
      <c r="AK446" s="3">
        <v>932</v>
      </c>
      <c r="AL446" s="3">
        <v>982</v>
      </c>
      <c r="AM446" s="3">
        <v>1032</v>
      </c>
      <c r="AN446" s="3"/>
      <c r="AO446" s="3"/>
      <c r="AP446" s="3">
        <v>1632</v>
      </c>
      <c r="AQ446" s="3">
        <v>1782</v>
      </c>
      <c r="AR446" s="8"/>
      <c r="BC446" s="8"/>
      <c r="BD446" s="4">
        <v>1899</v>
      </c>
      <c r="BE446" s="2">
        <v>1899</v>
      </c>
      <c r="BF446" s="3">
        <v>1999</v>
      </c>
      <c r="BG446" s="3">
        <v>2099</v>
      </c>
      <c r="BH446" s="3">
        <v>2199</v>
      </c>
      <c r="BI446" s="3">
        <v>2299</v>
      </c>
      <c r="BJ446" s="3">
        <v>2399</v>
      </c>
      <c r="BK446" s="3">
        <v>2499</v>
      </c>
      <c r="BL446" s="3"/>
      <c r="BM446" s="3"/>
      <c r="BN446" s="3">
        <v>3599</v>
      </c>
      <c r="BO446" s="3">
        <v>3899</v>
      </c>
      <c r="BP446" s="8"/>
    </row>
    <row r="447" spans="1:78" x14ac:dyDescent="0.3">
      <c r="A447" s="24" t="s">
        <v>324</v>
      </c>
      <c r="B447" s="11" t="s">
        <v>325</v>
      </c>
      <c r="C447" s="11" t="s">
        <v>664</v>
      </c>
      <c r="D447" s="11"/>
      <c r="E447" s="15" t="s">
        <v>29</v>
      </c>
      <c r="F447" s="15" t="s">
        <v>2608</v>
      </c>
      <c r="G447" s="8"/>
      <c r="H447" s="4">
        <v>825</v>
      </c>
      <c r="I447" s="2">
        <v>825</v>
      </c>
      <c r="J447" s="3">
        <v>865</v>
      </c>
      <c r="K447" s="3">
        <v>895</v>
      </c>
      <c r="L447" s="3">
        <v>925</v>
      </c>
      <c r="M447" s="3">
        <v>975</v>
      </c>
      <c r="N447" s="3">
        <v>1025</v>
      </c>
      <c r="O447" s="3">
        <v>1075</v>
      </c>
      <c r="P447" s="3"/>
      <c r="Q447" s="3"/>
      <c r="R447" s="3">
        <v>1675</v>
      </c>
      <c r="S447" s="3">
        <v>1825</v>
      </c>
      <c r="T447" s="8"/>
      <c r="AE447" s="8"/>
      <c r="AF447" s="4">
        <v>782</v>
      </c>
      <c r="AG447" s="2">
        <v>782</v>
      </c>
      <c r="AH447" s="3">
        <v>822</v>
      </c>
      <c r="AI447" s="3">
        <v>852</v>
      </c>
      <c r="AJ447" s="3">
        <v>882</v>
      </c>
      <c r="AK447" s="3">
        <v>932</v>
      </c>
      <c r="AL447" s="3">
        <v>982</v>
      </c>
      <c r="AM447" s="3">
        <v>1032</v>
      </c>
      <c r="AN447" s="3"/>
      <c r="AO447" s="3"/>
      <c r="AP447" s="3">
        <v>1632</v>
      </c>
      <c r="AQ447" s="3">
        <v>1782</v>
      </c>
      <c r="AR447" s="8"/>
      <c r="BC447" s="8"/>
      <c r="BD447" s="4">
        <v>1899</v>
      </c>
      <c r="BE447" s="2">
        <v>1899</v>
      </c>
      <c r="BF447" s="3">
        <v>1999</v>
      </c>
      <c r="BG447" s="3">
        <v>2099</v>
      </c>
      <c r="BH447" s="3">
        <v>2199</v>
      </c>
      <c r="BI447" s="3">
        <v>2299</v>
      </c>
      <c r="BJ447" s="3">
        <v>2399</v>
      </c>
      <c r="BK447" s="3">
        <v>2499</v>
      </c>
      <c r="BL447" s="3"/>
      <c r="BM447" s="3"/>
      <c r="BN447" s="3">
        <v>3599</v>
      </c>
      <c r="BO447" s="3">
        <v>3899</v>
      </c>
      <c r="BP447" s="8"/>
    </row>
    <row r="448" spans="1:78" x14ac:dyDescent="0.3">
      <c r="A448" s="24" t="s">
        <v>326</v>
      </c>
      <c r="B448" s="11" t="s">
        <v>1598</v>
      </c>
      <c r="C448" s="11" t="s">
        <v>664</v>
      </c>
      <c r="D448" s="11"/>
      <c r="E448" s="15" t="s">
        <v>29</v>
      </c>
      <c r="F448" s="15" t="s">
        <v>2608</v>
      </c>
      <c r="G448" s="8"/>
      <c r="H448" s="4">
        <v>350</v>
      </c>
      <c r="I448" s="2">
        <v>350</v>
      </c>
      <c r="J448" s="3">
        <v>370</v>
      </c>
      <c r="K448" s="3">
        <v>385</v>
      </c>
      <c r="L448" s="3">
        <v>405</v>
      </c>
      <c r="M448" s="3">
        <v>425</v>
      </c>
      <c r="N448" s="3">
        <v>445</v>
      </c>
      <c r="O448" s="3">
        <v>465</v>
      </c>
      <c r="P448" s="3"/>
      <c r="Q448" s="3"/>
      <c r="R448" s="3">
        <v>690</v>
      </c>
      <c r="S448" s="3">
        <v>750</v>
      </c>
      <c r="T448" s="8"/>
      <c r="AE448" s="8"/>
      <c r="AF448" s="4">
        <v>331</v>
      </c>
      <c r="AG448" s="2">
        <v>331</v>
      </c>
      <c r="AH448" s="3">
        <v>351</v>
      </c>
      <c r="AI448" s="3">
        <v>366</v>
      </c>
      <c r="AJ448" s="3">
        <v>386</v>
      </c>
      <c r="AK448" s="3">
        <v>406</v>
      </c>
      <c r="AL448" s="3">
        <v>426</v>
      </c>
      <c r="AM448" s="3">
        <v>446</v>
      </c>
      <c r="AN448" s="3"/>
      <c r="AO448" s="3"/>
      <c r="AP448" s="3">
        <v>671</v>
      </c>
      <c r="AQ448" s="3">
        <v>731</v>
      </c>
      <c r="AR448" s="8"/>
      <c r="BC448" s="8"/>
      <c r="BD448" s="4">
        <v>800</v>
      </c>
      <c r="BE448" s="2">
        <v>800</v>
      </c>
      <c r="BF448" s="3">
        <v>850</v>
      </c>
      <c r="BG448" s="3">
        <v>900</v>
      </c>
      <c r="BH448" s="3">
        <v>950</v>
      </c>
      <c r="BI448" s="3">
        <v>1000</v>
      </c>
      <c r="BJ448" s="3">
        <v>1050</v>
      </c>
      <c r="BK448" s="3">
        <v>1100</v>
      </c>
      <c r="BL448" s="3"/>
      <c r="BM448" s="3"/>
      <c r="BN448" s="3">
        <v>1650</v>
      </c>
      <c r="BO448" s="3">
        <v>1800</v>
      </c>
      <c r="BP448" s="8"/>
    </row>
    <row r="449" spans="1:78" x14ac:dyDescent="0.3">
      <c r="A449" s="24" t="s">
        <v>327</v>
      </c>
      <c r="B449" s="11" t="s">
        <v>328</v>
      </c>
      <c r="C449" s="11" t="s">
        <v>664</v>
      </c>
      <c r="D449" s="11"/>
      <c r="E449" s="15" t="s">
        <v>29</v>
      </c>
      <c r="F449" s="15" t="s">
        <v>2608</v>
      </c>
      <c r="G449" s="8"/>
      <c r="H449" s="4">
        <v>975</v>
      </c>
      <c r="I449" s="2">
        <v>975</v>
      </c>
      <c r="J449" s="3">
        <v>1015</v>
      </c>
      <c r="K449" s="3">
        <v>1045</v>
      </c>
      <c r="L449" s="3">
        <v>1075</v>
      </c>
      <c r="M449" s="3">
        <v>1125</v>
      </c>
      <c r="N449" s="3">
        <v>1175</v>
      </c>
      <c r="O449" s="3">
        <v>1225</v>
      </c>
      <c r="P449" s="3"/>
      <c r="Q449" s="3"/>
      <c r="R449" s="3">
        <v>1825</v>
      </c>
      <c r="S449" s="3">
        <v>1975</v>
      </c>
      <c r="T449" s="8"/>
      <c r="AE449" s="8"/>
      <c r="AF449" s="4">
        <v>912</v>
      </c>
      <c r="AG449" s="2">
        <v>912</v>
      </c>
      <c r="AH449" s="3">
        <v>952</v>
      </c>
      <c r="AI449" s="3">
        <v>982</v>
      </c>
      <c r="AJ449" s="3">
        <v>1012</v>
      </c>
      <c r="AK449" s="3">
        <v>1062</v>
      </c>
      <c r="AL449" s="3">
        <v>1112</v>
      </c>
      <c r="AM449" s="3">
        <v>1162</v>
      </c>
      <c r="AN449" s="3"/>
      <c r="AO449" s="3"/>
      <c r="AP449" s="3">
        <v>1762</v>
      </c>
      <c r="AQ449" s="3">
        <v>1912</v>
      </c>
      <c r="AR449" s="8"/>
      <c r="BC449" s="8"/>
      <c r="BD449" s="4">
        <v>2199</v>
      </c>
      <c r="BE449" s="2">
        <v>2199</v>
      </c>
      <c r="BF449" s="3">
        <v>2299</v>
      </c>
      <c r="BG449" s="3">
        <v>2399</v>
      </c>
      <c r="BH449" s="3">
        <v>2499</v>
      </c>
      <c r="BI449" s="3">
        <v>2599</v>
      </c>
      <c r="BJ449" s="3">
        <v>2699</v>
      </c>
      <c r="BK449" s="3">
        <v>2799</v>
      </c>
      <c r="BL449" s="3"/>
      <c r="BM449" s="3"/>
      <c r="BN449" s="3">
        <v>3899</v>
      </c>
      <c r="BO449" s="3">
        <v>4199</v>
      </c>
      <c r="BP449" s="8"/>
    </row>
    <row r="450" spans="1:78" x14ac:dyDescent="0.3">
      <c r="A450" s="24" t="s">
        <v>329</v>
      </c>
      <c r="B450" s="11" t="s">
        <v>330</v>
      </c>
      <c r="C450" s="11" t="s">
        <v>664</v>
      </c>
      <c r="D450" s="11"/>
      <c r="E450" s="15" t="s">
        <v>29</v>
      </c>
      <c r="F450" s="15" t="s">
        <v>2608</v>
      </c>
      <c r="G450" s="8"/>
      <c r="H450" s="4">
        <v>975</v>
      </c>
      <c r="I450" s="2">
        <v>975</v>
      </c>
      <c r="J450" s="3">
        <v>1015</v>
      </c>
      <c r="K450" s="3">
        <v>1045</v>
      </c>
      <c r="L450" s="3">
        <v>1075</v>
      </c>
      <c r="M450" s="3">
        <v>1125</v>
      </c>
      <c r="N450" s="3">
        <v>1175</v>
      </c>
      <c r="O450" s="3">
        <v>1225</v>
      </c>
      <c r="P450" s="3"/>
      <c r="Q450" s="3"/>
      <c r="R450" s="3">
        <v>1825</v>
      </c>
      <c r="S450" s="3">
        <v>1975</v>
      </c>
      <c r="T450" s="8"/>
      <c r="AE450" s="8"/>
      <c r="AF450" s="4">
        <v>912</v>
      </c>
      <c r="AG450" s="2">
        <v>912</v>
      </c>
      <c r="AH450" s="3">
        <v>952</v>
      </c>
      <c r="AI450" s="3">
        <v>982</v>
      </c>
      <c r="AJ450" s="3">
        <v>1012</v>
      </c>
      <c r="AK450" s="3">
        <v>1062</v>
      </c>
      <c r="AL450" s="3">
        <v>1112</v>
      </c>
      <c r="AM450" s="3">
        <v>1162</v>
      </c>
      <c r="AN450" s="3"/>
      <c r="AO450" s="3"/>
      <c r="AP450" s="3">
        <v>1762</v>
      </c>
      <c r="AQ450" s="3">
        <v>1912</v>
      </c>
      <c r="AR450" s="8"/>
      <c r="BC450" s="8"/>
      <c r="BD450" s="4">
        <v>2199</v>
      </c>
      <c r="BE450" s="2">
        <v>2199</v>
      </c>
      <c r="BF450" s="3">
        <v>2299</v>
      </c>
      <c r="BG450" s="3">
        <v>2399</v>
      </c>
      <c r="BH450" s="3">
        <v>2499</v>
      </c>
      <c r="BI450" s="3">
        <v>2599</v>
      </c>
      <c r="BJ450" s="3">
        <v>2699</v>
      </c>
      <c r="BK450" s="3">
        <v>2799</v>
      </c>
      <c r="BL450" s="3"/>
      <c r="BM450" s="3"/>
      <c r="BN450" s="3">
        <v>3899</v>
      </c>
      <c r="BO450" s="3">
        <v>4199</v>
      </c>
      <c r="BP450" s="8"/>
    </row>
    <row r="451" spans="1:78" x14ac:dyDescent="0.3">
      <c r="A451" s="24" t="s">
        <v>331</v>
      </c>
      <c r="B451" s="11" t="s">
        <v>1599</v>
      </c>
      <c r="C451" s="11" t="s">
        <v>664</v>
      </c>
      <c r="D451" s="11"/>
      <c r="E451" s="15" t="s">
        <v>29</v>
      </c>
      <c r="F451" s="15" t="s">
        <v>2608</v>
      </c>
      <c r="G451" s="8"/>
      <c r="H451" s="4">
        <v>875</v>
      </c>
      <c r="I451" s="2">
        <v>875</v>
      </c>
      <c r="J451" s="3">
        <v>915</v>
      </c>
      <c r="K451" s="3">
        <v>945</v>
      </c>
      <c r="L451" s="3">
        <v>975</v>
      </c>
      <c r="M451" s="3">
        <v>1025</v>
      </c>
      <c r="N451" s="3">
        <v>1075</v>
      </c>
      <c r="O451" s="3">
        <v>1125</v>
      </c>
      <c r="P451" s="3"/>
      <c r="Q451" s="3"/>
      <c r="R451" s="3">
        <v>1725</v>
      </c>
      <c r="S451" s="3">
        <v>1875</v>
      </c>
      <c r="T451" s="8"/>
      <c r="AE451" s="8"/>
      <c r="AF451" s="4">
        <v>820</v>
      </c>
      <c r="AG451" s="2">
        <v>820</v>
      </c>
      <c r="AH451" s="3">
        <v>860</v>
      </c>
      <c r="AI451" s="3">
        <v>890</v>
      </c>
      <c r="AJ451" s="3">
        <v>920</v>
      </c>
      <c r="AK451" s="3">
        <v>970</v>
      </c>
      <c r="AL451" s="3">
        <v>1020</v>
      </c>
      <c r="AM451" s="3">
        <v>1070</v>
      </c>
      <c r="AN451" s="3"/>
      <c r="AO451" s="3"/>
      <c r="AP451" s="3">
        <v>1670</v>
      </c>
      <c r="AQ451" s="3">
        <v>1820</v>
      </c>
      <c r="AR451" s="8"/>
      <c r="BC451" s="8"/>
      <c r="BD451" s="4">
        <v>1999</v>
      </c>
      <c r="BE451" s="2">
        <v>1999</v>
      </c>
      <c r="BF451" s="3">
        <v>2099</v>
      </c>
      <c r="BG451" s="3">
        <v>2199</v>
      </c>
      <c r="BH451" s="3">
        <v>2299</v>
      </c>
      <c r="BI451" s="3">
        <v>2399</v>
      </c>
      <c r="BJ451" s="3">
        <v>2499</v>
      </c>
      <c r="BK451" s="3">
        <v>2599</v>
      </c>
      <c r="BL451" s="3"/>
      <c r="BM451" s="3"/>
      <c r="BN451" s="3">
        <v>3699</v>
      </c>
      <c r="BO451" s="3">
        <v>3999</v>
      </c>
      <c r="BP451" s="8"/>
    </row>
    <row r="452" spans="1:78" x14ac:dyDescent="0.3">
      <c r="A452" s="24" t="s">
        <v>332</v>
      </c>
      <c r="B452" s="11" t="s">
        <v>333</v>
      </c>
      <c r="C452" s="11" t="s">
        <v>664</v>
      </c>
      <c r="D452" s="11"/>
      <c r="E452" s="15" t="s">
        <v>29</v>
      </c>
      <c r="F452" s="15" t="s">
        <v>2608</v>
      </c>
      <c r="G452" s="8"/>
      <c r="H452" s="4">
        <v>875</v>
      </c>
      <c r="I452" s="2">
        <v>875</v>
      </c>
      <c r="J452" s="3">
        <v>915</v>
      </c>
      <c r="K452" s="3">
        <v>945</v>
      </c>
      <c r="L452" s="3">
        <v>975</v>
      </c>
      <c r="M452" s="3">
        <v>1025</v>
      </c>
      <c r="N452" s="3">
        <v>1075</v>
      </c>
      <c r="O452" s="3">
        <v>1125</v>
      </c>
      <c r="P452" s="3"/>
      <c r="Q452" s="3"/>
      <c r="R452" s="3">
        <v>1725</v>
      </c>
      <c r="S452" s="3">
        <v>1875</v>
      </c>
      <c r="T452" s="8"/>
      <c r="AE452" s="8"/>
      <c r="AF452" s="4">
        <v>824</v>
      </c>
      <c r="AG452" s="2">
        <v>824</v>
      </c>
      <c r="AH452" s="3">
        <v>864</v>
      </c>
      <c r="AI452" s="3">
        <v>894</v>
      </c>
      <c r="AJ452" s="3">
        <v>924</v>
      </c>
      <c r="AK452" s="3">
        <v>974</v>
      </c>
      <c r="AL452" s="3">
        <v>1024</v>
      </c>
      <c r="AM452" s="3">
        <v>1074</v>
      </c>
      <c r="AN452" s="3"/>
      <c r="AO452" s="3"/>
      <c r="AP452" s="3">
        <v>1674</v>
      </c>
      <c r="AQ452" s="3">
        <v>1824</v>
      </c>
      <c r="AR452" s="8"/>
      <c r="BC452" s="8"/>
      <c r="BD452" s="4">
        <v>1900</v>
      </c>
      <c r="BE452" s="2">
        <v>1900</v>
      </c>
      <c r="BF452" s="3">
        <v>2000</v>
      </c>
      <c r="BG452" s="3">
        <v>2100</v>
      </c>
      <c r="BH452" s="3">
        <v>2200</v>
      </c>
      <c r="BI452" s="3">
        <v>2300</v>
      </c>
      <c r="BJ452" s="3">
        <v>2400</v>
      </c>
      <c r="BK452" s="3">
        <v>2500</v>
      </c>
      <c r="BL452" s="3"/>
      <c r="BM452" s="3"/>
      <c r="BN452" s="3">
        <v>3600</v>
      </c>
      <c r="BO452" s="3">
        <v>3900</v>
      </c>
      <c r="BP452" s="8"/>
    </row>
    <row r="453" spans="1:78" x14ac:dyDescent="0.3">
      <c r="A453" s="24" t="s">
        <v>334</v>
      </c>
      <c r="B453" s="11" t="s">
        <v>335</v>
      </c>
      <c r="C453" s="11" t="s">
        <v>664</v>
      </c>
      <c r="D453" s="11"/>
      <c r="E453" s="15" t="s">
        <v>29</v>
      </c>
      <c r="F453" s="15" t="s">
        <v>2608</v>
      </c>
      <c r="G453" s="8"/>
      <c r="H453" s="4">
        <v>875</v>
      </c>
      <c r="I453" s="2">
        <v>875</v>
      </c>
      <c r="J453" s="3">
        <v>915</v>
      </c>
      <c r="K453" s="3">
        <v>945</v>
      </c>
      <c r="L453" s="3">
        <v>975</v>
      </c>
      <c r="M453" s="3">
        <v>1025</v>
      </c>
      <c r="N453" s="3">
        <v>1075</v>
      </c>
      <c r="O453" s="3">
        <v>1125</v>
      </c>
      <c r="P453" s="3"/>
      <c r="Q453" s="3"/>
      <c r="R453" s="3">
        <v>1725</v>
      </c>
      <c r="S453" s="3">
        <v>1875</v>
      </c>
      <c r="T453" s="8"/>
      <c r="AE453" s="8"/>
      <c r="AF453" s="4">
        <v>824</v>
      </c>
      <c r="AG453" s="2">
        <v>824</v>
      </c>
      <c r="AH453" s="3">
        <v>864</v>
      </c>
      <c r="AI453" s="3">
        <v>894</v>
      </c>
      <c r="AJ453" s="3">
        <v>924</v>
      </c>
      <c r="AK453" s="3">
        <v>974</v>
      </c>
      <c r="AL453" s="3">
        <v>1024</v>
      </c>
      <c r="AM453" s="3">
        <v>1074</v>
      </c>
      <c r="AN453" s="3"/>
      <c r="AO453" s="3"/>
      <c r="AP453" s="3">
        <v>1674</v>
      </c>
      <c r="AQ453" s="3">
        <v>1824</v>
      </c>
      <c r="AR453" s="8"/>
      <c r="BC453" s="8"/>
      <c r="BD453" s="4">
        <v>1900</v>
      </c>
      <c r="BE453" s="2">
        <v>1900</v>
      </c>
      <c r="BF453" s="3">
        <v>2000</v>
      </c>
      <c r="BG453" s="3">
        <v>2100</v>
      </c>
      <c r="BH453" s="3">
        <v>2200</v>
      </c>
      <c r="BI453" s="3">
        <v>2300</v>
      </c>
      <c r="BJ453" s="3">
        <v>2400</v>
      </c>
      <c r="BK453" s="3">
        <v>2500</v>
      </c>
      <c r="BL453" s="3"/>
      <c r="BM453" s="3"/>
      <c r="BN453" s="3">
        <v>3600</v>
      </c>
      <c r="BO453" s="3">
        <v>3900</v>
      </c>
      <c r="BP453" s="8"/>
    </row>
    <row r="454" spans="1:78" x14ac:dyDescent="0.3">
      <c r="A454" s="24" t="s">
        <v>336</v>
      </c>
      <c r="B454" s="11" t="s">
        <v>1600</v>
      </c>
      <c r="C454" s="11" t="s">
        <v>664</v>
      </c>
      <c r="D454" s="11"/>
      <c r="E454" s="15" t="s">
        <v>29</v>
      </c>
      <c r="F454" s="15" t="s">
        <v>2608</v>
      </c>
      <c r="G454" s="8"/>
      <c r="H454" s="4">
        <v>1000</v>
      </c>
      <c r="I454" s="2">
        <v>1000</v>
      </c>
      <c r="J454" s="3">
        <v>1040</v>
      </c>
      <c r="K454" s="3">
        <v>1070</v>
      </c>
      <c r="L454" s="3">
        <v>1100</v>
      </c>
      <c r="M454" s="3">
        <v>1150</v>
      </c>
      <c r="N454" s="3">
        <v>1200</v>
      </c>
      <c r="O454" s="3">
        <v>1250</v>
      </c>
      <c r="P454" s="3"/>
      <c r="Q454" s="3"/>
      <c r="R454" s="3">
        <v>1850</v>
      </c>
      <c r="S454" s="3">
        <v>2000</v>
      </c>
      <c r="T454" s="8"/>
      <c r="AE454" s="8"/>
      <c r="AF454" s="4">
        <v>934</v>
      </c>
      <c r="AG454" s="2">
        <v>934</v>
      </c>
      <c r="AH454" s="3">
        <v>974</v>
      </c>
      <c r="AI454" s="3">
        <v>1004</v>
      </c>
      <c r="AJ454" s="3">
        <v>1034</v>
      </c>
      <c r="AK454" s="3">
        <v>1084</v>
      </c>
      <c r="AL454" s="3">
        <v>1134</v>
      </c>
      <c r="AM454" s="3">
        <v>1184</v>
      </c>
      <c r="AN454" s="3"/>
      <c r="AO454" s="3"/>
      <c r="AP454" s="3">
        <v>1784</v>
      </c>
      <c r="AQ454" s="3">
        <v>1934</v>
      </c>
      <c r="AR454" s="8"/>
      <c r="BC454" s="8"/>
      <c r="BD454" s="4">
        <v>2299</v>
      </c>
      <c r="BE454" s="2">
        <v>2299</v>
      </c>
      <c r="BF454" s="3">
        <v>2399</v>
      </c>
      <c r="BG454" s="3">
        <v>2499</v>
      </c>
      <c r="BH454" s="3">
        <v>2599</v>
      </c>
      <c r="BI454" s="3">
        <v>2699</v>
      </c>
      <c r="BJ454" s="3">
        <v>2799</v>
      </c>
      <c r="BK454" s="3">
        <v>2899</v>
      </c>
      <c r="BL454" s="3"/>
      <c r="BM454" s="3"/>
      <c r="BN454" s="3">
        <v>3999</v>
      </c>
      <c r="BO454" s="3">
        <v>4299</v>
      </c>
      <c r="BP454" s="8"/>
    </row>
    <row r="455" spans="1:78" s="34" customFormat="1" x14ac:dyDescent="0.3">
      <c r="A455" s="39" t="s">
        <v>311</v>
      </c>
      <c r="B455" s="26" t="s">
        <v>1594</v>
      </c>
      <c r="C455" s="26" t="s">
        <v>664</v>
      </c>
      <c r="D455" s="26" t="s">
        <v>667</v>
      </c>
      <c r="E455" s="27" t="s">
        <v>29</v>
      </c>
      <c r="F455" s="15" t="s">
        <v>2608</v>
      </c>
      <c r="G455" s="28"/>
      <c r="H455" s="29">
        <v>1000</v>
      </c>
      <c r="I455" s="30">
        <v>1000</v>
      </c>
      <c r="J455" s="31">
        <v>1040</v>
      </c>
      <c r="K455" s="31">
        <v>1070</v>
      </c>
      <c r="L455" s="31">
        <v>1100</v>
      </c>
      <c r="M455" s="31">
        <v>1150</v>
      </c>
      <c r="N455" s="31">
        <v>1200</v>
      </c>
      <c r="O455" s="31">
        <v>1250</v>
      </c>
      <c r="P455" s="3"/>
      <c r="Q455" s="3"/>
      <c r="R455" s="31">
        <v>1850</v>
      </c>
      <c r="S455" s="31">
        <v>2000</v>
      </c>
      <c r="T455" s="8"/>
      <c r="U455" s="32"/>
      <c r="V455" s="33"/>
      <c r="W455" s="33"/>
      <c r="X455" s="33"/>
      <c r="Y455" s="33"/>
      <c r="Z455" s="33"/>
      <c r="AA455" s="33"/>
      <c r="AB455" s="33"/>
      <c r="AC455" s="33"/>
      <c r="AD455" s="33"/>
      <c r="AE455" s="28"/>
      <c r="AF455" s="29">
        <v>938</v>
      </c>
      <c r="AG455" s="30">
        <v>938</v>
      </c>
      <c r="AH455" s="31">
        <v>978</v>
      </c>
      <c r="AI455" s="31">
        <v>1008</v>
      </c>
      <c r="AJ455" s="31">
        <v>1038</v>
      </c>
      <c r="AK455" s="31">
        <v>1088</v>
      </c>
      <c r="AL455" s="31">
        <v>1138</v>
      </c>
      <c r="AM455" s="31">
        <v>1188</v>
      </c>
      <c r="AN455" s="3"/>
      <c r="AO455" s="3"/>
      <c r="AP455" s="31">
        <v>1788</v>
      </c>
      <c r="AQ455" s="31">
        <v>1938</v>
      </c>
      <c r="AR455" s="28"/>
      <c r="AS455" s="32"/>
      <c r="AT455" s="33"/>
      <c r="AU455" s="33"/>
      <c r="AV455" s="33"/>
      <c r="AW455" s="33"/>
      <c r="AX455" s="33"/>
      <c r="AY455" s="33"/>
      <c r="AZ455" s="33"/>
      <c r="BA455" s="33"/>
      <c r="BB455" s="33"/>
      <c r="BC455" s="28"/>
      <c r="BD455" s="29">
        <v>2299</v>
      </c>
      <c r="BE455" s="30">
        <v>2299</v>
      </c>
      <c r="BF455" s="31">
        <v>2399</v>
      </c>
      <c r="BG455" s="31">
        <v>2499</v>
      </c>
      <c r="BH455" s="31">
        <v>2599</v>
      </c>
      <c r="BI455" s="31">
        <v>2699</v>
      </c>
      <c r="BJ455" s="31">
        <v>2799</v>
      </c>
      <c r="BK455" s="31">
        <v>2899</v>
      </c>
      <c r="BL455" s="3"/>
      <c r="BM455" s="3"/>
      <c r="BN455" s="31">
        <v>3999</v>
      </c>
      <c r="BO455" s="31">
        <v>4299</v>
      </c>
      <c r="BP455" s="28"/>
      <c r="BQ455" s="32"/>
      <c r="BR455" s="33"/>
      <c r="BS455" s="33"/>
      <c r="BT455" s="33"/>
      <c r="BU455" s="33"/>
      <c r="BV455" s="33"/>
      <c r="BW455" s="33"/>
      <c r="BX455" s="33"/>
      <c r="BY455" s="33"/>
      <c r="BZ455" s="33"/>
    </row>
    <row r="456" spans="1:78" s="34" customFormat="1" x14ac:dyDescent="0.3">
      <c r="A456" s="39" t="s">
        <v>829</v>
      </c>
      <c r="B456" s="26" t="s">
        <v>1595</v>
      </c>
      <c r="C456" s="26" t="s">
        <v>664</v>
      </c>
      <c r="D456" s="26" t="s">
        <v>667</v>
      </c>
      <c r="E456" s="27" t="s">
        <v>29</v>
      </c>
      <c r="F456" s="15" t="s">
        <v>2608</v>
      </c>
      <c r="G456" s="28"/>
      <c r="H456" s="29">
        <v>500</v>
      </c>
      <c r="I456" s="30">
        <v>500</v>
      </c>
      <c r="J456" s="31">
        <v>520</v>
      </c>
      <c r="K456" s="31">
        <v>535</v>
      </c>
      <c r="L456" s="31">
        <v>555</v>
      </c>
      <c r="M456" s="31">
        <v>575</v>
      </c>
      <c r="N456" s="31">
        <v>595</v>
      </c>
      <c r="O456" s="31">
        <v>615</v>
      </c>
      <c r="P456" s="3"/>
      <c r="Q456" s="3"/>
      <c r="R456" s="31">
        <v>925</v>
      </c>
      <c r="S456" s="31">
        <v>1000</v>
      </c>
      <c r="T456" s="8"/>
      <c r="U456" s="32"/>
      <c r="V456" s="33"/>
      <c r="W456" s="33"/>
      <c r="X456" s="33"/>
      <c r="Y456" s="33"/>
      <c r="Z456" s="33"/>
      <c r="AA456" s="33"/>
      <c r="AB456" s="33"/>
      <c r="AC456" s="33"/>
      <c r="AD456" s="33"/>
      <c r="AE456" s="28"/>
      <c r="AF456" s="29">
        <v>476</v>
      </c>
      <c r="AG456" s="30">
        <v>476</v>
      </c>
      <c r="AH456" s="31">
        <v>496</v>
      </c>
      <c r="AI456" s="31">
        <v>511</v>
      </c>
      <c r="AJ456" s="31">
        <v>531</v>
      </c>
      <c r="AK456" s="31">
        <v>551</v>
      </c>
      <c r="AL456" s="31">
        <v>571</v>
      </c>
      <c r="AM456" s="31">
        <v>591</v>
      </c>
      <c r="AN456" s="3"/>
      <c r="AO456" s="3"/>
      <c r="AP456" s="31">
        <v>901</v>
      </c>
      <c r="AQ456" s="31">
        <v>976</v>
      </c>
      <c r="AR456" s="28"/>
      <c r="AS456" s="32"/>
      <c r="AT456" s="33"/>
      <c r="AU456" s="33"/>
      <c r="AV456" s="33"/>
      <c r="AW456" s="33"/>
      <c r="AX456" s="33"/>
      <c r="AY456" s="33"/>
      <c r="AZ456" s="33"/>
      <c r="BA456" s="33"/>
      <c r="BB456" s="33"/>
      <c r="BC456" s="28"/>
      <c r="BD456" s="29">
        <v>1199</v>
      </c>
      <c r="BE456" s="30">
        <v>1199</v>
      </c>
      <c r="BF456" s="31">
        <v>1249</v>
      </c>
      <c r="BG456" s="31">
        <v>1299</v>
      </c>
      <c r="BH456" s="31">
        <v>1349</v>
      </c>
      <c r="BI456" s="31">
        <v>1399</v>
      </c>
      <c r="BJ456" s="31">
        <v>1449</v>
      </c>
      <c r="BK456" s="31">
        <v>1499</v>
      </c>
      <c r="BL456" s="3"/>
      <c r="BM456" s="3"/>
      <c r="BN456" s="31">
        <v>2049</v>
      </c>
      <c r="BO456" s="31">
        <v>2199</v>
      </c>
      <c r="BP456" s="28"/>
      <c r="BQ456" s="32"/>
      <c r="BR456" s="33"/>
      <c r="BS456" s="33"/>
      <c r="BT456" s="33"/>
      <c r="BU456" s="33"/>
      <c r="BV456" s="33"/>
      <c r="BW456" s="33"/>
      <c r="BX456" s="33"/>
      <c r="BY456" s="33"/>
      <c r="BZ456" s="33"/>
    </row>
    <row r="457" spans="1:78" s="34" customFormat="1" x14ac:dyDescent="0.3">
      <c r="A457" s="39" t="s">
        <v>312</v>
      </c>
      <c r="B457" s="26" t="s">
        <v>1596</v>
      </c>
      <c r="C457" s="26" t="s">
        <v>664</v>
      </c>
      <c r="D457" s="26" t="s">
        <v>667</v>
      </c>
      <c r="E457" s="27" t="s">
        <v>29</v>
      </c>
      <c r="F457" s="15" t="s">
        <v>2608</v>
      </c>
      <c r="G457" s="28"/>
      <c r="H457" s="29">
        <v>950</v>
      </c>
      <c r="I457" s="30">
        <v>950</v>
      </c>
      <c r="J457" s="31">
        <v>990</v>
      </c>
      <c r="K457" s="31">
        <v>1020</v>
      </c>
      <c r="L457" s="31">
        <v>1050</v>
      </c>
      <c r="M457" s="31">
        <v>1100</v>
      </c>
      <c r="N457" s="31">
        <v>1150</v>
      </c>
      <c r="O457" s="31">
        <v>1200</v>
      </c>
      <c r="P457" s="3"/>
      <c r="Q457" s="3"/>
      <c r="R457" s="31">
        <v>1800</v>
      </c>
      <c r="S457" s="31">
        <v>1950</v>
      </c>
      <c r="T457" s="8"/>
      <c r="U457" s="32"/>
      <c r="V457" s="33"/>
      <c r="W457" s="33"/>
      <c r="X457" s="33"/>
      <c r="Y457" s="33"/>
      <c r="Z457" s="33"/>
      <c r="AA457" s="33"/>
      <c r="AB457" s="33"/>
      <c r="AC457" s="33"/>
      <c r="AD457" s="33"/>
      <c r="AE457" s="28"/>
      <c r="AF457" s="29">
        <v>903</v>
      </c>
      <c r="AG457" s="30">
        <v>903</v>
      </c>
      <c r="AH457" s="31">
        <v>943</v>
      </c>
      <c r="AI457" s="31">
        <v>973</v>
      </c>
      <c r="AJ457" s="31">
        <v>1003</v>
      </c>
      <c r="AK457" s="31">
        <v>1053</v>
      </c>
      <c r="AL457" s="31">
        <v>1103</v>
      </c>
      <c r="AM457" s="31">
        <v>1153</v>
      </c>
      <c r="AN457" s="3"/>
      <c r="AO457" s="3"/>
      <c r="AP457" s="31">
        <v>1753</v>
      </c>
      <c r="AQ457" s="31">
        <v>1903</v>
      </c>
      <c r="AR457" s="28"/>
      <c r="AS457" s="32"/>
      <c r="AT457" s="33"/>
      <c r="AU457" s="33"/>
      <c r="AV457" s="33"/>
      <c r="AW457" s="33"/>
      <c r="AX457" s="33"/>
      <c r="AY457" s="33"/>
      <c r="AZ457" s="33"/>
      <c r="BA457" s="33"/>
      <c r="BB457" s="33"/>
      <c r="BC457" s="28"/>
      <c r="BD457" s="29">
        <v>2149</v>
      </c>
      <c r="BE457" s="30">
        <v>2149</v>
      </c>
      <c r="BF457" s="31">
        <v>2249</v>
      </c>
      <c r="BG457" s="31">
        <v>2349</v>
      </c>
      <c r="BH457" s="31">
        <v>2449</v>
      </c>
      <c r="BI457" s="31">
        <v>2549</v>
      </c>
      <c r="BJ457" s="31">
        <v>2649</v>
      </c>
      <c r="BK457" s="31">
        <v>2749</v>
      </c>
      <c r="BL457" s="3"/>
      <c r="BM457" s="3"/>
      <c r="BN457" s="31">
        <v>3849</v>
      </c>
      <c r="BO457" s="31">
        <v>4149</v>
      </c>
      <c r="BP457" s="28"/>
      <c r="BQ457" s="32"/>
      <c r="BR457" s="33"/>
      <c r="BS457" s="33"/>
      <c r="BT457" s="33"/>
      <c r="BU457" s="33"/>
      <c r="BV457" s="33"/>
      <c r="BW457" s="33"/>
      <c r="BX457" s="33"/>
      <c r="BY457" s="33"/>
      <c r="BZ457" s="33"/>
    </row>
    <row r="458" spans="1:78" s="34" customFormat="1" x14ac:dyDescent="0.3">
      <c r="A458" s="39" t="s">
        <v>313</v>
      </c>
      <c r="B458" s="26" t="s">
        <v>1597</v>
      </c>
      <c r="C458" s="26" t="s">
        <v>664</v>
      </c>
      <c r="D458" s="26" t="s">
        <v>667</v>
      </c>
      <c r="E458" s="27" t="s">
        <v>29</v>
      </c>
      <c r="F458" s="15" t="s">
        <v>2608</v>
      </c>
      <c r="G458" s="28"/>
      <c r="H458" s="29">
        <v>425</v>
      </c>
      <c r="I458" s="30">
        <v>425</v>
      </c>
      <c r="J458" s="31">
        <v>445</v>
      </c>
      <c r="K458" s="31">
        <v>460</v>
      </c>
      <c r="L458" s="31">
        <v>480</v>
      </c>
      <c r="M458" s="31">
        <v>500</v>
      </c>
      <c r="N458" s="31">
        <v>520</v>
      </c>
      <c r="O458" s="31">
        <v>540</v>
      </c>
      <c r="P458" s="3"/>
      <c r="Q458" s="3"/>
      <c r="R458" s="31">
        <v>765</v>
      </c>
      <c r="S458" s="31">
        <v>825</v>
      </c>
      <c r="T458" s="8"/>
      <c r="U458" s="32"/>
      <c r="V458" s="33"/>
      <c r="W458" s="33"/>
      <c r="X458" s="33"/>
      <c r="Y458" s="33"/>
      <c r="Z458" s="33"/>
      <c r="AA458" s="33"/>
      <c r="AB458" s="33"/>
      <c r="AC458" s="33"/>
      <c r="AD458" s="33"/>
      <c r="AE458" s="28"/>
      <c r="AF458" s="29">
        <v>414</v>
      </c>
      <c r="AG458" s="30">
        <v>414</v>
      </c>
      <c r="AH458" s="31">
        <v>434</v>
      </c>
      <c r="AI458" s="31">
        <v>449</v>
      </c>
      <c r="AJ458" s="31">
        <v>469</v>
      </c>
      <c r="AK458" s="31">
        <v>489</v>
      </c>
      <c r="AL458" s="31">
        <v>509</v>
      </c>
      <c r="AM458" s="31">
        <v>529</v>
      </c>
      <c r="AN458" s="3"/>
      <c r="AO458" s="3"/>
      <c r="AP458" s="31">
        <v>754</v>
      </c>
      <c r="AQ458" s="31">
        <v>814</v>
      </c>
      <c r="AR458" s="28"/>
      <c r="AS458" s="32"/>
      <c r="AT458" s="33"/>
      <c r="AU458" s="33"/>
      <c r="AV458" s="33"/>
      <c r="AW458" s="33"/>
      <c r="AX458" s="33"/>
      <c r="AY458" s="33"/>
      <c r="AZ458" s="33"/>
      <c r="BA458" s="33"/>
      <c r="BB458" s="33"/>
      <c r="BC458" s="28"/>
      <c r="BD458" s="29">
        <v>899</v>
      </c>
      <c r="BE458" s="30">
        <v>899</v>
      </c>
      <c r="BF458" s="31">
        <v>949</v>
      </c>
      <c r="BG458" s="31">
        <v>999</v>
      </c>
      <c r="BH458" s="31">
        <v>1049</v>
      </c>
      <c r="BI458" s="31">
        <v>1099</v>
      </c>
      <c r="BJ458" s="31">
        <v>1149</v>
      </c>
      <c r="BK458" s="31">
        <v>1199</v>
      </c>
      <c r="BL458" s="3"/>
      <c r="BM458" s="3"/>
      <c r="BN458" s="31">
        <v>1749</v>
      </c>
      <c r="BO458" s="31">
        <v>1899</v>
      </c>
      <c r="BP458" s="28"/>
      <c r="BQ458" s="32"/>
      <c r="BR458" s="33"/>
      <c r="BS458" s="33"/>
      <c r="BT458" s="33"/>
      <c r="BU458" s="33"/>
      <c r="BV458" s="33"/>
      <c r="BW458" s="33"/>
      <c r="BX458" s="33"/>
      <c r="BY458" s="33"/>
      <c r="BZ458" s="33"/>
    </row>
    <row r="459" spans="1:78" s="34" customFormat="1" x14ac:dyDescent="0.3">
      <c r="A459" s="39" t="s">
        <v>326</v>
      </c>
      <c r="B459" s="26" t="s">
        <v>1598</v>
      </c>
      <c r="C459" s="26" t="s">
        <v>664</v>
      </c>
      <c r="D459" s="26" t="s">
        <v>667</v>
      </c>
      <c r="E459" s="27" t="s">
        <v>29</v>
      </c>
      <c r="F459" s="15" t="s">
        <v>2608</v>
      </c>
      <c r="G459" s="28"/>
      <c r="H459" s="29">
        <v>450</v>
      </c>
      <c r="I459" s="30">
        <v>450</v>
      </c>
      <c r="J459" s="31">
        <v>470</v>
      </c>
      <c r="K459" s="31">
        <v>485</v>
      </c>
      <c r="L459" s="31">
        <v>505</v>
      </c>
      <c r="M459" s="31">
        <v>525</v>
      </c>
      <c r="N459" s="31">
        <v>545</v>
      </c>
      <c r="O459" s="31">
        <v>565</v>
      </c>
      <c r="P459" s="3"/>
      <c r="Q459" s="3"/>
      <c r="R459" s="31">
        <v>790</v>
      </c>
      <c r="S459" s="31">
        <v>850</v>
      </c>
      <c r="T459" s="8"/>
      <c r="U459" s="32"/>
      <c r="V459" s="33"/>
      <c r="W459" s="33"/>
      <c r="X459" s="33"/>
      <c r="Y459" s="33"/>
      <c r="Z459" s="33"/>
      <c r="AA459" s="33"/>
      <c r="AB459" s="33"/>
      <c r="AC459" s="33"/>
      <c r="AD459" s="33"/>
      <c r="AE459" s="28"/>
      <c r="AF459" s="29">
        <v>431</v>
      </c>
      <c r="AG459" s="30">
        <v>431</v>
      </c>
      <c r="AH459" s="31">
        <v>451</v>
      </c>
      <c r="AI459" s="31">
        <v>466</v>
      </c>
      <c r="AJ459" s="31">
        <v>486</v>
      </c>
      <c r="AK459" s="31">
        <v>506</v>
      </c>
      <c r="AL459" s="31">
        <v>526</v>
      </c>
      <c r="AM459" s="31">
        <v>546</v>
      </c>
      <c r="AN459" s="3"/>
      <c r="AO459" s="3"/>
      <c r="AP459" s="31">
        <v>771</v>
      </c>
      <c r="AQ459" s="31">
        <v>831</v>
      </c>
      <c r="AR459" s="28"/>
      <c r="AS459" s="32"/>
      <c r="AT459" s="33"/>
      <c r="AU459" s="33"/>
      <c r="AV459" s="33"/>
      <c r="AW459" s="33"/>
      <c r="AX459" s="33"/>
      <c r="AY459" s="33"/>
      <c r="AZ459" s="33"/>
      <c r="BA459" s="33"/>
      <c r="BB459" s="33"/>
      <c r="BC459" s="28"/>
      <c r="BD459" s="29">
        <v>1000</v>
      </c>
      <c r="BE459" s="30">
        <v>1000</v>
      </c>
      <c r="BF459" s="31">
        <v>1050</v>
      </c>
      <c r="BG459" s="31">
        <v>1100</v>
      </c>
      <c r="BH459" s="31">
        <v>1150</v>
      </c>
      <c r="BI459" s="31">
        <v>1200</v>
      </c>
      <c r="BJ459" s="31">
        <v>1250</v>
      </c>
      <c r="BK459" s="31">
        <v>1300</v>
      </c>
      <c r="BL459" s="3"/>
      <c r="BM459" s="3"/>
      <c r="BN459" s="31">
        <v>1850</v>
      </c>
      <c r="BO459" s="31">
        <v>2000</v>
      </c>
      <c r="BP459" s="28"/>
      <c r="BQ459" s="32"/>
      <c r="BR459" s="33"/>
      <c r="BS459" s="33"/>
      <c r="BT459" s="33"/>
      <c r="BU459" s="33"/>
      <c r="BV459" s="33"/>
      <c r="BW459" s="33"/>
      <c r="BX459" s="33"/>
      <c r="BY459" s="33"/>
      <c r="BZ459" s="33"/>
    </row>
    <row r="460" spans="1:78" s="34" customFormat="1" x14ac:dyDescent="0.3">
      <c r="A460" s="39" t="s">
        <v>331</v>
      </c>
      <c r="B460" s="26" t="s">
        <v>1599</v>
      </c>
      <c r="C460" s="26" t="s">
        <v>664</v>
      </c>
      <c r="D460" s="26" t="s">
        <v>667</v>
      </c>
      <c r="E460" s="27" t="s">
        <v>29</v>
      </c>
      <c r="F460" s="15" t="s">
        <v>2608</v>
      </c>
      <c r="G460" s="28"/>
      <c r="H460" s="29">
        <v>975</v>
      </c>
      <c r="I460" s="30">
        <v>975</v>
      </c>
      <c r="J460" s="31">
        <v>1015</v>
      </c>
      <c r="K460" s="31">
        <v>1045</v>
      </c>
      <c r="L460" s="31">
        <v>1075</v>
      </c>
      <c r="M460" s="31">
        <v>1125</v>
      </c>
      <c r="N460" s="31">
        <v>1175</v>
      </c>
      <c r="O460" s="31">
        <v>1225</v>
      </c>
      <c r="P460" s="3"/>
      <c r="Q460" s="3"/>
      <c r="R460" s="31">
        <v>1825</v>
      </c>
      <c r="S460" s="31">
        <v>1975</v>
      </c>
      <c r="T460" s="8"/>
      <c r="U460" s="32"/>
      <c r="V460" s="33"/>
      <c r="W460" s="33"/>
      <c r="X460" s="33"/>
      <c r="Y460" s="33"/>
      <c r="Z460" s="33"/>
      <c r="AA460" s="33"/>
      <c r="AB460" s="33"/>
      <c r="AC460" s="33"/>
      <c r="AD460" s="33"/>
      <c r="AE460" s="28"/>
      <c r="AF460" s="29">
        <v>920</v>
      </c>
      <c r="AG460" s="30">
        <v>920</v>
      </c>
      <c r="AH460" s="31">
        <v>960</v>
      </c>
      <c r="AI460" s="31">
        <v>990</v>
      </c>
      <c r="AJ460" s="31">
        <v>1020</v>
      </c>
      <c r="AK460" s="31">
        <v>1070</v>
      </c>
      <c r="AL460" s="31">
        <v>1120</v>
      </c>
      <c r="AM460" s="31">
        <v>1170</v>
      </c>
      <c r="AN460" s="3"/>
      <c r="AO460" s="3"/>
      <c r="AP460" s="31">
        <v>1770</v>
      </c>
      <c r="AQ460" s="31">
        <v>1920</v>
      </c>
      <c r="AR460" s="28"/>
      <c r="AS460" s="32"/>
      <c r="AT460" s="33"/>
      <c r="AU460" s="33"/>
      <c r="AV460" s="33"/>
      <c r="AW460" s="33"/>
      <c r="AX460" s="33"/>
      <c r="AY460" s="33"/>
      <c r="AZ460" s="33"/>
      <c r="BA460" s="33"/>
      <c r="BB460" s="33"/>
      <c r="BC460" s="28"/>
      <c r="BD460" s="29">
        <v>2199</v>
      </c>
      <c r="BE460" s="30">
        <v>2199</v>
      </c>
      <c r="BF460" s="31">
        <v>2299</v>
      </c>
      <c r="BG460" s="31">
        <v>2399</v>
      </c>
      <c r="BH460" s="31">
        <v>2499</v>
      </c>
      <c r="BI460" s="31">
        <v>2599</v>
      </c>
      <c r="BJ460" s="31">
        <v>2699</v>
      </c>
      <c r="BK460" s="31">
        <v>2799</v>
      </c>
      <c r="BL460" s="3"/>
      <c r="BM460" s="3"/>
      <c r="BN460" s="31">
        <v>3899</v>
      </c>
      <c r="BO460" s="31">
        <v>4199</v>
      </c>
      <c r="BP460" s="28"/>
      <c r="BQ460" s="32"/>
      <c r="BR460" s="33"/>
      <c r="BS460" s="33"/>
      <c r="BT460" s="33"/>
      <c r="BU460" s="33"/>
      <c r="BV460" s="33"/>
      <c r="BW460" s="33"/>
      <c r="BX460" s="33"/>
      <c r="BY460" s="33"/>
      <c r="BZ460" s="33"/>
    </row>
    <row r="461" spans="1:78" s="34" customFormat="1" x14ac:dyDescent="0.3">
      <c r="A461" s="39" t="s">
        <v>336</v>
      </c>
      <c r="B461" s="26" t="s">
        <v>1600</v>
      </c>
      <c r="C461" s="26" t="s">
        <v>664</v>
      </c>
      <c r="D461" s="26" t="s">
        <v>667</v>
      </c>
      <c r="E461" s="27" t="s">
        <v>29</v>
      </c>
      <c r="F461" s="15" t="s">
        <v>2608</v>
      </c>
      <c r="G461" s="28"/>
      <c r="H461" s="29">
        <v>1100</v>
      </c>
      <c r="I461" s="30">
        <v>1100</v>
      </c>
      <c r="J461" s="31">
        <v>1140</v>
      </c>
      <c r="K461" s="31">
        <v>1170</v>
      </c>
      <c r="L461" s="31">
        <v>1200</v>
      </c>
      <c r="M461" s="31">
        <v>1250</v>
      </c>
      <c r="N461" s="31">
        <v>1300</v>
      </c>
      <c r="O461" s="31">
        <v>1350</v>
      </c>
      <c r="P461" s="3"/>
      <c r="Q461" s="3"/>
      <c r="R461" s="31">
        <v>1950</v>
      </c>
      <c r="S461" s="31">
        <v>2100</v>
      </c>
      <c r="T461" s="8"/>
      <c r="U461" s="32"/>
      <c r="V461" s="33"/>
      <c r="W461" s="33"/>
      <c r="X461" s="33"/>
      <c r="Y461" s="33"/>
      <c r="Z461" s="33"/>
      <c r="AA461" s="33"/>
      <c r="AB461" s="33"/>
      <c r="AC461" s="33"/>
      <c r="AD461" s="33"/>
      <c r="AE461" s="28"/>
      <c r="AF461" s="29">
        <v>1034</v>
      </c>
      <c r="AG461" s="30">
        <v>1034</v>
      </c>
      <c r="AH461" s="31">
        <v>1074</v>
      </c>
      <c r="AI461" s="31">
        <v>1104</v>
      </c>
      <c r="AJ461" s="31">
        <v>1134</v>
      </c>
      <c r="AK461" s="31">
        <v>1184</v>
      </c>
      <c r="AL461" s="31">
        <v>1234</v>
      </c>
      <c r="AM461" s="31">
        <v>1284</v>
      </c>
      <c r="AN461" s="3"/>
      <c r="AO461" s="3"/>
      <c r="AP461" s="31">
        <v>1884</v>
      </c>
      <c r="AQ461" s="31">
        <v>2034</v>
      </c>
      <c r="AR461" s="28"/>
      <c r="AS461" s="32"/>
      <c r="AT461" s="33"/>
      <c r="AU461" s="33"/>
      <c r="AV461" s="33"/>
      <c r="AW461" s="33"/>
      <c r="AX461" s="33"/>
      <c r="AY461" s="33"/>
      <c r="AZ461" s="33"/>
      <c r="BA461" s="33"/>
      <c r="BB461" s="33"/>
      <c r="BC461" s="28"/>
      <c r="BD461" s="29">
        <v>2499</v>
      </c>
      <c r="BE461" s="30">
        <v>2499</v>
      </c>
      <c r="BF461" s="31">
        <v>2599</v>
      </c>
      <c r="BG461" s="31">
        <v>2699</v>
      </c>
      <c r="BH461" s="31">
        <v>2799</v>
      </c>
      <c r="BI461" s="31">
        <v>2899</v>
      </c>
      <c r="BJ461" s="31">
        <v>2999</v>
      </c>
      <c r="BK461" s="31">
        <v>3099</v>
      </c>
      <c r="BL461" s="3"/>
      <c r="BM461" s="3"/>
      <c r="BN461" s="31">
        <v>4199</v>
      </c>
      <c r="BO461" s="31">
        <v>4499</v>
      </c>
      <c r="BP461" s="28"/>
      <c r="BQ461" s="32"/>
      <c r="BR461" s="33"/>
      <c r="BS461" s="33"/>
      <c r="BT461" s="33"/>
      <c r="BU461" s="33"/>
      <c r="BV461" s="33"/>
      <c r="BW461" s="33"/>
      <c r="BX461" s="33"/>
      <c r="BY461" s="33"/>
      <c r="BZ461" s="33"/>
    </row>
    <row r="462" spans="1:78" x14ac:dyDescent="0.3">
      <c r="A462" s="24" t="s">
        <v>337</v>
      </c>
      <c r="B462" s="11" t="s">
        <v>1594</v>
      </c>
      <c r="C462" s="11" t="s">
        <v>664</v>
      </c>
      <c r="D462" s="11"/>
      <c r="E462" s="15" t="s">
        <v>30</v>
      </c>
      <c r="F462" s="81" t="s">
        <v>2609</v>
      </c>
      <c r="G462" s="8"/>
      <c r="H462" s="6"/>
      <c r="I462" s="6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8"/>
      <c r="U462" s="4">
        <v>1450</v>
      </c>
      <c r="V462" s="2">
        <v>1500</v>
      </c>
      <c r="W462" s="5">
        <v>1540</v>
      </c>
      <c r="X462" s="5">
        <v>1590</v>
      </c>
      <c r="Y462" s="5">
        <v>1635</v>
      </c>
      <c r="Z462" s="5">
        <v>1680</v>
      </c>
      <c r="AA462" s="5">
        <v>1725</v>
      </c>
      <c r="AB462" s="5">
        <v>1770</v>
      </c>
      <c r="AC462" s="5">
        <v>1820</v>
      </c>
      <c r="AD462" s="5">
        <v>2310</v>
      </c>
      <c r="AE462" s="8"/>
      <c r="AF462" s="6"/>
      <c r="AG462" s="6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8"/>
      <c r="AS462" s="4">
        <v>1388</v>
      </c>
      <c r="AT462" s="2">
        <v>1438</v>
      </c>
      <c r="AU462" s="5">
        <v>1478</v>
      </c>
      <c r="AV462" s="5">
        <v>1528</v>
      </c>
      <c r="AW462" s="5">
        <v>1573</v>
      </c>
      <c r="AX462" s="5">
        <v>1618</v>
      </c>
      <c r="AY462" s="5">
        <v>1663</v>
      </c>
      <c r="AZ462" s="5">
        <v>1708</v>
      </c>
      <c r="BA462" s="5">
        <v>1758</v>
      </c>
      <c r="BB462" s="5">
        <v>2248</v>
      </c>
      <c r="BC462" s="8"/>
      <c r="BD462" s="6"/>
      <c r="BE462" s="6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8"/>
      <c r="BQ462" s="4">
        <v>2999</v>
      </c>
      <c r="BR462" s="2">
        <v>3099</v>
      </c>
      <c r="BS462" s="5">
        <v>3199</v>
      </c>
      <c r="BT462" s="5">
        <v>3299</v>
      </c>
      <c r="BU462" s="5">
        <v>3399</v>
      </c>
      <c r="BV462" s="5">
        <v>3499</v>
      </c>
      <c r="BW462" s="5">
        <v>3599</v>
      </c>
      <c r="BX462" s="5">
        <v>3699</v>
      </c>
      <c r="BY462" s="5">
        <v>3799</v>
      </c>
      <c r="BZ462" s="5">
        <v>4899</v>
      </c>
    </row>
    <row r="463" spans="1:78" x14ac:dyDescent="0.3">
      <c r="A463" s="24" t="s">
        <v>338</v>
      </c>
      <c r="B463" s="11" t="s">
        <v>1595</v>
      </c>
      <c r="C463" s="11" t="s">
        <v>664</v>
      </c>
      <c r="D463" s="11"/>
      <c r="E463" s="15" t="s">
        <v>30</v>
      </c>
      <c r="F463" s="81" t="s">
        <v>2609</v>
      </c>
      <c r="G463" s="8"/>
      <c r="H463" s="6"/>
      <c r="I463" s="6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8"/>
      <c r="U463" s="4">
        <v>700</v>
      </c>
      <c r="V463" s="2">
        <v>750</v>
      </c>
      <c r="W463" s="5">
        <v>790</v>
      </c>
      <c r="X463" s="5">
        <v>840</v>
      </c>
      <c r="Y463" s="5">
        <v>885</v>
      </c>
      <c r="Z463" s="5">
        <v>930</v>
      </c>
      <c r="AA463" s="5">
        <v>975</v>
      </c>
      <c r="AB463" s="5">
        <v>1020</v>
      </c>
      <c r="AC463" s="5">
        <v>1070</v>
      </c>
      <c r="AD463" s="5">
        <v>1425</v>
      </c>
      <c r="AE463" s="8"/>
      <c r="AF463" s="6"/>
      <c r="AG463" s="6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8"/>
      <c r="AS463" s="4">
        <v>676</v>
      </c>
      <c r="AT463" s="2">
        <v>726</v>
      </c>
      <c r="AU463" s="5">
        <v>766</v>
      </c>
      <c r="AV463" s="5">
        <v>816</v>
      </c>
      <c r="AW463" s="5">
        <v>861</v>
      </c>
      <c r="AX463" s="5">
        <v>906</v>
      </c>
      <c r="AY463" s="5">
        <v>951</v>
      </c>
      <c r="AZ463" s="5">
        <v>996</v>
      </c>
      <c r="BA463" s="5">
        <v>1046</v>
      </c>
      <c r="BB463" s="5">
        <v>1401</v>
      </c>
      <c r="BC463" s="8"/>
      <c r="BD463" s="6"/>
      <c r="BE463" s="6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8"/>
      <c r="BQ463" s="4">
        <v>1799</v>
      </c>
      <c r="BR463" s="2">
        <v>1899</v>
      </c>
      <c r="BS463" s="5">
        <v>1949</v>
      </c>
      <c r="BT463" s="5">
        <v>1999</v>
      </c>
      <c r="BU463" s="5">
        <v>2049</v>
      </c>
      <c r="BV463" s="5">
        <v>2099</v>
      </c>
      <c r="BW463" s="5">
        <v>2199</v>
      </c>
      <c r="BX463" s="5">
        <v>2299</v>
      </c>
      <c r="BY463" s="5">
        <v>2399</v>
      </c>
      <c r="BZ463" s="5">
        <v>3299</v>
      </c>
    </row>
    <row r="464" spans="1:78" x14ac:dyDescent="0.3">
      <c r="A464" s="24" t="s">
        <v>339</v>
      </c>
      <c r="B464" s="11" t="s">
        <v>1596</v>
      </c>
      <c r="C464" s="11" t="s">
        <v>664</v>
      </c>
      <c r="D464" s="11"/>
      <c r="E464" s="15" t="s">
        <v>30</v>
      </c>
      <c r="F464" s="81" t="s">
        <v>2609</v>
      </c>
      <c r="G464" s="8"/>
      <c r="H464" s="6"/>
      <c r="I464" s="6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8"/>
      <c r="U464" s="4">
        <v>1225</v>
      </c>
      <c r="V464" s="2">
        <v>1275</v>
      </c>
      <c r="W464" s="5">
        <v>1315</v>
      </c>
      <c r="X464" s="5">
        <v>1365</v>
      </c>
      <c r="Y464" s="5">
        <v>1410</v>
      </c>
      <c r="Z464" s="5">
        <v>1455</v>
      </c>
      <c r="AA464" s="5">
        <v>1500</v>
      </c>
      <c r="AB464" s="5">
        <v>1545</v>
      </c>
      <c r="AC464" s="5">
        <v>1595</v>
      </c>
      <c r="AD464" s="5">
        <v>1950</v>
      </c>
      <c r="AE464" s="8"/>
      <c r="AF464" s="6"/>
      <c r="AG464" s="6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8"/>
      <c r="AS464" s="4">
        <v>1178</v>
      </c>
      <c r="AT464" s="2">
        <v>1228</v>
      </c>
      <c r="AU464" s="5">
        <v>1268</v>
      </c>
      <c r="AV464" s="5">
        <v>1318</v>
      </c>
      <c r="AW464" s="5">
        <v>1363</v>
      </c>
      <c r="AX464" s="5">
        <v>1408</v>
      </c>
      <c r="AY464" s="5">
        <v>1453</v>
      </c>
      <c r="AZ464" s="5">
        <v>1498</v>
      </c>
      <c r="BA464" s="5">
        <v>1548</v>
      </c>
      <c r="BB464" s="5">
        <v>1903</v>
      </c>
      <c r="BC464" s="8"/>
      <c r="BD464" s="6"/>
      <c r="BE464" s="6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8"/>
      <c r="BQ464" s="4">
        <v>2849</v>
      </c>
      <c r="BR464" s="2">
        <v>2949</v>
      </c>
      <c r="BS464" s="5">
        <v>3049</v>
      </c>
      <c r="BT464" s="5">
        <v>3149</v>
      </c>
      <c r="BU464" s="5">
        <v>3249</v>
      </c>
      <c r="BV464" s="5">
        <v>3349</v>
      </c>
      <c r="BW464" s="5">
        <v>3449</v>
      </c>
      <c r="BX464" s="5">
        <v>3549</v>
      </c>
      <c r="BY464" s="5">
        <v>3649</v>
      </c>
      <c r="BZ464" s="5">
        <v>4549</v>
      </c>
    </row>
    <row r="465" spans="1:78" x14ac:dyDescent="0.3">
      <c r="A465" s="24" t="s">
        <v>837</v>
      </c>
      <c r="B465" s="11" t="s">
        <v>1597</v>
      </c>
      <c r="C465" s="11" t="s">
        <v>664</v>
      </c>
      <c r="D465" s="11"/>
      <c r="E465" s="15" t="s">
        <v>30</v>
      </c>
      <c r="F465" s="15" t="s">
        <v>2608</v>
      </c>
      <c r="G465" s="8"/>
      <c r="H465" s="6"/>
      <c r="I465" s="6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8"/>
      <c r="U465" s="4">
        <v>400</v>
      </c>
      <c r="V465" s="2">
        <v>400</v>
      </c>
      <c r="W465" s="5">
        <v>420</v>
      </c>
      <c r="X465" s="5">
        <v>435</v>
      </c>
      <c r="Y465" s="5">
        <v>450</v>
      </c>
      <c r="Z465" s="5">
        <v>460</v>
      </c>
      <c r="AA465" s="5">
        <v>470</v>
      </c>
      <c r="AB465" s="5">
        <v>480</v>
      </c>
      <c r="AC465" s="5">
        <v>490</v>
      </c>
      <c r="AD465" s="5">
        <v>620</v>
      </c>
      <c r="AE465" s="8"/>
      <c r="AF465" s="6"/>
      <c r="AG465" s="6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8"/>
      <c r="AS465" s="4">
        <v>389</v>
      </c>
      <c r="AT465" s="2">
        <v>389</v>
      </c>
      <c r="AU465" s="5">
        <v>409</v>
      </c>
      <c r="AV465" s="5">
        <v>424</v>
      </c>
      <c r="AW465" s="5">
        <v>439</v>
      </c>
      <c r="AX465" s="5">
        <v>449</v>
      </c>
      <c r="AY465" s="5">
        <v>459</v>
      </c>
      <c r="AZ465" s="5">
        <v>469</v>
      </c>
      <c r="BA465" s="5">
        <v>479</v>
      </c>
      <c r="BB465" s="5">
        <v>609</v>
      </c>
      <c r="BC465" s="8"/>
      <c r="BD465" s="6"/>
      <c r="BE465" s="6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8"/>
      <c r="BQ465" s="4">
        <v>799</v>
      </c>
      <c r="BR465" s="2">
        <v>799</v>
      </c>
      <c r="BS465" s="5">
        <v>849</v>
      </c>
      <c r="BT465" s="5">
        <v>899</v>
      </c>
      <c r="BU465" s="5">
        <v>949</v>
      </c>
      <c r="BV465" s="5">
        <v>999</v>
      </c>
      <c r="BW465" s="5">
        <v>1049</v>
      </c>
      <c r="BX465" s="5">
        <v>1099</v>
      </c>
      <c r="BY465" s="5">
        <v>1149</v>
      </c>
      <c r="BZ465" s="5">
        <v>1599</v>
      </c>
    </row>
    <row r="466" spans="1:78" x14ac:dyDescent="0.3">
      <c r="A466" s="24" t="s">
        <v>340</v>
      </c>
      <c r="B466" s="11" t="s">
        <v>315</v>
      </c>
      <c r="C466" s="11" t="s">
        <v>664</v>
      </c>
      <c r="D466" s="11"/>
      <c r="E466" s="15" t="s">
        <v>30</v>
      </c>
      <c r="F466" s="81" t="s">
        <v>2609</v>
      </c>
      <c r="G466" s="8"/>
      <c r="H466" s="6"/>
      <c r="I466" s="6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8"/>
      <c r="U466" s="4">
        <v>1125</v>
      </c>
      <c r="V466" s="2">
        <v>1175</v>
      </c>
      <c r="W466" s="5">
        <v>1215</v>
      </c>
      <c r="X466" s="5">
        <v>1265</v>
      </c>
      <c r="Y466" s="5">
        <v>1310</v>
      </c>
      <c r="Z466" s="5">
        <v>1355</v>
      </c>
      <c r="AA466" s="5">
        <v>1400</v>
      </c>
      <c r="AB466" s="5">
        <v>1445</v>
      </c>
      <c r="AC466" s="5">
        <v>1495</v>
      </c>
      <c r="AD466" s="5">
        <v>1850</v>
      </c>
      <c r="AE466" s="8"/>
      <c r="AF466" s="6"/>
      <c r="AG466" s="6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8"/>
      <c r="AS466" s="4">
        <v>1082</v>
      </c>
      <c r="AT466" s="2">
        <v>1132</v>
      </c>
      <c r="AU466" s="5">
        <v>1172</v>
      </c>
      <c r="AV466" s="5">
        <v>1222</v>
      </c>
      <c r="AW466" s="5">
        <v>1267</v>
      </c>
      <c r="AX466" s="5">
        <v>1312</v>
      </c>
      <c r="AY466" s="5">
        <v>1357</v>
      </c>
      <c r="AZ466" s="5">
        <v>1402</v>
      </c>
      <c r="BA466" s="5">
        <v>1452</v>
      </c>
      <c r="BB466" s="5">
        <v>1807</v>
      </c>
      <c r="BC466" s="8"/>
      <c r="BD466" s="6"/>
      <c r="BE466" s="6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8"/>
      <c r="BQ466" s="4">
        <v>2650</v>
      </c>
      <c r="BR466" s="2">
        <v>2750</v>
      </c>
      <c r="BS466" s="5">
        <v>2850</v>
      </c>
      <c r="BT466" s="5">
        <v>2950</v>
      </c>
      <c r="BU466" s="5">
        <v>3050</v>
      </c>
      <c r="BV466" s="5">
        <v>3150</v>
      </c>
      <c r="BW466" s="5">
        <v>3250</v>
      </c>
      <c r="BX466" s="5">
        <v>3350</v>
      </c>
      <c r="BY466" s="5">
        <v>3450</v>
      </c>
      <c r="BZ466" s="5">
        <v>4350</v>
      </c>
    </row>
    <row r="467" spans="1:78" x14ac:dyDescent="0.3">
      <c r="A467" s="24" t="s">
        <v>341</v>
      </c>
      <c r="B467" s="11" t="s">
        <v>317</v>
      </c>
      <c r="C467" s="11" t="s">
        <v>664</v>
      </c>
      <c r="D467" s="11"/>
      <c r="E467" s="15" t="s">
        <v>30</v>
      </c>
      <c r="F467" s="81" t="s">
        <v>2609</v>
      </c>
      <c r="G467" s="8"/>
      <c r="H467" s="6"/>
      <c r="I467" s="6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8"/>
      <c r="U467" s="4">
        <v>1125</v>
      </c>
      <c r="V467" s="2">
        <v>1175</v>
      </c>
      <c r="W467" s="5">
        <v>1215</v>
      </c>
      <c r="X467" s="5">
        <v>1265</v>
      </c>
      <c r="Y467" s="5">
        <v>1310</v>
      </c>
      <c r="Z467" s="5">
        <v>1355</v>
      </c>
      <c r="AA467" s="5">
        <v>1400</v>
      </c>
      <c r="AB467" s="5">
        <v>1445</v>
      </c>
      <c r="AC467" s="5">
        <v>1495</v>
      </c>
      <c r="AD467" s="5">
        <v>1850</v>
      </c>
      <c r="AE467" s="8"/>
      <c r="AF467" s="6"/>
      <c r="AG467" s="6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8"/>
      <c r="AS467" s="4">
        <v>1082</v>
      </c>
      <c r="AT467" s="2">
        <v>1132</v>
      </c>
      <c r="AU467" s="5">
        <v>1172</v>
      </c>
      <c r="AV467" s="5">
        <v>1222</v>
      </c>
      <c r="AW467" s="5">
        <v>1267</v>
      </c>
      <c r="AX467" s="5">
        <v>1312</v>
      </c>
      <c r="AY467" s="5">
        <v>1357</v>
      </c>
      <c r="AZ467" s="5">
        <v>1402</v>
      </c>
      <c r="BA467" s="5">
        <v>1452</v>
      </c>
      <c r="BB467" s="5">
        <v>1807</v>
      </c>
      <c r="BC467" s="8"/>
      <c r="BD467" s="6"/>
      <c r="BE467" s="6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8"/>
      <c r="BQ467" s="4">
        <v>2650</v>
      </c>
      <c r="BR467" s="2">
        <v>2750</v>
      </c>
      <c r="BS467" s="5">
        <v>2850</v>
      </c>
      <c r="BT467" s="5">
        <v>2950</v>
      </c>
      <c r="BU467" s="5">
        <v>3050</v>
      </c>
      <c r="BV467" s="5">
        <v>3150</v>
      </c>
      <c r="BW467" s="5">
        <v>3250</v>
      </c>
      <c r="BX467" s="5">
        <v>3350</v>
      </c>
      <c r="BY467" s="5">
        <v>3450</v>
      </c>
      <c r="BZ467" s="5">
        <v>4350</v>
      </c>
    </row>
    <row r="468" spans="1:78" x14ac:dyDescent="0.3">
      <c r="A468" s="24" t="s">
        <v>342</v>
      </c>
      <c r="B468" s="11" t="s">
        <v>319</v>
      </c>
      <c r="C468" s="11" t="s">
        <v>664</v>
      </c>
      <c r="D468" s="11"/>
      <c r="E468" s="15" t="s">
        <v>30</v>
      </c>
      <c r="F468" s="81" t="s">
        <v>2609</v>
      </c>
      <c r="G468" s="8"/>
      <c r="H468" s="6"/>
      <c r="I468" s="6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8"/>
      <c r="U468" s="4">
        <v>1125</v>
      </c>
      <c r="V468" s="2">
        <v>1175</v>
      </c>
      <c r="W468" s="5">
        <v>1215</v>
      </c>
      <c r="X468" s="5">
        <v>1265</v>
      </c>
      <c r="Y468" s="5">
        <v>1310</v>
      </c>
      <c r="Z468" s="5">
        <v>1355</v>
      </c>
      <c r="AA468" s="5">
        <v>1400</v>
      </c>
      <c r="AB468" s="5">
        <v>1445</v>
      </c>
      <c r="AC468" s="5">
        <v>1495</v>
      </c>
      <c r="AD468" s="5">
        <v>1850</v>
      </c>
      <c r="AE468" s="8"/>
      <c r="AF468" s="6"/>
      <c r="AG468" s="6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8"/>
      <c r="AS468" s="4">
        <v>1088</v>
      </c>
      <c r="AT468" s="2">
        <v>1138</v>
      </c>
      <c r="AU468" s="5">
        <v>1178</v>
      </c>
      <c r="AV468" s="5">
        <v>1228</v>
      </c>
      <c r="AW468" s="5">
        <v>1273</v>
      </c>
      <c r="AX468" s="5">
        <v>1318</v>
      </c>
      <c r="AY468" s="5">
        <v>1363</v>
      </c>
      <c r="AZ468" s="5">
        <v>1408</v>
      </c>
      <c r="BA468" s="5">
        <v>1458</v>
      </c>
      <c r="BB468" s="5">
        <v>1813</v>
      </c>
      <c r="BC468" s="8"/>
      <c r="BD468" s="6"/>
      <c r="BE468" s="6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8"/>
      <c r="BQ468" s="4">
        <v>2649</v>
      </c>
      <c r="BR468" s="2">
        <v>2749</v>
      </c>
      <c r="BS468" s="5">
        <v>2849</v>
      </c>
      <c r="BT468" s="5">
        <v>2949</v>
      </c>
      <c r="BU468" s="5">
        <v>3049</v>
      </c>
      <c r="BV468" s="5">
        <v>3149</v>
      </c>
      <c r="BW468" s="5">
        <v>3249</v>
      </c>
      <c r="BX468" s="5">
        <v>3349</v>
      </c>
      <c r="BY468" s="5">
        <v>3449</v>
      </c>
      <c r="BZ468" s="5">
        <v>4349</v>
      </c>
    </row>
    <row r="469" spans="1:78" x14ac:dyDescent="0.3">
      <c r="A469" s="24" t="s">
        <v>343</v>
      </c>
      <c r="B469" s="11" t="s">
        <v>321</v>
      </c>
      <c r="C469" s="11" t="s">
        <v>664</v>
      </c>
      <c r="D469" s="11"/>
      <c r="E469" s="15" t="s">
        <v>30</v>
      </c>
      <c r="F469" s="81" t="s">
        <v>2609</v>
      </c>
      <c r="G469" s="8"/>
      <c r="H469" s="6"/>
      <c r="I469" s="6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8"/>
      <c r="U469" s="4">
        <v>1125</v>
      </c>
      <c r="V469" s="2">
        <v>1175</v>
      </c>
      <c r="W469" s="5">
        <v>1215</v>
      </c>
      <c r="X469" s="5">
        <v>1265</v>
      </c>
      <c r="Y469" s="5">
        <v>1310</v>
      </c>
      <c r="Z469" s="5">
        <v>1355</v>
      </c>
      <c r="AA469" s="5">
        <v>1400</v>
      </c>
      <c r="AB469" s="5">
        <v>1445</v>
      </c>
      <c r="AC469" s="5">
        <v>1495</v>
      </c>
      <c r="AD469" s="5">
        <v>1850</v>
      </c>
      <c r="AE469" s="8"/>
      <c r="AF469" s="6"/>
      <c r="AG469" s="6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8"/>
      <c r="AS469" s="4">
        <v>1088</v>
      </c>
      <c r="AT469" s="2">
        <v>1138</v>
      </c>
      <c r="AU469" s="5">
        <v>1178</v>
      </c>
      <c r="AV469" s="5">
        <v>1228</v>
      </c>
      <c r="AW469" s="5">
        <v>1273</v>
      </c>
      <c r="AX469" s="5">
        <v>1318</v>
      </c>
      <c r="AY469" s="5">
        <v>1363</v>
      </c>
      <c r="AZ469" s="5">
        <v>1408</v>
      </c>
      <c r="BA469" s="5">
        <v>1458</v>
      </c>
      <c r="BB469" s="5">
        <v>1813</v>
      </c>
      <c r="BC469" s="8"/>
      <c r="BD469" s="6"/>
      <c r="BE469" s="6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8"/>
      <c r="BQ469" s="4">
        <v>2649</v>
      </c>
      <c r="BR469" s="2">
        <v>2749</v>
      </c>
      <c r="BS469" s="5">
        <v>2849</v>
      </c>
      <c r="BT469" s="5">
        <v>2949</v>
      </c>
      <c r="BU469" s="5">
        <v>3049</v>
      </c>
      <c r="BV469" s="5">
        <v>3149</v>
      </c>
      <c r="BW469" s="5">
        <v>3249</v>
      </c>
      <c r="BX469" s="5">
        <v>3349</v>
      </c>
      <c r="BY469" s="5">
        <v>3449</v>
      </c>
      <c r="BZ469" s="5">
        <v>4349</v>
      </c>
    </row>
    <row r="470" spans="1:78" x14ac:dyDescent="0.3">
      <c r="A470" s="24" t="s">
        <v>344</v>
      </c>
      <c r="B470" s="11" t="s">
        <v>323</v>
      </c>
      <c r="C470" s="11" t="s">
        <v>664</v>
      </c>
      <c r="D470" s="11"/>
      <c r="E470" s="15" t="s">
        <v>30</v>
      </c>
      <c r="F470" s="81" t="s">
        <v>2609</v>
      </c>
      <c r="G470" s="8"/>
      <c r="H470" s="6"/>
      <c r="I470" s="6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8"/>
      <c r="U470" s="4">
        <v>1175</v>
      </c>
      <c r="V470" s="2">
        <v>1225</v>
      </c>
      <c r="W470" s="5">
        <v>1265</v>
      </c>
      <c r="X470" s="5">
        <v>1315</v>
      </c>
      <c r="Y470" s="5">
        <v>1360</v>
      </c>
      <c r="Z470" s="5">
        <v>1405</v>
      </c>
      <c r="AA470" s="5">
        <v>1450</v>
      </c>
      <c r="AB470" s="5">
        <v>1495</v>
      </c>
      <c r="AC470" s="5">
        <v>1545</v>
      </c>
      <c r="AD470" s="5">
        <v>1900</v>
      </c>
      <c r="AE470" s="8"/>
      <c r="AF470" s="6"/>
      <c r="AG470" s="6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8"/>
      <c r="AS470" s="4">
        <v>1132</v>
      </c>
      <c r="AT470" s="2">
        <v>1182</v>
      </c>
      <c r="AU470" s="5">
        <v>1222</v>
      </c>
      <c r="AV470" s="5">
        <v>1272</v>
      </c>
      <c r="AW470" s="5">
        <v>1317</v>
      </c>
      <c r="AX470" s="5">
        <v>1362</v>
      </c>
      <c r="AY470" s="5">
        <v>1407</v>
      </c>
      <c r="AZ470" s="5">
        <v>1452</v>
      </c>
      <c r="BA470" s="5">
        <v>1502</v>
      </c>
      <c r="BB470" s="5">
        <v>1857</v>
      </c>
      <c r="BC470" s="8"/>
      <c r="BD470" s="6"/>
      <c r="BE470" s="6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8"/>
      <c r="BQ470" s="4">
        <v>2699</v>
      </c>
      <c r="BR470" s="2">
        <v>2799</v>
      </c>
      <c r="BS470" s="5">
        <v>2899</v>
      </c>
      <c r="BT470" s="5">
        <v>2999</v>
      </c>
      <c r="BU470" s="5">
        <v>3099</v>
      </c>
      <c r="BV470" s="5">
        <v>3199</v>
      </c>
      <c r="BW470" s="5">
        <v>3299</v>
      </c>
      <c r="BX470" s="5">
        <v>3399</v>
      </c>
      <c r="BY470" s="5">
        <v>3499</v>
      </c>
      <c r="BZ470" s="5">
        <v>4399</v>
      </c>
    </row>
    <row r="471" spans="1:78" x14ac:dyDescent="0.3">
      <c r="A471" s="24" t="s">
        <v>345</v>
      </c>
      <c r="B471" s="11" t="s">
        <v>325</v>
      </c>
      <c r="C471" s="11" t="s">
        <v>664</v>
      </c>
      <c r="D471" s="11"/>
      <c r="E471" s="15" t="s">
        <v>30</v>
      </c>
      <c r="F471" s="81" t="s">
        <v>2609</v>
      </c>
      <c r="G471" s="8"/>
      <c r="H471" s="6"/>
      <c r="I471" s="6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8"/>
      <c r="U471" s="4">
        <v>1175</v>
      </c>
      <c r="V471" s="2">
        <v>1225</v>
      </c>
      <c r="W471" s="5">
        <v>1265</v>
      </c>
      <c r="X471" s="5">
        <v>1315</v>
      </c>
      <c r="Y471" s="5">
        <v>1360</v>
      </c>
      <c r="Z471" s="5">
        <v>1405</v>
      </c>
      <c r="AA471" s="5">
        <v>1450</v>
      </c>
      <c r="AB471" s="5">
        <v>1495</v>
      </c>
      <c r="AC471" s="5">
        <v>1545</v>
      </c>
      <c r="AD471" s="5">
        <v>1900</v>
      </c>
      <c r="AE471" s="8"/>
      <c r="AF471" s="6"/>
      <c r="AG471" s="6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8"/>
      <c r="AS471" s="4">
        <v>1132</v>
      </c>
      <c r="AT471" s="2">
        <v>1182</v>
      </c>
      <c r="AU471" s="5">
        <v>1222</v>
      </c>
      <c r="AV471" s="5">
        <v>1272</v>
      </c>
      <c r="AW471" s="5">
        <v>1317</v>
      </c>
      <c r="AX471" s="5">
        <v>1362</v>
      </c>
      <c r="AY471" s="5">
        <v>1407</v>
      </c>
      <c r="AZ471" s="5">
        <v>1452</v>
      </c>
      <c r="BA471" s="5">
        <v>1502</v>
      </c>
      <c r="BB471" s="5">
        <v>1857</v>
      </c>
      <c r="BC471" s="8"/>
      <c r="BD471" s="6"/>
      <c r="BE471" s="6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8"/>
      <c r="BQ471" s="4">
        <v>2699</v>
      </c>
      <c r="BR471" s="2">
        <v>2799</v>
      </c>
      <c r="BS471" s="5">
        <v>2899</v>
      </c>
      <c r="BT471" s="5">
        <v>2999</v>
      </c>
      <c r="BU471" s="5">
        <v>3099</v>
      </c>
      <c r="BV471" s="5">
        <v>3199</v>
      </c>
      <c r="BW471" s="5">
        <v>3299</v>
      </c>
      <c r="BX471" s="5">
        <v>3399</v>
      </c>
      <c r="BY471" s="5">
        <v>3499</v>
      </c>
      <c r="BZ471" s="5">
        <v>4399</v>
      </c>
    </row>
    <row r="472" spans="1:78" x14ac:dyDescent="0.3">
      <c r="A472" s="24" t="s">
        <v>838</v>
      </c>
      <c r="B472" s="11" t="s">
        <v>1598</v>
      </c>
      <c r="C472" s="11" t="s">
        <v>664</v>
      </c>
      <c r="D472" s="11"/>
      <c r="E472" s="15" t="s">
        <v>30</v>
      </c>
      <c r="F472" s="81" t="s">
        <v>2609</v>
      </c>
      <c r="G472" s="8"/>
      <c r="H472" s="6"/>
      <c r="I472" s="6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8"/>
      <c r="U472" s="4">
        <v>500</v>
      </c>
      <c r="V472" s="2">
        <v>550</v>
      </c>
      <c r="W472" s="5">
        <v>590</v>
      </c>
      <c r="X472" s="5">
        <v>640</v>
      </c>
      <c r="Y472" s="5">
        <v>685</v>
      </c>
      <c r="Z472" s="5">
        <v>730</v>
      </c>
      <c r="AA472" s="5">
        <v>775</v>
      </c>
      <c r="AB472" s="5">
        <v>820</v>
      </c>
      <c r="AC472" s="5">
        <v>850</v>
      </c>
      <c r="AD472" s="5">
        <v>1000</v>
      </c>
      <c r="AE472" s="8"/>
      <c r="AF472" s="6"/>
      <c r="AG472" s="6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8"/>
      <c r="AS472" s="4">
        <v>481</v>
      </c>
      <c r="AT472" s="2">
        <v>531</v>
      </c>
      <c r="AU472" s="5">
        <v>571</v>
      </c>
      <c r="AV472" s="5">
        <v>621</v>
      </c>
      <c r="AW472" s="5">
        <v>666</v>
      </c>
      <c r="AX472" s="5">
        <v>711</v>
      </c>
      <c r="AY472" s="5">
        <v>756</v>
      </c>
      <c r="AZ472" s="5">
        <v>801</v>
      </c>
      <c r="BA472" s="5">
        <v>831</v>
      </c>
      <c r="BB472" s="5">
        <v>981</v>
      </c>
      <c r="BC472" s="8"/>
      <c r="BD472" s="6"/>
      <c r="BE472" s="6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8"/>
      <c r="BQ472" s="4">
        <v>1100</v>
      </c>
      <c r="BR472" s="2">
        <v>1200</v>
      </c>
      <c r="BS472" s="5">
        <v>1250</v>
      </c>
      <c r="BT472" s="5">
        <v>1300</v>
      </c>
      <c r="BU472" s="5">
        <v>1350</v>
      </c>
      <c r="BV472" s="5">
        <v>1400</v>
      </c>
      <c r="BW472" s="5">
        <v>1450</v>
      </c>
      <c r="BX472" s="5">
        <v>1500</v>
      </c>
      <c r="BY472" s="5">
        <v>1550</v>
      </c>
      <c r="BZ472" s="5">
        <v>2000</v>
      </c>
    </row>
    <row r="473" spans="1:78" x14ac:dyDescent="0.3">
      <c r="A473" s="24" t="s">
        <v>346</v>
      </c>
      <c r="B473" s="11" t="s">
        <v>328</v>
      </c>
      <c r="C473" s="11" t="s">
        <v>664</v>
      </c>
      <c r="D473" s="11"/>
      <c r="E473" s="15" t="s">
        <v>30</v>
      </c>
      <c r="F473" s="81" t="s">
        <v>2609</v>
      </c>
      <c r="G473" s="8"/>
      <c r="H473" s="6"/>
      <c r="I473" s="6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8"/>
      <c r="U473" s="4">
        <v>1500</v>
      </c>
      <c r="V473" s="2">
        <v>1550</v>
      </c>
      <c r="W473" s="5">
        <v>1590</v>
      </c>
      <c r="X473" s="5">
        <v>1640</v>
      </c>
      <c r="Y473" s="5">
        <v>1685</v>
      </c>
      <c r="Z473" s="5">
        <v>1730</v>
      </c>
      <c r="AA473" s="5">
        <v>1775</v>
      </c>
      <c r="AB473" s="5">
        <v>1820</v>
      </c>
      <c r="AC473" s="5">
        <v>1870</v>
      </c>
      <c r="AD473" s="5">
        <v>2225</v>
      </c>
      <c r="AE473" s="8"/>
      <c r="AF473" s="6"/>
      <c r="AG473" s="6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8"/>
      <c r="AS473" s="4">
        <v>1437</v>
      </c>
      <c r="AT473" s="2">
        <v>1487</v>
      </c>
      <c r="AU473" s="5">
        <v>1527</v>
      </c>
      <c r="AV473" s="5">
        <v>1577</v>
      </c>
      <c r="AW473" s="5">
        <v>1622</v>
      </c>
      <c r="AX473" s="5">
        <v>1667</v>
      </c>
      <c r="AY473" s="5">
        <v>1712</v>
      </c>
      <c r="AZ473" s="5">
        <v>1757</v>
      </c>
      <c r="BA473" s="5">
        <v>1807</v>
      </c>
      <c r="BB473" s="5">
        <v>2162</v>
      </c>
      <c r="BC473" s="8"/>
      <c r="BD473" s="6"/>
      <c r="BE473" s="6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8"/>
      <c r="BQ473" s="4">
        <v>3099</v>
      </c>
      <c r="BR473" s="2">
        <v>3199</v>
      </c>
      <c r="BS473" s="5">
        <v>3299</v>
      </c>
      <c r="BT473" s="5">
        <v>3399</v>
      </c>
      <c r="BU473" s="5">
        <v>3499</v>
      </c>
      <c r="BV473" s="5">
        <v>3599</v>
      </c>
      <c r="BW473" s="5">
        <v>3699</v>
      </c>
      <c r="BX473" s="5">
        <v>3799</v>
      </c>
      <c r="BY473" s="5">
        <v>3899</v>
      </c>
      <c r="BZ473" s="5">
        <v>4799</v>
      </c>
    </row>
    <row r="474" spans="1:78" x14ac:dyDescent="0.3">
      <c r="A474" s="24" t="s">
        <v>347</v>
      </c>
      <c r="B474" s="11" t="s">
        <v>330</v>
      </c>
      <c r="C474" s="11" t="s">
        <v>664</v>
      </c>
      <c r="D474" s="11"/>
      <c r="E474" s="15" t="s">
        <v>30</v>
      </c>
      <c r="F474" s="81" t="s">
        <v>2609</v>
      </c>
      <c r="G474" s="8"/>
      <c r="H474" s="6"/>
      <c r="I474" s="6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8"/>
      <c r="U474" s="4">
        <v>1500</v>
      </c>
      <c r="V474" s="2">
        <v>1550</v>
      </c>
      <c r="W474" s="5">
        <v>1590</v>
      </c>
      <c r="X474" s="5">
        <v>1640</v>
      </c>
      <c r="Y474" s="5">
        <v>1685</v>
      </c>
      <c r="Z474" s="5">
        <v>1730</v>
      </c>
      <c r="AA474" s="5">
        <v>1775</v>
      </c>
      <c r="AB474" s="5">
        <v>1820</v>
      </c>
      <c r="AC474" s="5">
        <v>1870</v>
      </c>
      <c r="AD474" s="5">
        <v>2225</v>
      </c>
      <c r="AE474" s="8"/>
      <c r="AF474" s="6"/>
      <c r="AG474" s="6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8"/>
      <c r="AS474" s="4">
        <v>1437</v>
      </c>
      <c r="AT474" s="2">
        <v>1487</v>
      </c>
      <c r="AU474" s="5">
        <v>1527</v>
      </c>
      <c r="AV474" s="5">
        <v>1577</v>
      </c>
      <c r="AW474" s="5">
        <v>1622</v>
      </c>
      <c r="AX474" s="5">
        <v>1667</v>
      </c>
      <c r="AY474" s="5">
        <v>1712</v>
      </c>
      <c r="AZ474" s="5">
        <v>1757</v>
      </c>
      <c r="BA474" s="5">
        <v>1807</v>
      </c>
      <c r="BB474" s="5">
        <v>2162</v>
      </c>
      <c r="BC474" s="8"/>
      <c r="BD474" s="6"/>
      <c r="BE474" s="6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8"/>
      <c r="BQ474" s="4">
        <v>3099</v>
      </c>
      <c r="BR474" s="2">
        <v>3199</v>
      </c>
      <c r="BS474" s="5">
        <v>3299</v>
      </c>
      <c r="BT474" s="5">
        <v>3399</v>
      </c>
      <c r="BU474" s="5">
        <v>3499</v>
      </c>
      <c r="BV474" s="5">
        <v>3599</v>
      </c>
      <c r="BW474" s="5">
        <v>3699</v>
      </c>
      <c r="BX474" s="5">
        <v>3799</v>
      </c>
      <c r="BY474" s="5">
        <v>3899</v>
      </c>
      <c r="BZ474" s="5">
        <v>4799</v>
      </c>
    </row>
    <row r="475" spans="1:78" x14ac:dyDescent="0.3">
      <c r="A475" s="24" t="s">
        <v>348</v>
      </c>
      <c r="B475" s="11" t="s">
        <v>1599</v>
      </c>
      <c r="C475" s="11" t="s">
        <v>664</v>
      </c>
      <c r="D475" s="11"/>
      <c r="E475" s="15" t="s">
        <v>30</v>
      </c>
      <c r="F475" s="81" t="s">
        <v>2609</v>
      </c>
      <c r="G475" s="8"/>
      <c r="H475" s="6"/>
      <c r="I475" s="6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8"/>
      <c r="U475" s="4">
        <v>1400</v>
      </c>
      <c r="V475" s="2">
        <v>1450</v>
      </c>
      <c r="W475" s="5">
        <v>1490</v>
      </c>
      <c r="X475" s="5">
        <v>1540</v>
      </c>
      <c r="Y475" s="5">
        <v>1585</v>
      </c>
      <c r="Z475" s="5">
        <v>1630</v>
      </c>
      <c r="AA475" s="5">
        <v>1675</v>
      </c>
      <c r="AB475" s="5">
        <v>1720</v>
      </c>
      <c r="AC475" s="5">
        <v>1770</v>
      </c>
      <c r="AD475" s="5">
        <v>2125</v>
      </c>
      <c r="AE475" s="8"/>
      <c r="AF475" s="6"/>
      <c r="AG475" s="6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8"/>
      <c r="AS475" s="4">
        <v>1345</v>
      </c>
      <c r="AT475" s="2">
        <v>1395</v>
      </c>
      <c r="AU475" s="5">
        <v>1435</v>
      </c>
      <c r="AV475" s="5">
        <v>1485</v>
      </c>
      <c r="AW475" s="5">
        <v>1530</v>
      </c>
      <c r="AX475" s="5">
        <v>1575</v>
      </c>
      <c r="AY475" s="5">
        <v>1620</v>
      </c>
      <c r="AZ475" s="5">
        <v>1665</v>
      </c>
      <c r="BA475" s="5">
        <v>1715</v>
      </c>
      <c r="BB475" s="5">
        <v>2070</v>
      </c>
      <c r="BC475" s="8"/>
      <c r="BD475" s="6"/>
      <c r="BE475" s="6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8"/>
      <c r="BQ475" s="4">
        <v>2899</v>
      </c>
      <c r="BR475" s="2">
        <v>2999</v>
      </c>
      <c r="BS475" s="5">
        <v>3099</v>
      </c>
      <c r="BT475" s="5">
        <v>3199</v>
      </c>
      <c r="BU475" s="5">
        <v>3299</v>
      </c>
      <c r="BV475" s="5">
        <v>3399</v>
      </c>
      <c r="BW475" s="5">
        <v>3499</v>
      </c>
      <c r="BX475" s="5">
        <v>3599</v>
      </c>
      <c r="BY475" s="5">
        <v>3699</v>
      </c>
      <c r="BZ475" s="5">
        <v>4599</v>
      </c>
    </row>
    <row r="476" spans="1:78" x14ac:dyDescent="0.3">
      <c r="A476" s="24" t="s">
        <v>349</v>
      </c>
      <c r="B476" s="11" t="s">
        <v>333</v>
      </c>
      <c r="C476" s="11" t="s">
        <v>664</v>
      </c>
      <c r="D476" s="11"/>
      <c r="E476" s="15" t="s">
        <v>30</v>
      </c>
      <c r="F476" s="81" t="s">
        <v>2609</v>
      </c>
      <c r="G476" s="8"/>
      <c r="H476" s="6"/>
      <c r="I476" s="6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8"/>
      <c r="U476" s="4">
        <v>1225</v>
      </c>
      <c r="V476" s="2">
        <v>1275</v>
      </c>
      <c r="W476" s="5">
        <v>1315</v>
      </c>
      <c r="X476" s="5">
        <v>1365</v>
      </c>
      <c r="Y476" s="5">
        <v>1410</v>
      </c>
      <c r="Z476" s="5">
        <v>1455</v>
      </c>
      <c r="AA476" s="5">
        <v>1500</v>
      </c>
      <c r="AB476" s="5">
        <v>1545</v>
      </c>
      <c r="AC476" s="5">
        <v>1595</v>
      </c>
      <c r="AD476" s="5">
        <v>1950</v>
      </c>
      <c r="AE476" s="8"/>
      <c r="AF476" s="6"/>
      <c r="AG476" s="6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8"/>
      <c r="AS476" s="4">
        <v>1174</v>
      </c>
      <c r="AT476" s="2">
        <v>1224</v>
      </c>
      <c r="AU476" s="5">
        <v>1264</v>
      </c>
      <c r="AV476" s="5">
        <v>1314</v>
      </c>
      <c r="AW476" s="5">
        <v>1359</v>
      </c>
      <c r="AX476" s="5">
        <v>1404</v>
      </c>
      <c r="AY476" s="5">
        <v>1449</v>
      </c>
      <c r="AZ476" s="5">
        <v>1494</v>
      </c>
      <c r="BA476" s="5">
        <v>1544</v>
      </c>
      <c r="BB476" s="5">
        <v>1899</v>
      </c>
      <c r="BC476" s="8"/>
      <c r="BD476" s="6"/>
      <c r="BE476" s="6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8"/>
      <c r="BQ476" s="4">
        <v>2800</v>
      </c>
      <c r="BR476" s="2">
        <v>2900</v>
      </c>
      <c r="BS476" s="5">
        <v>3000</v>
      </c>
      <c r="BT476" s="5">
        <v>3100</v>
      </c>
      <c r="BU476" s="5">
        <v>3200</v>
      </c>
      <c r="BV476" s="5">
        <v>3300</v>
      </c>
      <c r="BW476" s="5">
        <v>3400</v>
      </c>
      <c r="BX476" s="5">
        <v>3500</v>
      </c>
      <c r="BY476" s="5">
        <v>3600</v>
      </c>
      <c r="BZ476" s="5">
        <v>4500</v>
      </c>
    </row>
    <row r="477" spans="1:78" x14ac:dyDescent="0.3">
      <c r="A477" s="24" t="s">
        <v>350</v>
      </c>
      <c r="B477" s="11" t="s">
        <v>335</v>
      </c>
      <c r="C477" s="11" t="s">
        <v>664</v>
      </c>
      <c r="D477" s="11"/>
      <c r="E477" s="15" t="s">
        <v>30</v>
      </c>
      <c r="F477" s="81" t="s">
        <v>2609</v>
      </c>
      <c r="G477" s="8"/>
      <c r="H477" s="6"/>
      <c r="I477" s="6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8"/>
      <c r="U477" s="4">
        <v>1225</v>
      </c>
      <c r="V477" s="2">
        <v>1275</v>
      </c>
      <c r="W477" s="5">
        <v>1315</v>
      </c>
      <c r="X477" s="5">
        <v>1365</v>
      </c>
      <c r="Y477" s="5">
        <v>1410</v>
      </c>
      <c r="Z477" s="5">
        <v>1455</v>
      </c>
      <c r="AA477" s="5">
        <v>1500</v>
      </c>
      <c r="AB477" s="5">
        <v>1545</v>
      </c>
      <c r="AC477" s="5">
        <v>1595</v>
      </c>
      <c r="AD477" s="5">
        <v>1950</v>
      </c>
      <c r="AE477" s="8"/>
      <c r="AF477" s="6"/>
      <c r="AG477" s="6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8"/>
      <c r="AS477" s="4">
        <v>1174</v>
      </c>
      <c r="AT477" s="2">
        <v>1224</v>
      </c>
      <c r="AU477" s="5">
        <v>1264</v>
      </c>
      <c r="AV477" s="5">
        <v>1314</v>
      </c>
      <c r="AW477" s="5">
        <v>1359</v>
      </c>
      <c r="AX477" s="5">
        <v>1404</v>
      </c>
      <c r="AY477" s="5">
        <v>1449</v>
      </c>
      <c r="AZ477" s="5">
        <v>1494</v>
      </c>
      <c r="BA477" s="5">
        <v>1544</v>
      </c>
      <c r="BB477" s="5">
        <v>1899</v>
      </c>
      <c r="BC477" s="8"/>
      <c r="BD477" s="6"/>
      <c r="BE477" s="6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8"/>
      <c r="BQ477" s="4">
        <v>2800</v>
      </c>
      <c r="BR477" s="2">
        <v>2900</v>
      </c>
      <c r="BS477" s="5">
        <v>3000</v>
      </c>
      <c r="BT477" s="5">
        <v>3100</v>
      </c>
      <c r="BU477" s="5">
        <v>3200</v>
      </c>
      <c r="BV477" s="5">
        <v>3300</v>
      </c>
      <c r="BW477" s="5">
        <v>3400</v>
      </c>
      <c r="BX477" s="5">
        <v>3500</v>
      </c>
      <c r="BY477" s="5">
        <v>3600</v>
      </c>
      <c r="BZ477" s="5">
        <v>4500</v>
      </c>
    </row>
    <row r="478" spans="1:78" x14ac:dyDescent="0.3">
      <c r="A478" s="24" t="s">
        <v>351</v>
      </c>
      <c r="B478" s="11" t="s">
        <v>1600</v>
      </c>
      <c r="C478" s="11" t="s">
        <v>664</v>
      </c>
      <c r="D478" s="11"/>
      <c r="E478" s="15" t="s">
        <v>30</v>
      </c>
      <c r="F478" s="81" t="s">
        <v>2609</v>
      </c>
      <c r="G478" s="8"/>
      <c r="H478" s="6"/>
      <c r="I478" s="6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8"/>
      <c r="U478" s="4">
        <v>1550</v>
      </c>
      <c r="V478" s="2">
        <v>1600</v>
      </c>
      <c r="W478" s="5">
        <v>1640</v>
      </c>
      <c r="X478" s="5">
        <v>1690</v>
      </c>
      <c r="Y478" s="5">
        <v>1735</v>
      </c>
      <c r="Z478" s="5">
        <v>1780</v>
      </c>
      <c r="AA478" s="5">
        <v>1825</v>
      </c>
      <c r="AB478" s="5">
        <v>1870</v>
      </c>
      <c r="AC478" s="5">
        <v>1920</v>
      </c>
      <c r="AD478" s="5">
        <v>2410</v>
      </c>
      <c r="AE478" s="8"/>
      <c r="AF478" s="6"/>
      <c r="AG478" s="6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8"/>
      <c r="AS478" s="4">
        <v>1484</v>
      </c>
      <c r="AT478" s="2">
        <v>1534</v>
      </c>
      <c r="AU478" s="5">
        <v>1574</v>
      </c>
      <c r="AV478" s="5">
        <v>1624</v>
      </c>
      <c r="AW478" s="5">
        <v>1669</v>
      </c>
      <c r="AX478" s="5">
        <v>1714</v>
      </c>
      <c r="AY478" s="5">
        <v>1759</v>
      </c>
      <c r="AZ478" s="5">
        <v>1804</v>
      </c>
      <c r="BA478" s="5">
        <v>1854</v>
      </c>
      <c r="BB478" s="5">
        <v>2344</v>
      </c>
      <c r="BC478" s="8"/>
      <c r="BD478" s="6"/>
      <c r="BE478" s="6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8"/>
      <c r="BQ478" s="4">
        <v>3199</v>
      </c>
      <c r="BR478" s="2">
        <v>3299</v>
      </c>
      <c r="BS478" s="5">
        <v>3399</v>
      </c>
      <c r="BT478" s="5">
        <v>3499</v>
      </c>
      <c r="BU478" s="5">
        <v>3599</v>
      </c>
      <c r="BV478" s="5">
        <v>3699</v>
      </c>
      <c r="BW478" s="5">
        <v>3799</v>
      </c>
      <c r="BX478" s="5">
        <v>3899</v>
      </c>
      <c r="BY478" s="5">
        <v>3999</v>
      </c>
      <c r="BZ478" s="5">
        <v>5099</v>
      </c>
    </row>
    <row r="479" spans="1:78" x14ac:dyDescent="0.3">
      <c r="A479" s="24" t="s">
        <v>337</v>
      </c>
      <c r="B479" s="11" t="s">
        <v>1594</v>
      </c>
      <c r="C479" s="11" t="s">
        <v>664</v>
      </c>
      <c r="D479" s="11" t="s">
        <v>667</v>
      </c>
      <c r="E479" s="15" t="s">
        <v>30</v>
      </c>
      <c r="F479" s="81" t="s">
        <v>2609</v>
      </c>
      <c r="G479" s="8"/>
      <c r="H479" s="6"/>
      <c r="I479" s="6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8"/>
      <c r="U479" s="4">
        <v>1550</v>
      </c>
      <c r="V479" s="2">
        <v>1600</v>
      </c>
      <c r="W479" s="5">
        <v>1640</v>
      </c>
      <c r="X479" s="5">
        <v>1690</v>
      </c>
      <c r="Y479" s="5">
        <v>1735</v>
      </c>
      <c r="Z479" s="5">
        <v>1780</v>
      </c>
      <c r="AA479" s="5">
        <v>1825</v>
      </c>
      <c r="AB479" s="5">
        <v>1870</v>
      </c>
      <c r="AC479" s="5">
        <v>1920</v>
      </c>
      <c r="AD479" s="5">
        <v>2410</v>
      </c>
      <c r="AE479" s="8"/>
      <c r="AF479" s="6"/>
      <c r="AG479" s="6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8"/>
      <c r="AS479" s="4">
        <v>1488</v>
      </c>
      <c r="AT479" s="2">
        <v>1538</v>
      </c>
      <c r="AU479" s="5">
        <v>1578</v>
      </c>
      <c r="AV479" s="5">
        <v>1628</v>
      </c>
      <c r="AW479" s="5">
        <v>1673</v>
      </c>
      <c r="AX479" s="5">
        <v>1718</v>
      </c>
      <c r="AY479" s="5">
        <v>1763</v>
      </c>
      <c r="AZ479" s="5">
        <v>1808</v>
      </c>
      <c r="BA479" s="5">
        <v>1858</v>
      </c>
      <c r="BB479" s="5">
        <v>2348</v>
      </c>
      <c r="BC479" s="8"/>
      <c r="BD479" s="6"/>
      <c r="BE479" s="6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8"/>
      <c r="BQ479" s="4">
        <v>3199</v>
      </c>
      <c r="BR479" s="2">
        <v>3299</v>
      </c>
      <c r="BS479" s="5">
        <v>3399</v>
      </c>
      <c r="BT479" s="5">
        <v>3499</v>
      </c>
      <c r="BU479" s="5">
        <v>3599</v>
      </c>
      <c r="BV479" s="5">
        <v>3699</v>
      </c>
      <c r="BW479" s="5">
        <v>3799</v>
      </c>
      <c r="BX479" s="5">
        <v>3899</v>
      </c>
      <c r="BY479" s="5">
        <v>3999</v>
      </c>
      <c r="BZ479" s="5">
        <v>5099</v>
      </c>
    </row>
    <row r="480" spans="1:78" x14ac:dyDescent="0.3">
      <c r="A480" s="24" t="s">
        <v>338</v>
      </c>
      <c r="B480" s="11" t="s">
        <v>1595</v>
      </c>
      <c r="C480" s="11" t="s">
        <v>664</v>
      </c>
      <c r="D480" s="11" t="s">
        <v>667</v>
      </c>
      <c r="E480" s="15" t="s">
        <v>30</v>
      </c>
      <c r="F480" s="81" t="s">
        <v>2609</v>
      </c>
      <c r="G480" s="8"/>
      <c r="H480" s="6"/>
      <c r="I480" s="6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8"/>
      <c r="U480" s="4">
        <v>800</v>
      </c>
      <c r="V480" s="2">
        <v>850</v>
      </c>
      <c r="W480" s="5">
        <v>890</v>
      </c>
      <c r="X480" s="5">
        <v>940</v>
      </c>
      <c r="Y480" s="5">
        <v>985</v>
      </c>
      <c r="Z480" s="5">
        <v>1030</v>
      </c>
      <c r="AA480" s="5">
        <v>1075</v>
      </c>
      <c r="AB480" s="5">
        <v>1120</v>
      </c>
      <c r="AC480" s="5">
        <v>1170</v>
      </c>
      <c r="AD480" s="5">
        <v>1525</v>
      </c>
      <c r="AE480" s="8"/>
      <c r="AF480" s="6"/>
      <c r="AG480" s="6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8"/>
      <c r="AS480" s="4">
        <v>776</v>
      </c>
      <c r="AT480" s="2">
        <v>826</v>
      </c>
      <c r="AU480" s="5">
        <v>866</v>
      </c>
      <c r="AV480" s="5">
        <v>916</v>
      </c>
      <c r="AW480" s="5">
        <v>961</v>
      </c>
      <c r="AX480" s="5">
        <v>1006</v>
      </c>
      <c r="AY480" s="5">
        <v>1051</v>
      </c>
      <c r="AZ480" s="5">
        <v>1096</v>
      </c>
      <c r="BA480" s="5">
        <v>1146</v>
      </c>
      <c r="BB480" s="5">
        <v>1501</v>
      </c>
      <c r="BC480" s="8"/>
      <c r="BD480" s="6"/>
      <c r="BE480" s="6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8"/>
      <c r="BQ480" s="4">
        <v>1999</v>
      </c>
      <c r="BR480" s="2">
        <v>2099</v>
      </c>
      <c r="BS480" s="5">
        <v>2149</v>
      </c>
      <c r="BT480" s="5">
        <v>2199</v>
      </c>
      <c r="BU480" s="5">
        <v>2249</v>
      </c>
      <c r="BV480" s="5">
        <v>2299</v>
      </c>
      <c r="BW480" s="5">
        <v>2399</v>
      </c>
      <c r="BX480" s="5">
        <v>2499</v>
      </c>
      <c r="BY480" s="5">
        <v>2599</v>
      </c>
      <c r="BZ480" s="5">
        <v>3499</v>
      </c>
    </row>
    <row r="481" spans="1:78" x14ac:dyDescent="0.3">
      <c r="A481" s="24" t="s">
        <v>339</v>
      </c>
      <c r="B481" s="11" t="s">
        <v>1596</v>
      </c>
      <c r="C481" s="11" t="s">
        <v>664</v>
      </c>
      <c r="D481" s="11" t="s">
        <v>667</v>
      </c>
      <c r="E481" s="15" t="s">
        <v>30</v>
      </c>
      <c r="F481" s="81" t="s">
        <v>2609</v>
      </c>
      <c r="G481" s="8"/>
      <c r="H481" s="6"/>
      <c r="I481" s="6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8"/>
      <c r="U481" s="4">
        <v>1325</v>
      </c>
      <c r="V481" s="2">
        <v>1375</v>
      </c>
      <c r="W481" s="5">
        <v>1415</v>
      </c>
      <c r="X481" s="5">
        <v>1465</v>
      </c>
      <c r="Y481" s="5">
        <v>1510</v>
      </c>
      <c r="Z481" s="5">
        <v>1555</v>
      </c>
      <c r="AA481" s="5">
        <v>1600</v>
      </c>
      <c r="AB481" s="5">
        <v>1645</v>
      </c>
      <c r="AC481" s="5">
        <v>1695</v>
      </c>
      <c r="AD481" s="5">
        <v>2050</v>
      </c>
      <c r="AE481" s="8"/>
      <c r="AF481" s="6"/>
      <c r="AG481" s="6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8"/>
      <c r="AS481" s="4">
        <v>1278</v>
      </c>
      <c r="AT481" s="2">
        <v>1328</v>
      </c>
      <c r="AU481" s="5">
        <v>1368</v>
      </c>
      <c r="AV481" s="5">
        <v>1418</v>
      </c>
      <c r="AW481" s="5">
        <v>1463</v>
      </c>
      <c r="AX481" s="5">
        <v>1508</v>
      </c>
      <c r="AY481" s="5">
        <v>1553</v>
      </c>
      <c r="AZ481" s="5">
        <v>1598</v>
      </c>
      <c r="BA481" s="5">
        <v>1648</v>
      </c>
      <c r="BB481" s="5">
        <v>2003</v>
      </c>
      <c r="BC481" s="8"/>
      <c r="BD481" s="6"/>
      <c r="BE481" s="6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8"/>
      <c r="BQ481" s="4">
        <v>3049</v>
      </c>
      <c r="BR481" s="2">
        <v>3149</v>
      </c>
      <c r="BS481" s="5">
        <v>3249</v>
      </c>
      <c r="BT481" s="5">
        <v>3349</v>
      </c>
      <c r="BU481" s="5">
        <v>3449</v>
      </c>
      <c r="BV481" s="5">
        <v>3549</v>
      </c>
      <c r="BW481" s="5">
        <v>3649</v>
      </c>
      <c r="BX481" s="5">
        <v>3749</v>
      </c>
      <c r="BY481" s="5">
        <v>3849</v>
      </c>
      <c r="BZ481" s="5">
        <v>4749</v>
      </c>
    </row>
    <row r="482" spans="1:78" x14ac:dyDescent="0.3">
      <c r="A482" s="24" t="s">
        <v>837</v>
      </c>
      <c r="B482" s="11" t="s">
        <v>1597</v>
      </c>
      <c r="C482" s="11" t="s">
        <v>664</v>
      </c>
      <c r="D482" s="11" t="s">
        <v>667</v>
      </c>
      <c r="E482" s="15" t="s">
        <v>30</v>
      </c>
      <c r="F482" s="15" t="s">
        <v>2608</v>
      </c>
      <c r="G482" s="8"/>
      <c r="H482" s="6"/>
      <c r="I482" s="6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8"/>
      <c r="U482" s="4">
        <v>500</v>
      </c>
      <c r="V482" s="2">
        <v>500</v>
      </c>
      <c r="W482" s="5">
        <v>520</v>
      </c>
      <c r="X482" s="5">
        <v>535</v>
      </c>
      <c r="Y482" s="5">
        <v>550</v>
      </c>
      <c r="Z482" s="5">
        <v>560</v>
      </c>
      <c r="AA482" s="5">
        <v>570</v>
      </c>
      <c r="AB482" s="5">
        <v>580</v>
      </c>
      <c r="AC482" s="5">
        <v>590</v>
      </c>
      <c r="AD482" s="5">
        <v>720</v>
      </c>
      <c r="AE482" s="8"/>
      <c r="AF482" s="6"/>
      <c r="AG482" s="6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8"/>
      <c r="AS482" s="4">
        <v>489</v>
      </c>
      <c r="AT482" s="2">
        <v>489</v>
      </c>
      <c r="AU482" s="5">
        <v>509</v>
      </c>
      <c r="AV482" s="5">
        <v>524</v>
      </c>
      <c r="AW482" s="5">
        <v>539</v>
      </c>
      <c r="AX482" s="5">
        <v>549</v>
      </c>
      <c r="AY482" s="5">
        <v>559</v>
      </c>
      <c r="AZ482" s="5">
        <v>569</v>
      </c>
      <c r="BA482" s="5">
        <v>579</v>
      </c>
      <c r="BB482" s="5">
        <v>709</v>
      </c>
      <c r="BC482" s="8"/>
      <c r="BD482" s="6"/>
      <c r="BE482" s="6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8"/>
      <c r="BQ482" s="4">
        <v>999</v>
      </c>
      <c r="BR482" s="2">
        <v>999</v>
      </c>
      <c r="BS482" s="5">
        <v>1049</v>
      </c>
      <c r="BT482" s="5">
        <v>1099</v>
      </c>
      <c r="BU482" s="5">
        <v>1149</v>
      </c>
      <c r="BV482" s="5">
        <v>1199</v>
      </c>
      <c r="BW482" s="5">
        <v>1249</v>
      </c>
      <c r="BX482" s="5">
        <v>1299</v>
      </c>
      <c r="BY482" s="5">
        <v>1349</v>
      </c>
      <c r="BZ482" s="5">
        <v>1799</v>
      </c>
    </row>
    <row r="483" spans="1:78" x14ac:dyDescent="0.3">
      <c r="A483" s="24" t="s">
        <v>838</v>
      </c>
      <c r="B483" s="11" t="s">
        <v>1598</v>
      </c>
      <c r="C483" s="11" t="s">
        <v>664</v>
      </c>
      <c r="D483" s="11" t="s">
        <v>667</v>
      </c>
      <c r="E483" s="15" t="s">
        <v>30</v>
      </c>
      <c r="F483" s="81" t="s">
        <v>2609</v>
      </c>
      <c r="G483" s="8"/>
      <c r="H483" s="6"/>
      <c r="I483" s="6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8"/>
      <c r="U483" s="4">
        <v>600</v>
      </c>
      <c r="V483" s="2">
        <v>650</v>
      </c>
      <c r="W483" s="5">
        <v>690</v>
      </c>
      <c r="X483" s="5">
        <v>740</v>
      </c>
      <c r="Y483" s="5">
        <v>785</v>
      </c>
      <c r="Z483" s="5">
        <v>830</v>
      </c>
      <c r="AA483" s="5">
        <v>875</v>
      </c>
      <c r="AB483" s="5">
        <v>920</v>
      </c>
      <c r="AC483" s="5">
        <v>950</v>
      </c>
      <c r="AD483" s="5">
        <v>1100</v>
      </c>
      <c r="AE483" s="8"/>
      <c r="AF483" s="6"/>
      <c r="AG483" s="6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8"/>
      <c r="AS483" s="4">
        <v>581</v>
      </c>
      <c r="AT483" s="2">
        <v>631</v>
      </c>
      <c r="AU483" s="5">
        <v>671</v>
      </c>
      <c r="AV483" s="5">
        <v>721</v>
      </c>
      <c r="AW483" s="5">
        <v>766</v>
      </c>
      <c r="AX483" s="5">
        <v>811</v>
      </c>
      <c r="AY483" s="5">
        <v>856</v>
      </c>
      <c r="AZ483" s="5">
        <v>901</v>
      </c>
      <c r="BA483" s="5">
        <v>931</v>
      </c>
      <c r="BB483" s="5">
        <v>1081</v>
      </c>
      <c r="BC483" s="8"/>
      <c r="BD483" s="6"/>
      <c r="BE483" s="6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8"/>
      <c r="BQ483" s="4">
        <v>1300</v>
      </c>
      <c r="BR483" s="2">
        <v>1400</v>
      </c>
      <c r="BS483" s="5">
        <v>1450</v>
      </c>
      <c r="BT483" s="5">
        <v>1500</v>
      </c>
      <c r="BU483" s="5">
        <v>1550</v>
      </c>
      <c r="BV483" s="5">
        <v>1600</v>
      </c>
      <c r="BW483" s="5">
        <v>1650</v>
      </c>
      <c r="BX483" s="5">
        <v>1700</v>
      </c>
      <c r="BY483" s="5">
        <v>1750</v>
      </c>
      <c r="BZ483" s="5">
        <v>2200</v>
      </c>
    </row>
    <row r="484" spans="1:78" x14ac:dyDescent="0.3">
      <c r="A484" s="24" t="s">
        <v>348</v>
      </c>
      <c r="B484" s="11" t="s">
        <v>1599</v>
      </c>
      <c r="C484" s="11" t="s">
        <v>664</v>
      </c>
      <c r="D484" s="11" t="s">
        <v>667</v>
      </c>
      <c r="E484" s="15" t="s">
        <v>30</v>
      </c>
      <c r="F484" s="81" t="s">
        <v>2609</v>
      </c>
      <c r="G484" s="8"/>
      <c r="H484" s="6"/>
      <c r="I484" s="6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8"/>
      <c r="U484" s="4">
        <v>1500</v>
      </c>
      <c r="V484" s="2">
        <v>1550</v>
      </c>
      <c r="W484" s="5">
        <v>1590</v>
      </c>
      <c r="X484" s="5">
        <v>1640</v>
      </c>
      <c r="Y484" s="5">
        <v>1685</v>
      </c>
      <c r="Z484" s="5">
        <v>1730</v>
      </c>
      <c r="AA484" s="5">
        <v>1775</v>
      </c>
      <c r="AB484" s="5">
        <v>1820</v>
      </c>
      <c r="AC484" s="5">
        <v>1870</v>
      </c>
      <c r="AD484" s="5">
        <v>2225</v>
      </c>
      <c r="AE484" s="8"/>
      <c r="AF484" s="6"/>
      <c r="AG484" s="6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8"/>
      <c r="AS484" s="4">
        <v>1445</v>
      </c>
      <c r="AT484" s="2">
        <v>1495</v>
      </c>
      <c r="AU484" s="5">
        <v>1535</v>
      </c>
      <c r="AV484" s="5">
        <v>1585</v>
      </c>
      <c r="AW484" s="5">
        <v>1630</v>
      </c>
      <c r="AX484" s="5">
        <v>1675</v>
      </c>
      <c r="AY484" s="5">
        <v>1720</v>
      </c>
      <c r="AZ484" s="5">
        <v>1765</v>
      </c>
      <c r="BA484" s="5">
        <v>1815</v>
      </c>
      <c r="BB484" s="5">
        <v>2170</v>
      </c>
      <c r="BC484" s="8"/>
      <c r="BD484" s="6"/>
      <c r="BE484" s="6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8"/>
      <c r="BQ484" s="4">
        <v>3099</v>
      </c>
      <c r="BR484" s="2">
        <v>3199</v>
      </c>
      <c r="BS484" s="5">
        <v>3299</v>
      </c>
      <c r="BT484" s="5">
        <v>3399</v>
      </c>
      <c r="BU484" s="5">
        <v>3499</v>
      </c>
      <c r="BV484" s="5">
        <v>3599</v>
      </c>
      <c r="BW484" s="5">
        <v>3699</v>
      </c>
      <c r="BX484" s="5">
        <v>3799</v>
      </c>
      <c r="BY484" s="5">
        <v>3899</v>
      </c>
      <c r="BZ484" s="5">
        <v>4799</v>
      </c>
    </row>
    <row r="485" spans="1:78" x14ac:dyDescent="0.3">
      <c r="A485" s="24" t="s">
        <v>351</v>
      </c>
      <c r="B485" s="11" t="s">
        <v>1600</v>
      </c>
      <c r="C485" s="11" t="s">
        <v>664</v>
      </c>
      <c r="D485" s="11" t="s">
        <v>667</v>
      </c>
      <c r="E485" s="15" t="s">
        <v>30</v>
      </c>
      <c r="F485" s="81" t="s">
        <v>2609</v>
      </c>
      <c r="G485" s="8"/>
      <c r="H485" s="6"/>
      <c r="I485" s="6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8"/>
      <c r="U485" s="4">
        <v>1650</v>
      </c>
      <c r="V485" s="2">
        <v>1700</v>
      </c>
      <c r="W485" s="5">
        <v>1740</v>
      </c>
      <c r="X485" s="5">
        <v>1790</v>
      </c>
      <c r="Y485" s="5">
        <v>1835</v>
      </c>
      <c r="Z485" s="5">
        <v>1880</v>
      </c>
      <c r="AA485" s="5">
        <v>1925</v>
      </c>
      <c r="AB485" s="5">
        <v>1970</v>
      </c>
      <c r="AC485" s="5">
        <v>2020</v>
      </c>
      <c r="AD485" s="5">
        <v>2510</v>
      </c>
      <c r="AE485" s="8"/>
      <c r="AF485" s="6"/>
      <c r="AG485" s="6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8"/>
      <c r="AS485" s="4">
        <v>1584</v>
      </c>
      <c r="AT485" s="2">
        <v>1634</v>
      </c>
      <c r="AU485" s="5">
        <v>1674</v>
      </c>
      <c r="AV485" s="5">
        <v>1724</v>
      </c>
      <c r="AW485" s="5">
        <v>1769</v>
      </c>
      <c r="AX485" s="5">
        <v>1814</v>
      </c>
      <c r="AY485" s="5">
        <v>1859</v>
      </c>
      <c r="AZ485" s="5">
        <v>1904</v>
      </c>
      <c r="BA485" s="5">
        <v>1954</v>
      </c>
      <c r="BB485" s="5">
        <v>2444</v>
      </c>
      <c r="BC485" s="8"/>
      <c r="BD485" s="6"/>
      <c r="BE485" s="6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8"/>
      <c r="BQ485" s="4">
        <v>3399</v>
      </c>
      <c r="BR485" s="2">
        <v>3499</v>
      </c>
      <c r="BS485" s="5">
        <v>3599</v>
      </c>
      <c r="BT485" s="5">
        <v>3699</v>
      </c>
      <c r="BU485" s="5">
        <v>3799</v>
      </c>
      <c r="BV485" s="5">
        <v>3899</v>
      </c>
      <c r="BW485" s="5">
        <v>3999</v>
      </c>
      <c r="BX485" s="5">
        <v>4099</v>
      </c>
      <c r="BY485" s="5">
        <v>4199</v>
      </c>
      <c r="BZ485" s="5">
        <v>5299</v>
      </c>
    </row>
    <row r="486" spans="1:78" x14ac:dyDescent="0.3">
      <c r="A486" s="24" t="s">
        <v>523</v>
      </c>
      <c r="B486" s="11" t="s">
        <v>524</v>
      </c>
      <c r="C486" s="11" t="s">
        <v>1765</v>
      </c>
      <c r="D486" s="11"/>
      <c r="E486" s="15" t="s">
        <v>29</v>
      </c>
      <c r="F486" s="15" t="s">
        <v>2608</v>
      </c>
      <c r="G486" s="8"/>
      <c r="H486" s="4">
        <v>900</v>
      </c>
      <c r="I486" s="2">
        <v>900</v>
      </c>
      <c r="J486" s="3">
        <v>940</v>
      </c>
      <c r="K486" s="3">
        <v>970</v>
      </c>
      <c r="L486" s="3">
        <v>1000</v>
      </c>
      <c r="M486" s="3">
        <v>1050</v>
      </c>
      <c r="N486" s="3">
        <v>1100</v>
      </c>
      <c r="O486" s="3">
        <v>1150</v>
      </c>
      <c r="P486" s="3"/>
      <c r="Q486" s="3"/>
      <c r="R486" s="3">
        <v>1750</v>
      </c>
      <c r="S486" s="3">
        <v>1900</v>
      </c>
      <c r="T486" s="8"/>
      <c r="AE486" s="8"/>
      <c r="AF486" s="4">
        <v>838</v>
      </c>
      <c r="AG486" s="2">
        <v>838</v>
      </c>
      <c r="AH486" s="3">
        <v>878</v>
      </c>
      <c r="AI486" s="3">
        <v>908</v>
      </c>
      <c r="AJ486" s="3">
        <v>938</v>
      </c>
      <c r="AK486" s="3">
        <v>988</v>
      </c>
      <c r="AL486" s="3">
        <v>1038</v>
      </c>
      <c r="AM486" s="3">
        <v>1088</v>
      </c>
      <c r="AN486" s="3"/>
      <c r="AO486" s="3"/>
      <c r="AP486" s="3">
        <v>1688</v>
      </c>
      <c r="AQ486" s="3">
        <v>1838</v>
      </c>
      <c r="AR486" s="8"/>
      <c r="BC486" s="8"/>
      <c r="BD486" s="4">
        <v>2099</v>
      </c>
      <c r="BE486" s="2">
        <v>2099</v>
      </c>
      <c r="BF486" s="3">
        <v>2199</v>
      </c>
      <c r="BG486" s="3">
        <v>2299</v>
      </c>
      <c r="BH486" s="3">
        <v>2399</v>
      </c>
      <c r="BI486" s="3">
        <v>2499</v>
      </c>
      <c r="BJ486" s="3">
        <v>2599</v>
      </c>
      <c r="BK486" s="3">
        <v>2699</v>
      </c>
      <c r="BL486" s="3"/>
      <c r="BM486" s="3"/>
      <c r="BN486" s="3">
        <v>3799</v>
      </c>
      <c r="BO486" s="3">
        <v>4099</v>
      </c>
      <c r="BP486" s="8"/>
    </row>
    <row r="487" spans="1:78" x14ac:dyDescent="0.3">
      <c r="A487" s="24" t="s">
        <v>1101</v>
      </c>
      <c r="B487" s="11" t="s">
        <v>2412</v>
      </c>
      <c r="C487" s="11" t="s">
        <v>1765</v>
      </c>
      <c r="D487" s="11"/>
      <c r="E487" s="15" t="s">
        <v>29</v>
      </c>
      <c r="F487" s="15" t="s">
        <v>2608</v>
      </c>
      <c r="G487" s="8"/>
      <c r="H487" s="4">
        <v>400</v>
      </c>
      <c r="I487" s="2">
        <v>400</v>
      </c>
      <c r="J487" s="3">
        <v>420</v>
      </c>
      <c r="K487" s="3">
        <v>435</v>
      </c>
      <c r="L487" s="3">
        <v>455</v>
      </c>
      <c r="M487" s="3">
        <v>475</v>
      </c>
      <c r="N487" s="3">
        <v>495</v>
      </c>
      <c r="O487" s="3">
        <v>515</v>
      </c>
      <c r="P487" s="3"/>
      <c r="Q487" s="3"/>
      <c r="R487" s="3">
        <v>825</v>
      </c>
      <c r="S487" s="3">
        <v>900</v>
      </c>
      <c r="T487" s="8"/>
      <c r="AE487" s="8"/>
      <c r="AF487" s="4">
        <v>376</v>
      </c>
      <c r="AG487" s="2">
        <v>376</v>
      </c>
      <c r="AH487" s="3">
        <v>396</v>
      </c>
      <c r="AI487" s="3">
        <v>411</v>
      </c>
      <c r="AJ487" s="3">
        <v>431</v>
      </c>
      <c r="AK487" s="3">
        <v>451</v>
      </c>
      <c r="AL487" s="3">
        <v>471</v>
      </c>
      <c r="AM487" s="3">
        <v>491</v>
      </c>
      <c r="AN487" s="3"/>
      <c r="AO487" s="3"/>
      <c r="AP487" s="3">
        <v>801</v>
      </c>
      <c r="AQ487" s="3">
        <v>876</v>
      </c>
      <c r="AR487" s="8"/>
      <c r="BC487" s="8"/>
      <c r="BD487" s="4">
        <v>999</v>
      </c>
      <c r="BE487" s="2">
        <v>999</v>
      </c>
      <c r="BF487" s="3">
        <v>1049</v>
      </c>
      <c r="BG487" s="3">
        <v>1099</v>
      </c>
      <c r="BH487" s="3">
        <v>1149</v>
      </c>
      <c r="BI487" s="3">
        <v>1199</v>
      </c>
      <c r="BJ487" s="3">
        <v>1249</v>
      </c>
      <c r="BK487" s="3">
        <v>1299</v>
      </c>
      <c r="BL487" s="3"/>
      <c r="BM487" s="3"/>
      <c r="BN487" s="3">
        <v>1849</v>
      </c>
      <c r="BO487" s="3">
        <v>1999</v>
      </c>
      <c r="BP487" s="8"/>
    </row>
    <row r="488" spans="1:78" x14ac:dyDescent="0.3">
      <c r="A488" s="24" t="s">
        <v>525</v>
      </c>
      <c r="B488" s="11" t="s">
        <v>526</v>
      </c>
      <c r="C488" s="11" t="s">
        <v>1765</v>
      </c>
      <c r="D488" s="11"/>
      <c r="E488" s="15" t="s">
        <v>29</v>
      </c>
      <c r="F488" s="15" t="s">
        <v>2608</v>
      </c>
      <c r="G488" s="8"/>
      <c r="H488" s="4">
        <v>850</v>
      </c>
      <c r="I488" s="2">
        <v>850</v>
      </c>
      <c r="J488" s="3">
        <v>890</v>
      </c>
      <c r="K488" s="3">
        <v>920</v>
      </c>
      <c r="L488" s="3">
        <v>950</v>
      </c>
      <c r="M488" s="3">
        <v>1000</v>
      </c>
      <c r="N488" s="3">
        <v>1050</v>
      </c>
      <c r="O488" s="3">
        <v>1100</v>
      </c>
      <c r="P488" s="3"/>
      <c r="Q488" s="3"/>
      <c r="R488" s="3">
        <v>1700</v>
      </c>
      <c r="S488" s="3">
        <v>1850</v>
      </c>
      <c r="T488" s="8"/>
      <c r="AE488" s="8"/>
      <c r="AF488" s="4">
        <v>803</v>
      </c>
      <c r="AG488" s="2">
        <v>803</v>
      </c>
      <c r="AH488" s="3">
        <v>843</v>
      </c>
      <c r="AI488" s="3">
        <v>873</v>
      </c>
      <c r="AJ488" s="3">
        <v>903</v>
      </c>
      <c r="AK488" s="3">
        <v>953</v>
      </c>
      <c r="AL488" s="3">
        <v>1003</v>
      </c>
      <c r="AM488" s="3">
        <v>1053</v>
      </c>
      <c r="AN488" s="3"/>
      <c r="AO488" s="3"/>
      <c r="AP488" s="3">
        <v>1653</v>
      </c>
      <c r="AQ488" s="3">
        <v>1803</v>
      </c>
      <c r="AR488" s="8"/>
      <c r="BC488" s="8"/>
      <c r="BD488" s="4">
        <v>1949</v>
      </c>
      <c r="BE488" s="2">
        <v>1949</v>
      </c>
      <c r="BF488" s="3">
        <v>2049</v>
      </c>
      <c r="BG488" s="3">
        <v>2149</v>
      </c>
      <c r="BH488" s="3">
        <v>2249</v>
      </c>
      <c r="BI488" s="3">
        <v>2349</v>
      </c>
      <c r="BJ488" s="3">
        <v>2449</v>
      </c>
      <c r="BK488" s="3">
        <v>2549</v>
      </c>
      <c r="BL488" s="3"/>
      <c r="BM488" s="3"/>
      <c r="BN488" s="3">
        <v>3649</v>
      </c>
      <c r="BO488" s="3">
        <v>3949</v>
      </c>
      <c r="BP488" s="8"/>
    </row>
    <row r="489" spans="1:78" x14ac:dyDescent="0.3">
      <c r="A489" s="24" t="s">
        <v>527</v>
      </c>
      <c r="B489" s="11" t="s">
        <v>528</v>
      </c>
      <c r="C489" s="11" t="s">
        <v>1765</v>
      </c>
      <c r="D489" s="11"/>
      <c r="E489" s="15" t="s">
        <v>29</v>
      </c>
      <c r="F489" s="15" t="s">
        <v>2608</v>
      </c>
      <c r="G489" s="8"/>
      <c r="H489" s="4">
        <v>800</v>
      </c>
      <c r="I489" s="2">
        <v>800</v>
      </c>
      <c r="J489" s="3">
        <v>840</v>
      </c>
      <c r="K489" s="3">
        <v>870</v>
      </c>
      <c r="L489" s="3">
        <v>900</v>
      </c>
      <c r="M489" s="3">
        <v>950</v>
      </c>
      <c r="N489" s="3">
        <v>1000</v>
      </c>
      <c r="O489" s="3">
        <v>1050</v>
      </c>
      <c r="P489" s="3"/>
      <c r="Q489" s="3"/>
      <c r="R489" s="3">
        <v>1650</v>
      </c>
      <c r="S489" s="3">
        <v>1800</v>
      </c>
      <c r="T489" s="8"/>
      <c r="AE489" s="8"/>
      <c r="AF489" s="4">
        <v>757</v>
      </c>
      <c r="AG489" s="2">
        <v>757</v>
      </c>
      <c r="AH489" s="3">
        <v>797</v>
      </c>
      <c r="AI489" s="3">
        <v>827</v>
      </c>
      <c r="AJ489" s="3">
        <v>857</v>
      </c>
      <c r="AK489" s="3">
        <v>907</v>
      </c>
      <c r="AL489" s="3">
        <v>957</v>
      </c>
      <c r="AM489" s="3">
        <v>1007</v>
      </c>
      <c r="AN489" s="3"/>
      <c r="AO489" s="3"/>
      <c r="AP489" s="3">
        <v>1607</v>
      </c>
      <c r="AQ489" s="3">
        <v>1757</v>
      </c>
      <c r="AR489" s="8"/>
      <c r="BC489" s="8"/>
      <c r="BD489" s="4">
        <v>1850</v>
      </c>
      <c r="BE489" s="2">
        <v>1850</v>
      </c>
      <c r="BF489" s="3">
        <v>1950</v>
      </c>
      <c r="BG489" s="3">
        <v>2050</v>
      </c>
      <c r="BH489" s="3">
        <v>2150</v>
      </c>
      <c r="BI489" s="3">
        <v>2250</v>
      </c>
      <c r="BJ489" s="3">
        <v>2350</v>
      </c>
      <c r="BK489" s="3">
        <v>2450</v>
      </c>
      <c r="BL489" s="3"/>
      <c r="BM489" s="3"/>
      <c r="BN489" s="3">
        <v>3550</v>
      </c>
      <c r="BO489" s="3">
        <v>3850</v>
      </c>
      <c r="BP489" s="8"/>
    </row>
    <row r="490" spans="1:78" x14ac:dyDescent="0.3">
      <c r="A490" s="24" t="s">
        <v>529</v>
      </c>
      <c r="B490" s="11" t="s">
        <v>530</v>
      </c>
      <c r="C490" s="11" t="s">
        <v>1765</v>
      </c>
      <c r="D490" s="11"/>
      <c r="E490" s="15" t="s">
        <v>29</v>
      </c>
      <c r="F490" s="15" t="s">
        <v>2608</v>
      </c>
      <c r="G490" s="8"/>
      <c r="H490" s="4">
        <v>800</v>
      </c>
      <c r="I490" s="2">
        <v>800</v>
      </c>
      <c r="J490" s="3">
        <v>840</v>
      </c>
      <c r="K490" s="3">
        <v>870</v>
      </c>
      <c r="L490" s="3">
        <v>900</v>
      </c>
      <c r="M490" s="3">
        <v>950</v>
      </c>
      <c r="N490" s="3">
        <v>1000</v>
      </c>
      <c r="O490" s="3">
        <v>1050</v>
      </c>
      <c r="P490" s="3"/>
      <c r="Q490" s="3"/>
      <c r="R490" s="3">
        <v>1650</v>
      </c>
      <c r="S490" s="3">
        <v>1800</v>
      </c>
      <c r="T490" s="8"/>
      <c r="AE490" s="8"/>
      <c r="AF490" s="4">
        <v>757</v>
      </c>
      <c r="AG490" s="2">
        <v>757</v>
      </c>
      <c r="AH490" s="3">
        <v>797</v>
      </c>
      <c r="AI490" s="3">
        <v>827</v>
      </c>
      <c r="AJ490" s="3">
        <v>857</v>
      </c>
      <c r="AK490" s="3">
        <v>907</v>
      </c>
      <c r="AL490" s="3">
        <v>957</v>
      </c>
      <c r="AM490" s="3">
        <v>1007</v>
      </c>
      <c r="AN490" s="3"/>
      <c r="AO490" s="3"/>
      <c r="AP490" s="3">
        <v>1607</v>
      </c>
      <c r="AQ490" s="3">
        <v>1757</v>
      </c>
      <c r="AR490" s="8"/>
      <c r="BC490" s="8"/>
      <c r="BD490" s="4">
        <v>1850</v>
      </c>
      <c r="BE490" s="2">
        <v>1850</v>
      </c>
      <c r="BF490" s="3">
        <v>1950</v>
      </c>
      <c r="BG490" s="3">
        <v>2050</v>
      </c>
      <c r="BH490" s="3">
        <v>2150</v>
      </c>
      <c r="BI490" s="3">
        <v>2250</v>
      </c>
      <c r="BJ490" s="3">
        <v>2350</v>
      </c>
      <c r="BK490" s="3">
        <v>2450</v>
      </c>
      <c r="BL490" s="3"/>
      <c r="BM490" s="3"/>
      <c r="BN490" s="3">
        <v>3550</v>
      </c>
      <c r="BO490" s="3">
        <v>3850</v>
      </c>
      <c r="BP490" s="8"/>
    </row>
    <row r="491" spans="1:78" x14ac:dyDescent="0.3">
      <c r="A491" s="24" t="s">
        <v>531</v>
      </c>
      <c r="B491" s="11" t="s">
        <v>532</v>
      </c>
      <c r="C491" s="11" t="s">
        <v>1765</v>
      </c>
      <c r="D491" s="11"/>
      <c r="E491" s="15" t="s">
        <v>29</v>
      </c>
      <c r="F491" s="15" t="s">
        <v>2608</v>
      </c>
      <c r="G491" s="8"/>
      <c r="H491" s="4">
        <v>800</v>
      </c>
      <c r="I491" s="2">
        <v>800</v>
      </c>
      <c r="J491" s="3">
        <v>840</v>
      </c>
      <c r="K491" s="3">
        <v>870</v>
      </c>
      <c r="L491" s="3">
        <v>900</v>
      </c>
      <c r="M491" s="3">
        <v>950</v>
      </c>
      <c r="N491" s="3">
        <v>1000</v>
      </c>
      <c r="O491" s="3">
        <v>1050</v>
      </c>
      <c r="P491" s="3"/>
      <c r="Q491" s="3"/>
      <c r="R491" s="3">
        <v>1650</v>
      </c>
      <c r="S491" s="3">
        <v>1800</v>
      </c>
      <c r="T491" s="8"/>
      <c r="AE491" s="8"/>
      <c r="AF491" s="4">
        <v>763</v>
      </c>
      <c r="AG491" s="2">
        <v>763</v>
      </c>
      <c r="AH491" s="3">
        <v>803</v>
      </c>
      <c r="AI491" s="3">
        <v>833</v>
      </c>
      <c r="AJ491" s="3">
        <v>863</v>
      </c>
      <c r="AK491" s="3">
        <v>913</v>
      </c>
      <c r="AL491" s="3">
        <v>963</v>
      </c>
      <c r="AM491" s="3">
        <v>1013</v>
      </c>
      <c r="AN491" s="3"/>
      <c r="AO491" s="3"/>
      <c r="AP491" s="3">
        <v>1613</v>
      </c>
      <c r="AQ491" s="3">
        <v>1763</v>
      </c>
      <c r="AR491" s="8"/>
      <c r="BC491" s="8"/>
      <c r="BD491" s="4">
        <v>1849</v>
      </c>
      <c r="BE491" s="2">
        <v>1849</v>
      </c>
      <c r="BF491" s="3">
        <v>1949</v>
      </c>
      <c r="BG491" s="3">
        <v>2049</v>
      </c>
      <c r="BH491" s="3">
        <v>2149</v>
      </c>
      <c r="BI491" s="3">
        <v>2249</v>
      </c>
      <c r="BJ491" s="3">
        <v>2349</v>
      </c>
      <c r="BK491" s="3">
        <v>2449</v>
      </c>
      <c r="BL491" s="3"/>
      <c r="BM491" s="3"/>
      <c r="BN491" s="3">
        <v>3549</v>
      </c>
      <c r="BO491" s="3">
        <v>3849</v>
      </c>
      <c r="BP491" s="8"/>
    </row>
    <row r="492" spans="1:78" x14ac:dyDescent="0.3">
      <c r="A492" s="24" t="s">
        <v>533</v>
      </c>
      <c r="B492" s="11" t="s">
        <v>534</v>
      </c>
      <c r="C492" s="11" t="s">
        <v>1765</v>
      </c>
      <c r="D492" s="11"/>
      <c r="E492" s="15" t="s">
        <v>29</v>
      </c>
      <c r="F492" s="15" t="s">
        <v>2608</v>
      </c>
      <c r="G492" s="8"/>
      <c r="H492" s="4">
        <v>800</v>
      </c>
      <c r="I492" s="2">
        <v>800</v>
      </c>
      <c r="J492" s="3">
        <v>840</v>
      </c>
      <c r="K492" s="3">
        <v>870</v>
      </c>
      <c r="L492" s="3">
        <v>900</v>
      </c>
      <c r="M492" s="3">
        <v>950</v>
      </c>
      <c r="N492" s="3">
        <v>1000</v>
      </c>
      <c r="O492" s="3">
        <v>1050</v>
      </c>
      <c r="P492" s="3"/>
      <c r="Q492" s="3"/>
      <c r="R492" s="3">
        <v>1650</v>
      </c>
      <c r="S492" s="3">
        <v>1800</v>
      </c>
      <c r="T492" s="8"/>
      <c r="AE492" s="8"/>
      <c r="AF492" s="4">
        <v>763</v>
      </c>
      <c r="AG492" s="2">
        <v>763</v>
      </c>
      <c r="AH492" s="3">
        <v>803</v>
      </c>
      <c r="AI492" s="3">
        <v>833</v>
      </c>
      <c r="AJ492" s="3">
        <v>863</v>
      </c>
      <c r="AK492" s="3">
        <v>913</v>
      </c>
      <c r="AL492" s="3">
        <v>963</v>
      </c>
      <c r="AM492" s="3">
        <v>1013</v>
      </c>
      <c r="AN492" s="3"/>
      <c r="AO492" s="3"/>
      <c r="AP492" s="3">
        <v>1613</v>
      </c>
      <c r="AQ492" s="3">
        <v>1763</v>
      </c>
      <c r="AR492" s="8"/>
      <c r="BC492" s="8"/>
      <c r="BD492" s="4">
        <v>1849</v>
      </c>
      <c r="BE492" s="2">
        <v>1849</v>
      </c>
      <c r="BF492" s="3">
        <v>1949</v>
      </c>
      <c r="BG492" s="3">
        <v>2049</v>
      </c>
      <c r="BH492" s="3">
        <v>2149</v>
      </c>
      <c r="BI492" s="3">
        <v>2249</v>
      </c>
      <c r="BJ492" s="3">
        <v>2349</v>
      </c>
      <c r="BK492" s="3">
        <v>2449</v>
      </c>
      <c r="BL492" s="3"/>
      <c r="BM492" s="3"/>
      <c r="BN492" s="3">
        <v>3549</v>
      </c>
      <c r="BO492" s="3">
        <v>3849</v>
      </c>
      <c r="BP492" s="8"/>
    </row>
    <row r="493" spans="1:78" x14ac:dyDescent="0.3">
      <c r="A493" s="24" t="s">
        <v>535</v>
      </c>
      <c r="B493" s="11" t="s">
        <v>536</v>
      </c>
      <c r="C493" s="11" t="s">
        <v>1765</v>
      </c>
      <c r="D493" s="11"/>
      <c r="E493" s="15" t="s">
        <v>29</v>
      </c>
      <c r="F493" s="15" t="s">
        <v>2608</v>
      </c>
      <c r="G493" s="8"/>
      <c r="H493" s="4">
        <v>825</v>
      </c>
      <c r="I493" s="2">
        <v>825</v>
      </c>
      <c r="J493" s="3">
        <v>865</v>
      </c>
      <c r="K493" s="3">
        <v>895</v>
      </c>
      <c r="L493" s="3">
        <v>925</v>
      </c>
      <c r="M493" s="3">
        <v>975</v>
      </c>
      <c r="N493" s="3">
        <v>1025</v>
      </c>
      <c r="O493" s="3">
        <v>1075</v>
      </c>
      <c r="P493" s="3"/>
      <c r="Q493" s="3"/>
      <c r="R493" s="3">
        <v>1675</v>
      </c>
      <c r="S493" s="3">
        <v>1825</v>
      </c>
      <c r="T493" s="8"/>
      <c r="AE493" s="8"/>
      <c r="AF493" s="4">
        <v>782</v>
      </c>
      <c r="AG493" s="2">
        <v>782</v>
      </c>
      <c r="AH493" s="3">
        <v>822</v>
      </c>
      <c r="AI493" s="3">
        <v>852</v>
      </c>
      <c r="AJ493" s="3">
        <v>882</v>
      </c>
      <c r="AK493" s="3">
        <v>932</v>
      </c>
      <c r="AL493" s="3">
        <v>982</v>
      </c>
      <c r="AM493" s="3">
        <v>1032</v>
      </c>
      <c r="AN493" s="3"/>
      <c r="AO493" s="3"/>
      <c r="AP493" s="3">
        <v>1632</v>
      </c>
      <c r="AQ493" s="3">
        <v>1782</v>
      </c>
      <c r="AR493" s="8"/>
      <c r="BC493" s="8"/>
      <c r="BD493" s="4">
        <v>1899</v>
      </c>
      <c r="BE493" s="2">
        <v>1899</v>
      </c>
      <c r="BF493" s="3">
        <v>1999</v>
      </c>
      <c r="BG493" s="3">
        <v>2099</v>
      </c>
      <c r="BH493" s="3">
        <v>2199</v>
      </c>
      <c r="BI493" s="3">
        <v>2299</v>
      </c>
      <c r="BJ493" s="3">
        <v>2399</v>
      </c>
      <c r="BK493" s="3">
        <v>2499</v>
      </c>
      <c r="BL493" s="3"/>
      <c r="BM493" s="3"/>
      <c r="BN493" s="3">
        <v>3599</v>
      </c>
      <c r="BO493" s="3">
        <v>3899</v>
      </c>
      <c r="BP493" s="8"/>
    </row>
    <row r="494" spans="1:78" x14ac:dyDescent="0.3">
      <c r="A494" s="24" t="s">
        <v>537</v>
      </c>
      <c r="B494" s="11" t="s">
        <v>538</v>
      </c>
      <c r="C494" s="11" t="s">
        <v>1765</v>
      </c>
      <c r="D494" s="11"/>
      <c r="E494" s="15" t="s">
        <v>29</v>
      </c>
      <c r="F494" s="15" t="s">
        <v>2608</v>
      </c>
      <c r="G494" s="8"/>
      <c r="H494" s="4">
        <v>825</v>
      </c>
      <c r="I494" s="2">
        <v>825</v>
      </c>
      <c r="J494" s="3">
        <v>865</v>
      </c>
      <c r="K494" s="3">
        <v>895</v>
      </c>
      <c r="L494" s="3">
        <v>925</v>
      </c>
      <c r="M494" s="3">
        <v>975</v>
      </c>
      <c r="N494" s="3">
        <v>1025</v>
      </c>
      <c r="O494" s="3">
        <v>1075</v>
      </c>
      <c r="P494" s="3"/>
      <c r="Q494" s="3"/>
      <c r="R494" s="3">
        <v>1675</v>
      </c>
      <c r="S494" s="3">
        <v>1825</v>
      </c>
      <c r="T494" s="8"/>
      <c r="AE494" s="8"/>
      <c r="AF494" s="4">
        <v>782</v>
      </c>
      <c r="AG494" s="2">
        <v>782</v>
      </c>
      <c r="AH494" s="3">
        <v>822</v>
      </c>
      <c r="AI494" s="3">
        <v>852</v>
      </c>
      <c r="AJ494" s="3">
        <v>882</v>
      </c>
      <c r="AK494" s="3">
        <v>932</v>
      </c>
      <c r="AL494" s="3">
        <v>982</v>
      </c>
      <c r="AM494" s="3">
        <v>1032</v>
      </c>
      <c r="AN494" s="3"/>
      <c r="AO494" s="3"/>
      <c r="AP494" s="3">
        <v>1632</v>
      </c>
      <c r="AQ494" s="3">
        <v>1782</v>
      </c>
      <c r="AR494" s="8"/>
      <c r="BC494" s="8"/>
      <c r="BD494" s="4">
        <v>1899</v>
      </c>
      <c r="BE494" s="2">
        <v>1899</v>
      </c>
      <c r="BF494" s="3">
        <v>1999</v>
      </c>
      <c r="BG494" s="3">
        <v>2099</v>
      </c>
      <c r="BH494" s="3">
        <v>2199</v>
      </c>
      <c r="BI494" s="3">
        <v>2299</v>
      </c>
      <c r="BJ494" s="3">
        <v>2399</v>
      </c>
      <c r="BK494" s="3">
        <v>2499</v>
      </c>
      <c r="BL494" s="3"/>
      <c r="BM494" s="3"/>
      <c r="BN494" s="3">
        <v>3599</v>
      </c>
      <c r="BO494" s="3">
        <v>3899</v>
      </c>
      <c r="BP494" s="8"/>
    </row>
    <row r="495" spans="1:78" x14ac:dyDescent="0.3">
      <c r="A495" s="24" t="s">
        <v>539</v>
      </c>
      <c r="B495" s="11" t="s">
        <v>2413</v>
      </c>
      <c r="C495" s="11" t="s">
        <v>1765</v>
      </c>
      <c r="D495" s="11"/>
      <c r="E495" s="15" t="s">
        <v>29</v>
      </c>
      <c r="F495" s="15" t="s">
        <v>2608</v>
      </c>
      <c r="G495" s="8"/>
      <c r="H495" s="4">
        <v>350</v>
      </c>
      <c r="I495" s="2">
        <v>350</v>
      </c>
      <c r="J495" s="3">
        <v>370</v>
      </c>
      <c r="K495" s="3">
        <v>385</v>
      </c>
      <c r="L495" s="3">
        <v>405</v>
      </c>
      <c r="M495" s="3">
        <v>425</v>
      </c>
      <c r="N495" s="3">
        <v>445</v>
      </c>
      <c r="O495" s="3">
        <v>465</v>
      </c>
      <c r="P495" s="3"/>
      <c r="Q495" s="3"/>
      <c r="R495" s="3">
        <v>690</v>
      </c>
      <c r="S495" s="3">
        <v>750</v>
      </c>
      <c r="T495" s="8"/>
      <c r="AE495" s="8"/>
      <c r="AF495" s="4">
        <v>331</v>
      </c>
      <c r="AG495" s="2">
        <v>331</v>
      </c>
      <c r="AH495" s="3">
        <v>351</v>
      </c>
      <c r="AI495" s="3">
        <v>366</v>
      </c>
      <c r="AJ495" s="3">
        <v>386</v>
      </c>
      <c r="AK495" s="3">
        <v>406</v>
      </c>
      <c r="AL495" s="3">
        <v>426</v>
      </c>
      <c r="AM495" s="3">
        <v>446</v>
      </c>
      <c r="AN495" s="3"/>
      <c r="AO495" s="3"/>
      <c r="AP495" s="3">
        <v>671</v>
      </c>
      <c r="AQ495" s="3">
        <v>731</v>
      </c>
      <c r="AR495" s="8"/>
      <c r="BC495" s="8"/>
      <c r="BD495" s="4">
        <v>800</v>
      </c>
      <c r="BE495" s="2">
        <v>800</v>
      </c>
      <c r="BF495" s="3">
        <v>850</v>
      </c>
      <c r="BG495" s="3">
        <v>900</v>
      </c>
      <c r="BH495" s="3">
        <v>950</v>
      </c>
      <c r="BI495" s="3">
        <v>1000</v>
      </c>
      <c r="BJ495" s="3">
        <v>1050</v>
      </c>
      <c r="BK495" s="3">
        <v>1100</v>
      </c>
      <c r="BL495" s="3"/>
      <c r="BM495" s="3"/>
      <c r="BN495" s="3">
        <v>1650</v>
      </c>
      <c r="BO495" s="3">
        <v>1800</v>
      </c>
      <c r="BP495" s="8"/>
    </row>
    <row r="496" spans="1:78" x14ac:dyDescent="0.3">
      <c r="A496" s="24" t="s">
        <v>540</v>
      </c>
      <c r="B496" s="11" t="s">
        <v>541</v>
      </c>
      <c r="C496" s="11" t="s">
        <v>1765</v>
      </c>
      <c r="D496" s="11"/>
      <c r="E496" s="15" t="s">
        <v>29</v>
      </c>
      <c r="F496" s="15" t="s">
        <v>2608</v>
      </c>
      <c r="G496" s="8"/>
      <c r="H496" s="4">
        <v>975</v>
      </c>
      <c r="I496" s="2">
        <v>975</v>
      </c>
      <c r="J496" s="3">
        <v>1015</v>
      </c>
      <c r="K496" s="3">
        <v>1045</v>
      </c>
      <c r="L496" s="3">
        <v>1075</v>
      </c>
      <c r="M496" s="3">
        <v>1125</v>
      </c>
      <c r="N496" s="3">
        <v>1175</v>
      </c>
      <c r="O496" s="3">
        <v>1225</v>
      </c>
      <c r="P496" s="3"/>
      <c r="Q496" s="3"/>
      <c r="R496" s="3">
        <v>1825</v>
      </c>
      <c r="S496" s="3">
        <v>1975</v>
      </c>
      <c r="T496" s="8"/>
      <c r="AE496" s="8"/>
      <c r="AF496" s="4">
        <v>912</v>
      </c>
      <c r="AG496" s="2">
        <v>912</v>
      </c>
      <c r="AH496" s="3">
        <v>952</v>
      </c>
      <c r="AI496" s="3">
        <v>982</v>
      </c>
      <c r="AJ496" s="3">
        <v>1012</v>
      </c>
      <c r="AK496" s="3">
        <v>1062</v>
      </c>
      <c r="AL496" s="3">
        <v>1112</v>
      </c>
      <c r="AM496" s="3">
        <v>1162</v>
      </c>
      <c r="AN496" s="3"/>
      <c r="AO496" s="3"/>
      <c r="AP496" s="3">
        <v>1762</v>
      </c>
      <c r="AQ496" s="3">
        <v>1912</v>
      </c>
      <c r="AR496" s="8"/>
      <c r="BC496" s="8"/>
      <c r="BD496" s="4">
        <v>2199</v>
      </c>
      <c r="BE496" s="2">
        <v>2199</v>
      </c>
      <c r="BF496" s="3">
        <v>2299</v>
      </c>
      <c r="BG496" s="3">
        <v>2399</v>
      </c>
      <c r="BH496" s="3">
        <v>2499</v>
      </c>
      <c r="BI496" s="3">
        <v>2599</v>
      </c>
      <c r="BJ496" s="3">
        <v>2699</v>
      </c>
      <c r="BK496" s="3">
        <v>2799</v>
      </c>
      <c r="BL496" s="3"/>
      <c r="BM496" s="3"/>
      <c r="BN496" s="3">
        <v>3899</v>
      </c>
      <c r="BO496" s="3">
        <v>4199</v>
      </c>
      <c r="BP496" s="8"/>
    </row>
    <row r="497" spans="1:78" x14ac:dyDescent="0.3">
      <c r="A497" s="24" t="s">
        <v>542</v>
      </c>
      <c r="B497" s="11" t="s">
        <v>543</v>
      </c>
      <c r="C497" s="11" t="s">
        <v>1765</v>
      </c>
      <c r="D497" s="11"/>
      <c r="E497" s="15" t="s">
        <v>29</v>
      </c>
      <c r="F497" s="15" t="s">
        <v>2608</v>
      </c>
      <c r="G497" s="8"/>
      <c r="H497" s="4">
        <v>975</v>
      </c>
      <c r="I497" s="2">
        <v>975</v>
      </c>
      <c r="J497" s="3">
        <v>1015</v>
      </c>
      <c r="K497" s="3">
        <v>1045</v>
      </c>
      <c r="L497" s="3">
        <v>1075</v>
      </c>
      <c r="M497" s="3">
        <v>1125</v>
      </c>
      <c r="N497" s="3">
        <v>1175</v>
      </c>
      <c r="O497" s="3">
        <v>1225</v>
      </c>
      <c r="P497" s="3"/>
      <c r="Q497" s="3"/>
      <c r="R497" s="3">
        <v>1825</v>
      </c>
      <c r="S497" s="3">
        <v>1975</v>
      </c>
      <c r="T497" s="8"/>
      <c r="AE497" s="8"/>
      <c r="AF497" s="4">
        <v>912</v>
      </c>
      <c r="AG497" s="2">
        <v>912</v>
      </c>
      <c r="AH497" s="3">
        <v>952</v>
      </c>
      <c r="AI497" s="3">
        <v>982</v>
      </c>
      <c r="AJ497" s="3">
        <v>1012</v>
      </c>
      <c r="AK497" s="3">
        <v>1062</v>
      </c>
      <c r="AL497" s="3">
        <v>1112</v>
      </c>
      <c r="AM497" s="3">
        <v>1162</v>
      </c>
      <c r="AN497" s="3"/>
      <c r="AO497" s="3"/>
      <c r="AP497" s="3">
        <v>1762</v>
      </c>
      <c r="AQ497" s="3">
        <v>1912</v>
      </c>
      <c r="AR497" s="8"/>
      <c r="BC497" s="8"/>
      <c r="BD497" s="4">
        <v>2199</v>
      </c>
      <c r="BE497" s="2">
        <v>2199</v>
      </c>
      <c r="BF497" s="3">
        <v>2299</v>
      </c>
      <c r="BG497" s="3">
        <v>2399</v>
      </c>
      <c r="BH497" s="3">
        <v>2499</v>
      </c>
      <c r="BI497" s="3">
        <v>2599</v>
      </c>
      <c r="BJ497" s="3">
        <v>2699</v>
      </c>
      <c r="BK497" s="3">
        <v>2799</v>
      </c>
      <c r="BL497" s="3"/>
      <c r="BM497" s="3"/>
      <c r="BN497" s="3">
        <v>3899</v>
      </c>
      <c r="BO497" s="3">
        <v>4199</v>
      </c>
      <c r="BP497" s="8"/>
    </row>
    <row r="498" spans="1:78" x14ac:dyDescent="0.3">
      <c r="A498" s="24" t="s">
        <v>544</v>
      </c>
      <c r="B498" s="11" t="s">
        <v>545</v>
      </c>
      <c r="C498" s="11" t="s">
        <v>1765</v>
      </c>
      <c r="D498" s="11"/>
      <c r="E498" s="15" t="s">
        <v>29</v>
      </c>
      <c r="F498" s="15" t="s">
        <v>2608</v>
      </c>
      <c r="G498" s="8"/>
      <c r="H498" s="4">
        <v>875</v>
      </c>
      <c r="I498" s="2">
        <v>875</v>
      </c>
      <c r="J498" s="3">
        <v>915</v>
      </c>
      <c r="K498" s="3">
        <v>945</v>
      </c>
      <c r="L498" s="3">
        <v>975</v>
      </c>
      <c r="M498" s="3">
        <v>1025</v>
      </c>
      <c r="N498" s="3">
        <v>1075</v>
      </c>
      <c r="O498" s="3">
        <v>1125</v>
      </c>
      <c r="P498" s="3"/>
      <c r="Q498" s="3"/>
      <c r="R498" s="3">
        <v>1725</v>
      </c>
      <c r="S498" s="3">
        <v>1875</v>
      </c>
      <c r="T498" s="8"/>
      <c r="AE498" s="8"/>
      <c r="AF498" s="4">
        <v>820</v>
      </c>
      <c r="AG498" s="2">
        <v>820</v>
      </c>
      <c r="AH498" s="3">
        <v>860</v>
      </c>
      <c r="AI498" s="3">
        <v>890</v>
      </c>
      <c r="AJ498" s="3">
        <v>920</v>
      </c>
      <c r="AK498" s="3">
        <v>970</v>
      </c>
      <c r="AL498" s="3">
        <v>1020</v>
      </c>
      <c r="AM498" s="3">
        <v>1070</v>
      </c>
      <c r="AN498" s="3"/>
      <c r="AO498" s="3"/>
      <c r="AP498" s="3">
        <v>1670</v>
      </c>
      <c r="AQ498" s="3">
        <v>1820</v>
      </c>
      <c r="AR498" s="8"/>
      <c r="BC498" s="8"/>
      <c r="BD498" s="4">
        <v>1999</v>
      </c>
      <c r="BE498" s="2">
        <v>1999</v>
      </c>
      <c r="BF498" s="3">
        <v>2099</v>
      </c>
      <c r="BG498" s="3">
        <v>2199</v>
      </c>
      <c r="BH498" s="3">
        <v>2299</v>
      </c>
      <c r="BI498" s="3">
        <v>2399</v>
      </c>
      <c r="BJ498" s="3">
        <v>2499</v>
      </c>
      <c r="BK498" s="3">
        <v>2599</v>
      </c>
      <c r="BL498" s="3"/>
      <c r="BM498" s="3"/>
      <c r="BN498" s="3">
        <v>3699</v>
      </c>
      <c r="BO498" s="3">
        <v>3999</v>
      </c>
      <c r="BP498" s="8"/>
    </row>
    <row r="499" spans="1:78" x14ac:dyDescent="0.3">
      <c r="A499" s="24" t="s">
        <v>546</v>
      </c>
      <c r="B499" s="11" t="s">
        <v>547</v>
      </c>
      <c r="C499" s="11" t="s">
        <v>1765</v>
      </c>
      <c r="D499" s="11"/>
      <c r="E499" s="15" t="s">
        <v>29</v>
      </c>
      <c r="F499" s="15" t="s">
        <v>2608</v>
      </c>
      <c r="G499" s="8"/>
      <c r="H499" s="4">
        <v>875</v>
      </c>
      <c r="I499" s="2">
        <v>875</v>
      </c>
      <c r="J499" s="3">
        <v>915</v>
      </c>
      <c r="K499" s="3">
        <v>945</v>
      </c>
      <c r="L499" s="3">
        <v>975</v>
      </c>
      <c r="M499" s="3">
        <v>1025</v>
      </c>
      <c r="N499" s="3">
        <v>1075</v>
      </c>
      <c r="O499" s="3">
        <v>1125</v>
      </c>
      <c r="P499" s="3"/>
      <c r="Q499" s="3"/>
      <c r="R499" s="3">
        <v>1725</v>
      </c>
      <c r="S499" s="3">
        <v>1875</v>
      </c>
      <c r="T499" s="8"/>
      <c r="AE499" s="8"/>
      <c r="AF499" s="4">
        <v>824</v>
      </c>
      <c r="AG499" s="2">
        <v>824</v>
      </c>
      <c r="AH499" s="3">
        <v>864</v>
      </c>
      <c r="AI499" s="3">
        <v>894</v>
      </c>
      <c r="AJ499" s="3">
        <v>924</v>
      </c>
      <c r="AK499" s="3">
        <v>974</v>
      </c>
      <c r="AL499" s="3">
        <v>1024</v>
      </c>
      <c r="AM499" s="3">
        <v>1074</v>
      </c>
      <c r="AN499" s="3"/>
      <c r="AO499" s="3"/>
      <c r="AP499" s="3">
        <v>1674</v>
      </c>
      <c r="AQ499" s="3">
        <v>1824</v>
      </c>
      <c r="AR499" s="8"/>
      <c r="BC499" s="8"/>
      <c r="BD499" s="4">
        <v>1900</v>
      </c>
      <c r="BE499" s="2">
        <v>1900</v>
      </c>
      <c r="BF499" s="3">
        <v>2000</v>
      </c>
      <c r="BG499" s="3">
        <v>2100</v>
      </c>
      <c r="BH499" s="3">
        <v>2200</v>
      </c>
      <c r="BI499" s="3">
        <v>2300</v>
      </c>
      <c r="BJ499" s="3">
        <v>2400</v>
      </c>
      <c r="BK499" s="3">
        <v>2500</v>
      </c>
      <c r="BL499" s="3"/>
      <c r="BM499" s="3"/>
      <c r="BN499" s="3">
        <v>3600</v>
      </c>
      <c r="BO499" s="3">
        <v>3900</v>
      </c>
      <c r="BP499" s="8"/>
    </row>
    <row r="500" spans="1:78" x14ac:dyDescent="0.3">
      <c r="A500" s="24" t="s">
        <v>548</v>
      </c>
      <c r="B500" s="11" t="s">
        <v>549</v>
      </c>
      <c r="C500" s="11" t="s">
        <v>1765</v>
      </c>
      <c r="D500" s="11"/>
      <c r="E500" s="15" t="s">
        <v>29</v>
      </c>
      <c r="F500" s="15" t="s">
        <v>2608</v>
      </c>
      <c r="G500" s="8"/>
      <c r="H500" s="4">
        <v>875</v>
      </c>
      <c r="I500" s="2">
        <v>875</v>
      </c>
      <c r="J500" s="3">
        <v>915</v>
      </c>
      <c r="K500" s="3">
        <v>945</v>
      </c>
      <c r="L500" s="3">
        <v>975</v>
      </c>
      <c r="M500" s="3">
        <v>1025</v>
      </c>
      <c r="N500" s="3">
        <v>1075</v>
      </c>
      <c r="O500" s="3">
        <v>1125</v>
      </c>
      <c r="P500" s="3"/>
      <c r="Q500" s="3"/>
      <c r="R500" s="3">
        <v>1725</v>
      </c>
      <c r="S500" s="3">
        <v>1875</v>
      </c>
      <c r="T500" s="8"/>
      <c r="AE500" s="8"/>
      <c r="AF500" s="4">
        <v>824</v>
      </c>
      <c r="AG500" s="2">
        <v>824</v>
      </c>
      <c r="AH500" s="3">
        <v>864</v>
      </c>
      <c r="AI500" s="3">
        <v>894</v>
      </c>
      <c r="AJ500" s="3">
        <v>924</v>
      </c>
      <c r="AK500" s="3">
        <v>974</v>
      </c>
      <c r="AL500" s="3">
        <v>1024</v>
      </c>
      <c r="AM500" s="3">
        <v>1074</v>
      </c>
      <c r="AN500" s="3"/>
      <c r="AO500" s="3"/>
      <c r="AP500" s="3">
        <v>1674</v>
      </c>
      <c r="AQ500" s="3">
        <v>1824</v>
      </c>
      <c r="AR500" s="8"/>
      <c r="BC500" s="8"/>
      <c r="BD500" s="4">
        <v>1900</v>
      </c>
      <c r="BE500" s="2">
        <v>1900</v>
      </c>
      <c r="BF500" s="3">
        <v>2000</v>
      </c>
      <c r="BG500" s="3">
        <v>2100</v>
      </c>
      <c r="BH500" s="3">
        <v>2200</v>
      </c>
      <c r="BI500" s="3">
        <v>2300</v>
      </c>
      <c r="BJ500" s="3">
        <v>2400</v>
      </c>
      <c r="BK500" s="3">
        <v>2500</v>
      </c>
      <c r="BL500" s="3"/>
      <c r="BM500" s="3"/>
      <c r="BN500" s="3">
        <v>3600</v>
      </c>
      <c r="BO500" s="3">
        <v>3900</v>
      </c>
      <c r="BP500" s="8"/>
    </row>
    <row r="501" spans="1:78" x14ac:dyDescent="0.3">
      <c r="A501" s="24" t="s">
        <v>550</v>
      </c>
      <c r="B501" s="11" t="s">
        <v>551</v>
      </c>
      <c r="C501" s="11" t="s">
        <v>1765</v>
      </c>
      <c r="D501" s="11"/>
      <c r="E501" s="15" t="s">
        <v>29</v>
      </c>
      <c r="F501" s="15" t="s">
        <v>2608</v>
      </c>
      <c r="G501" s="8"/>
      <c r="H501" s="4">
        <v>1000</v>
      </c>
      <c r="I501" s="2">
        <v>1000</v>
      </c>
      <c r="J501" s="3">
        <v>1040</v>
      </c>
      <c r="K501" s="3">
        <v>1070</v>
      </c>
      <c r="L501" s="3">
        <v>1100</v>
      </c>
      <c r="M501" s="3">
        <v>1150</v>
      </c>
      <c r="N501" s="3">
        <v>1200</v>
      </c>
      <c r="O501" s="3">
        <v>1250</v>
      </c>
      <c r="P501" s="3"/>
      <c r="Q501" s="3"/>
      <c r="R501" s="3">
        <v>1850</v>
      </c>
      <c r="S501" s="3">
        <v>2000</v>
      </c>
      <c r="T501" s="8"/>
      <c r="AE501" s="8"/>
      <c r="AF501" s="4">
        <v>934</v>
      </c>
      <c r="AG501" s="2">
        <v>934</v>
      </c>
      <c r="AH501" s="3">
        <v>974</v>
      </c>
      <c r="AI501" s="3">
        <v>1004</v>
      </c>
      <c r="AJ501" s="3">
        <v>1034</v>
      </c>
      <c r="AK501" s="3">
        <v>1084</v>
      </c>
      <c r="AL501" s="3">
        <v>1134</v>
      </c>
      <c r="AM501" s="3">
        <v>1184</v>
      </c>
      <c r="AN501" s="3"/>
      <c r="AO501" s="3"/>
      <c r="AP501" s="3">
        <v>1784</v>
      </c>
      <c r="AQ501" s="3">
        <v>1934</v>
      </c>
      <c r="AR501" s="8"/>
      <c r="BC501" s="8"/>
      <c r="BD501" s="4">
        <v>2299</v>
      </c>
      <c r="BE501" s="2">
        <v>2299</v>
      </c>
      <c r="BF501" s="3">
        <v>2399</v>
      </c>
      <c r="BG501" s="3">
        <v>2499</v>
      </c>
      <c r="BH501" s="3">
        <v>2599</v>
      </c>
      <c r="BI501" s="3">
        <v>2699</v>
      </c>
      <c r="BJ501" s="3">
        <v>2799</v>
      </c>
      <c r="BK501" s="3">
        <v>2899</v>
      </c>
      <c r="BL501" s="3"/>
      <c r="BM501" s="3"/>
      <c r="BN501" s="3">
        <v>3999</v>
      </c>
      <c r="BO501" s="3">
        <v>4299</v>
      </c>
      <c r="BP501" s="8"/>
    </row>
    <row r="502" spans="1:78" x14ac:dyDescent="0.3">
      <c r="A502" s="24" t="s">
        <v>523</v>
      </c>
      <c r="B502" s="11" t="s">
        <v>1672</v>
      </c>
      <c r="C502" s="11" t="s">
        <v>1765</v>
      </c>
      <c r="D502" s="11" t="s">
        <v>667</v>
      </c>
      <c r="E502" s="15" t="s">
        <v>29</v>
      </c>
      <c r="F502" s="15" t="s">
        <v>2608</v>
      </c>
      <c r="G502" s="8"/>
      <c r="H502" s="4">
        <v>1000</v>
      </c>
      <c r="I502" s="2">
        <v>1000</v>
      </c>
      <c r="J502" s="3">
        <v>1040</v>
      </c>
      <c r="K502" s="3">
        <v>1070</v>
      </c>
      <c r="L502" s="3">
        <v>1100</v>
      </c>
      <c r="M502" s="3">
        <v>1150</v>
      </c>
      <c r="N502" s="3">
        <v>1200</v>
      </c>
      <c r="O502" s="3">
        <v>1250</v>
      </c>
      <c r="P502" s="3"/>
      <c r="Q502" s="3"/>
      <c r="R502" s="3">
        <v>1850</v>
      </c>
      <c r="S502" s="3">
        <v>2000</v>
      </c>
      <c r="T502" s="8"/>
      <c r="AE502" s="8"/>
      <c r="AF502" s="4">
        <v>938</v>
      </c>
      <c r="AG502" s="2">
        <v>938</v>
      </c>
      <c r="AH502" s="3">
        <v>978</v>
      </c>
      <c r="AI502" s="3">
        <v>1008</v>
      </c>
      <c r="AJ502" s="3">
        <v>1038</v>
      </c>
      <c r="AK502" s="3">
        <v>1088</v>
      </c>
      <c r="AL502" s="3">
        <v>1138</v>
      </c>
      <c r="AM502" s="3">
        <v>1188</v>
      </c>
      <c r="AN502" s="3"/>
      <c r="AO502" s="3"/>
      <c r="AP502" s="3">
        <v>1788</v>
      </c>
      <c r="AQ502" s="3">
        <v>1938</v>
      </c>
      <c r="AR502" s="8"/>
      <c r="BC502" s="8"/>
      <c r="BD502" s="4">
        <v>2299</v>
      </c>
      <c r="BE502" s="2">
        <v>2299</v>
      </c>
      <c r="BF502" s="3">
        <v>2399</v>
      </c>
      <c r="BG502" s="3">
        <v>2499</v>
      </c>
      <c r="BH502" s="3">
        <v>2599</v>
      </c>
      <c r="BI502" s="3">
        <v>2699</v>
      </c>
      <c r="BJ502" s="3">
        <v>2799</v>
      </c>
      <c r="BK502" s="3">
        <v>2899</v>
      </c>
      <c r="BL502" s="3"/>
      <c r="BM502" s="3"/>
      <c r="BN502" s="3">
        <v>3999</v>
      </c>
      <c r="BO502" s="3">
        <v>4299</v>
      </c>
      <c r="BP502" s="8"/>
    </row>
    <row r="503" spans="1:78" x14ac:dyDescent="0.3">
      <c r="A503" s="24" t="s">
        <v>1101</v>
      </c>
      <c r="B503" s="11" t="s">
        <v>1673</v>
      </c>
      <c r="C503" s="11" t="s">
        <v>1765</v>
      </c>
      <c r="D503" s="11" t="s">
        <v>667</v>
      </c>
      <c r="E503" s="15" t="s">
        <v>29</v>
      </c>
      <c r="F503" s="15" t="s">
        <v>2608</v>
      </c>
      <c r="G503" s="8"/>
      <c r="H503" s="4">
        <v>500</v>
      </c>
      <c r="I503" s="2">
        <v>500</v>
      </c>
      <c r="J503" s="3">
        <v>520</v>
      </c>
      <c r="K503" s="3">
        <v>535</v>
      </c>
      <c r="L503" s="3">
        <v>555</v>
      </c>
      <c r="M503" s="3">
        <v>575</v>
      </c>
      <c r="N503" s="3">
        <v>595</v>
      </c>
      <c r="O503" s="3">
        <v>615</v>
      </c>
      <c r="P503" s="3"/>
      <c r="Q503" s="3"/>
      <c r="R503" s="3">
        <v>925</v>
      </c>
      <c r="S503" s="3">
        <v>1000</v>
      </c>
      <c r="T503" s="8"/>
      <c r="AE503" s="8"/>
      <c r="AF503" s="4">
        <v>476</v>
      </c>
      <c r="AG503" s="2">
        <v>476</v>
      </c>
      <c r="AH503" s="3">
        <v>496</v>
      </c>
      <c r="AI503" s="3">
        <v>511</v>
      </c>
      <c r="AJ503" s="3">
        <v>531</v>
      </c>
      <c r="AK503" s="3">
        <v>551</v>
      </c>
      <c r="AL503" s="3">
        <v>571</v>
      </c>
      <c r="AM503" s="3">
        <v>591</v>
      </c>
      <c r="AN503" s="3"/>
      <c r="AO503" s="3"/>
      <c r="AP503" s="3">
        <v>901</v>
      </c>
      <c r="AQ503" s="3">
        <v>976</v>
      </c>
      <c r="AR503" s="8"/>
      <c r="BC503" s="8"/>
      <c r="BD503" s="4">
        <v>1199</v>
      </c>
      <c r="BE503" s="2">
        <v>1199</v>
      </c>
      <c r="BF503" s="3">
        <v>1249</v>
      </c>
      <c r="BG503" s="3">
        <v>1299</v>
      </c>
      <c r="BH503" s="3">
        <v>1349</v>
      </c>
      <c r="BI503" s="3">
        <v>1399</v>
      </c>
      <c r="BJ503" s="3">
        <v>1449</v>
      </c>
      <c r="BK503" s="3">
        <v>1499</v>
      </c>
      <c r="BL503" s="3"/>
      <c r="BM503" s="3"/>
      <c r="BN503" s="3">
        <v>2049</v>
      </c>
      <c r="BO503" s="3">
        <v>2199</v>
      </c>
      <c r="BP503" s="8"/>
    </row>
    <row r="504" spans="1:78" x14ac:dyDescent="0.3">
      <c r="A504" s="24" t="s">
        <v>525</v>
      </c>
      <c r="B504" s="11" t="s">
        <v>1674</v>
      </c>
      <c r="C504" s="11" t="s">
        <v>1765</v>
      </c>
      <c r="D504" s="11" t="s">
        <v>667</v>
      </c>
      <c r="E504" s="15" t="s">
        <v>29</v>
      </c>
      <c r="F504" s="15" t="s">
        <v>2608</v>
      </c>
      <c r="G504" s="8"/>
      <c r="H504" s="4">
        <v>950</v>
      </c>
      <c r="I504" s="2">
        <v>950</v>
      </c>
      <c r="J504" s="3">
        <v>990</v>
      </c>
      <c r="K504" s="3">
        <v>1020</v>
      </c>
      <c r="L504" s="3">
        <v>1050</v>
      </c>
      <c r="M504" s="3">
        <v>1100</v>
      </c>
      <c r="N504" s="3">
        <v>1150</v>
      </c>
      <c r="O504" s="3">
        <v>1200</v>
      </c>
      <c r="P504" s="3"/>
      <c r="Q504" s="3"/>
      <c r="R504" s="3">
        <v>1800</v>
      </c>
      <c r="S504" s="3">
        <v>1950</v>
      </c>
      <c r="T504" s="8"/>
      <c r="AE504" s="8"/>
      <c r="AF504" s="4">
        <v>903</v>
      </c>
      <c r="AG504" s="2">
        <v>903</v>
      </c>
      <c r="AH504" s="3">
        <v>943</v>
      </c>
      <c r="AI504" s="3">
        <v>973</v>
      </c>
      <c r="AJ504" s="3">
        <v>1003</v>
      </c>
      <c r="AK504" s="3">
        <v>1053</v>
      </c>
      <c r="AL504" s="3">
        <v>1103</v>
      </c>
      <c r="AM504" s="3">
        <v>1153</v>
      </c>
      <c r="AN504" s="3"/>
      <c r="AO504" s="3"/>
      <c r="AP504" s="3">
        <v>1753</v>
      </c>
      <c r="AQ504" s="3">
        <v>1903</v>
      </c>
      <c r="AR504" s="8"/>
      <c r="BC504" s="8"/>
      <c r="BD504" s="4">
        <v>2149</v>
      </c>
      <c r="BE504" s="2">
        <v>2149</v>
      </c>
      <c r="BF504" s="3">
        <v>2249</v>
      </c>
      <c r="BG504" s="3">
        <v>2349</v>
      </c>
      <c r="BH504" s="3">
        <v>2449</v>
      </c>
      <c r="BI504" s="3">
        <v>2549</v>
      </c>
      <c r="BJ504" s="3">
        <v>2649</v>
      </c>
      <c r="BK504" s="3">
        <v>2749</v>
      </c>
      <c r="BL504" s="3"/>
      <c r="BM504" s="3"/>
      <c r="BN504" s="3">
        <v>3849</v>
      </c>
      <c r="BO504" s="3">
        <v>4149</v>
      </c>
      <c r="BP504" s="8"/>
    </row>
    <row r="505" spans="1:78" x14ac:dyDescent="0.3">
      <c r="A505" s="24" t="s">
        <v>539</v>
      </c>
      <c r="B505" s="11" t="s">
        <v>2414</v>
      </c>
      <c r="C505" s="11" t="s">
        <v>1765</v>
      </c>
      <c r="D505" s="11" t="s">
        <v>667</v>
      </c>
      <c r="E505" s="15" t="s">
        <v>29</v>
      </c>
      <c r="F505" s="15" t="s">
        <v>2608</v>
      </c>
      <c r="G505" s="8"/>
      <c r="H505" s="4">
        <v>450</v>
      </c>
      <c r="I505" s="2">
        <v>450</v>
      </c>
      <c r="J505" s="3">
        <v>470</v>
      </c>
      <c r="K505" s="3">
        <v>485</v>
      </c>
      <c r="L505" s="3">
        <v>505</v>
      </c>
      <c r="M505" s="3">
        <v>525</v>
      </c>
      <c r="N505" s="3">
        <v>545</v>
      </c>
      <c r="O505" s="3">
        <v>565</v>
      </c>
      <c r="P505" s="3"/>
      <c r="Q505" s="3"/>
      <c r="R505" s="3">
        <v>790</v>
      </c>
      <c r="S505" s="3">
        <v>850</v>
      </c>
      <c r="T505" s="8"/>
      <c r="AE505" s="8"/>
      <c r="AF505" s="4">
        <v>431</v>
      </c>
      <c r="AG505" s="2">
        <v>431</v>
      </c>
      <c r="AH505" s="3">
        <v>451</v>
      </c>
      <c r="AI505" s="3">
        <v>466</v>
      </c>
      <c r="AJ505" s="3">
        <v>486</v>
      </c>
      <c r="AK505" s="3">
        <v>506</v>
      </c>
      <c r="AL505" s="3">
        <v>526</v>
      </c>
      <c r="AM505" s="3">
        <v>546</v>
      </c>
      <c r="AN505" s="3"/>
      <c r="AO505" s="3"/>
      <c r="AP505" s="3">
        <v>771</v>
      </c>
      <c r="AQ505" s="3">
        <v>831</v>
      </c>
      <c r="AR505" s="8"/>
      <c r="BC505" s="8"/>
      <c r="BD505" s="4">
        <v>1000</v>
      </c>
      <c r="BE505" s="2">
        <v>1000</v>
      </c>
      <c r="BF505" s="3">
        <v>1050</v>
      </c>
      <c r="BG505" s="3">
        <v>1100</v>
      </c>
      <c r="BH505" s="3">
        <v>1150</v>
      </c>
      <c r="BI505" s="3">
        <v>1200</v>
      </c>
      <c r="BJ505" s="3">
        <v>1250</v>
      </c>
      <c r="BK505" s="3">
        <v>1300</v>
      </c>
      <c r="BL505" s="3"/>
      <c r="BM505" s="3"/>
      <c r="BN505" s="3">
        <v>1850</v>
      </c>
      <c r="BO505" s="3">
        <v>2000</v>
      </c>
      <c r="BP505" s="8"/>
    </row>
    <row r="506" spans="1:78" x14ac:dyDescent="0.3">
      <c r="A506" s="24" t="s">
        <v>544</v>
      </c>
      <c r="B506" s="11" t="s">
        <v>545</v>
      </c>
      <c r="C506" s="11" t="s">
        <v>1765</v>
      </c>
      <c r="D506" s="11" t="s">
        <v>667</v>
      </c>
      <c r="E506" s="15" t="s">
        <v>29</v>
      </c>
      <c r="F506" s="15" t="s">
        <v>2608</v>
      </c>
      <c r="G506" s="8"/>
      <c r="H506" s="4">
        <v>975</v>
      </c>
      <c r="I506" s="2">
        <v>975</v>
      </c>
      <c r="J506" s="3">
        <v>1015</v>
      </c>
      <c r="K506" s="3">
        <v>1045</v>
      </c>
      <c r="L506" s="3">
        <v>1075</v>
      </c>
      <c r="M506" s="3">
        <v>1125</v>
      </c>
      <c r="N506" s="3">
        <v>1175</v>
      </c>
      <c r="O506" s="3">
        <v>1225</v>
      </c>
      <c r="P506" s="3"/>
      <c r="Q506" s="3"/>
      <c r="R506" s="3">
        <v>1825</v>
      </c>
      <c r="S506" s="3">
        <v>1975</v>
      </c>
      <c r="T506" s="8"/>
      <c r="AE506" s="8"/>
      <c r="AF506" s="4">
        <v>920</v>
      </c>
      <c r="AG506" s="2">
        <v>920</v>
      </c>
      <c r="AH506" s="3">
        <v>960</v>
      </c>
      <c r="AI506" s="3">
        <v>990</v>
      </c>
      <c r="AJ506" s="3">
        <v>1020</v>
      </c>
      <c r="AK506" s="3">
        <v>1070</v>
      </c>
      <c r="AL506" s="3">
        <v>1120</v>
      </c>
      <c r="AM506" s="3">
        <v>1170</v>
      </c>
      <c r="AN506" s="3"/>
      <c r="AO506" s="3"/>
      <c r="AP506" s="3">
        <v>1770</v>
      </c>
      <c r="AQ506" s="3">
        <v>1920</v>
      </c>
      <c r="AR506" s="8"/>
      <c r="BC506" s="8"/>
      <c r="BD506" s="4">
        <v>2199</v>
      </c>
      <c r="BE506" s="2">
        <v>2199</v>
      </c>
      <c r="BF506" s="3">
        <v>2299</v>
      </c>
      <c r="BG506" s="3">
        <v>2399</v>
      </c>
      <c r="BH506" s="3">
        <v>2499</v>
      </c>
      <c r="BI506" s="3">
        <v>2599</v>
      </c>
      <c r="BJ506" s="3">
        <v>2699</v>
      </c>
      <c r="BK506" s="3">
        <v>2799</v>
      </c>
      <c r="BL506" s="3"/>
      <c r="BM506" s="3"/>
      <c r="BN506" s="3">
        <v>3899</v>
      </c>
      <c r="BO506" s="3">
        <v>4199</v>
      </c>
      <c r="BP506" s="8"/>
    </row>
    <row r="507" spans="1:78" x14ac:dyDescent="0.3">
      <c r="A507" s="24" t="s">
        <v>550</v>
      </c>
      <c r="B507" s="11" t="s">
        <v>551</v>
      </c>
      <c r="C507" s="11" t="s">
        <v>1765</v>
      </c>
      <c r="D507" s="11" t="s">
        <v>667</v>
      </c>
      <c r="E507" s="15" t="s">
        <v>29</v>
      </c>
      <c r="F507" s="15" t="s">
        <v>2608</v>
      </c>
      <c r="G507" s="8"/>
      <c r="H507" s="4">
        <v>1100</v>
      </c>
      <c r="I507" s="2">
        <v>1100</v>
      </c>
      <c r="J507" s="3">
        <v>1140</v>
      </c>
      <c r="K507" s="3">
        <v>1170</v>
      </c>
      <c r="L507" s="3">
        <v>1200</v>
      </c>
      <c r="M507" s="3">
        <v>1250</v>
      </c>
      <c r="N507" s="3">
        <v>1300</v>
      </c>
      <c r="O507" s="3">
        <v>1350</v>
      </c>
      <c r="P507" s="3"/>
      <c r="Q507" s="3"/>
      <c r="R507" s="3">
        <v>1950</v>
      </c>
      <c r="S507" s="3">
        <v>2100</v>
      </c>
      <c r="T507" s="8"/>
      <c r="AE507" s="8"/>
      <c r="AF507" s="4">
        <v>1034</v>
      </c>
      <c r="AG507" s="2">
        <v>1034</v>
      </c>
      <c r="AH507" s="3">
        <v>1074</v>
      </c>
      <c r="AI507" s="3">
        <v>1104</v>
      </c>
      <c r="AJ507" s="3">
        <v>1134</v>
      </c>
      <c r="AK507" s="3">
        <v>1184</v>
      </c>
      <c r="AL507" s="3">
        <v>1234</v>
      </c>
      <c r="AM507" s="3">
        <v>1284</v>
      </c>
      <c r="AN507" s="3"/>
      <c r="AO507" s="3"/>
      <c r="AP507" s="3">
        <v>1884</v>
      </c>
      <c r="AQ507" s="3">
        <v>2034</v>
      </c>
      <c r="AR507" s="8"/>
      <c r="BC507" s="8"/>
      <c r="BD507" s="4">
        <v>2499</v>
      </c>
      <c r="BE507" s="2">
        <v>2499</v>
      </c>
      <c r="BF507" s="3">
        <v>2599</v>
      </c>
      <c r="BG507" s="3">
        <v>2699</v>
      </c>
      <c r="BH507" s="3">
        <v>2799</v>
      </c>
      <c r="BI507" s="3">
        <v>2899</v>
      </c>
      <c r="BJ507" s="3">
        <v>2999</v>
      </c>
      <c r="BK507" s="3">
        <v>3099</v>
      </c>
      <c r="BL507" s="3"/>
      <c r="BM507" s="3"/>
      <c r="BN507" s="3">
        <v>4199</v>
      </c>
      <c r="BO507" s="3">
        <v>4499</v>
      </c>
      <c r="BP507" s="8"/>
    </row>
    <row r="508" spans="1:78" x14ac:dyDescent="0.3">
      <c r="A508" s="24" t="s">
        <v>552</v>
      </c>
      <c r="B508" s="11" t="s">
        <v>524</v>
      </c>
      <c r="C508" s="11" t="s">
        <v>1765</v>
      </c>
      <c r="D508" s="11"/>
      <c r="E508" s="15" t="s">
        <v>30</v>
      </c>
      <c r="F508" s="81" t="s">
        <v>2609</v>
      </c>
      <c r="G508" s="8"/>
      <c r="H508" s="6"/>
      <c r="I508" s="6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8"/>
      <c r="U508" s="4">
        <v>1450</v>
      </c>
      <c r="V508" s="2">
        <v>1500</v>
      </c>
      <c r="W508" s="5">
        <v>1540</v>
      </c>
      <c r="X508" s="5">
        <v>1590</v>
      </c>
      <c r="Y508" s="5">
        <v>1635</v>
      </c>
      <c r="Z508" s="5">
        <v>1680</v>
      </c>
      <c r="AA508" s="5">
        <v>1725</v>
      </c>
      <c r="AB508" s="5">
        <v>1770</v>
      </c>
      <c r="AC508" s="5">
        <v>1820</v>
      </c>
      <c r="AD508" s="5">
        <v>2310</v>
      </c>
      <c r="AE508" s="8"/>
      <c r="AF508" s="6"/>
      <c r="AG508" s="6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8"/>
      <c r="AS508" s="4">
        <v>1388</v>
      </c>
      <c r="AT508" s="2">
        <v>1438</v>
      </c>
      <c r="AU508" s="5">
        <v>1478</v>
      </c>
      <c r="AV508" s="5">
        <v>1528</v>
      </c>
      <c r="AW508" s="5">
        <v>1573</v>
      </c>
      <c r="AX508" s="5">
        <v>1618</v>
      </c>
      <c r="AY508" s="5">
        <v>1663</v>
      </c>
      <c r="AZ508" s="5">
        <v>1708</v>
      </c>
      <c r="BA508" s="5">
        <v>1758</v>
      </c>
      <c r="BB508" s="5">
        <v>2248</v>
      </c>
      <c r="BC508" s="8"/>
      <c r="BD508" s="6"/>
      <c r="BE508" s="6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8"/>
      <c r="BQ508" s="4">
        <v>2999</v>
      </c>
      <c r="BR508" s="2">
        <v>3099</v>
      </c>
      <c r="BS508" s="5">
        <v>3199</v>
      </c>
      <c r="BT508" s="5">
        <v>3299</v>
      </c>
      <c r="BU508" s="5">
        <v>3399</v>
      </c>
      <c r="BV508" s="5">
        <v>3499</v>
      </c>
      <c r="BW508" s="5">
        <v>3599</v>
      </c>
      <c r="BX508" s="5">
        <v>3699</v>
      </c>
      <c r="BY508" s="5">
        <v>3799</v>
      </c>
      <c r="BZ508" s="5">
        <v>4899</v>
      </c>
    </row>
    <row r="509" spans="1:78" x14ac:dyDescent="0.3">
      <c r="A509" s="24" t="s">
        <v>553</v>
      </c>
      <c r="B509" s="11" t="s">
        <v>2412</v>
      </c>
      <c r="C509" s="11" t="s">
        <v>1765</v>
      </c>
      <c r="D509" s="11"/>
      <c r="E509" s="15" t="s">
        <v>30</v>
      </c>
      <c r="F509" s="81" t="s">
        <v>2609</v>
      </c>
      <c r="G509" s="8"/>
      <c r="H509" s="6"/>
      <c r="I509" s="6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8"/>
      <c r="U509" s="4">
        <v>700</v>
      </c>
      <c r="V509" s="2">
        <v>750</v>
      </c>
      <c r="W509" s="5">
        <v>790</v>
      </c>
      <c r="X509" s="5">
        <v>840</v>
      </c>
      <c r="Y509" s="5">
        <v>885</v>
      </c>
      <c r="Z509" s="5">
        <v>930</v>
      </c>
      <c r="AA509" s="5">
        <v>975</v>
      </c>
      <c r="AB509" s="5">
        <v>1020</v>
      </c>
      <c r="AC509" s="5">
        <v>1070</v>
      </c>
      <c r="AD509" s="5">
        <v>1425</v>
      </c>
      <c r="AE509" s="8"/>
      <c r="AF509" s="6"/>
      <c r="AG509" s="6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8"/>
      <c r="AS509" s="4">
        <v>676</v>
      </c>
      <c r="AT509" s="2">
        <v>726</v>
      </c>
      <c r="AU509" s="5">
        <v>766</v>
      </c>
      <c r="AV509" s="5">
        <v>816</v>
      </c>
      <c r="AW509" s="5">
        <v>861</v>
      </c>
      <c r="AX509" s="5">
        <v>906</v>
      </c>
      <c r="AY509" s="5">
        <v>951</v>
      </c>
      <c r="AZ509" s="5">
        <v>996</v>
      </c>
      <c r="BA509" s="5">
        <v>1046</v>
      </c>
      <c r="BB509" s="5">
        <v>1401</v>
      </c>
      <c r="BC509" s="8"/>
      <c r="BD509" s="6"/>
      <c r="BE509" s="6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8"/>
      <c r="BQ509" s="4">
        <v>1799</v>
      </c>
      <c r="BR509" s="2">
        <v>1899</v>
      </c>
      <c r="BS509" s="5">
        <v>1949</v>
      </c>
      <c r="BT509" s="5">
        <v>1999</v>
      </c>
      <c r="BU509" s="5">
        <v>2049</v>
      </c>
      <c r="BV509" s="5">
        <v>2099</v>
      </c>
      <c r="BW509" s="5">
        <v>2199</v>
      </c>
      <c r="BX509" s="5">
        <v>2299</v>
      </c>
      <c r="BY509" s="5">
        <v>2399</v>
      </c>
      <c r="BZ509" s="5">
        <v>3299</v>
      </c>
    </row>
    <row r="510" spans="1:78" x14ac:dyDescent="0.3">
      <c r="A510" s="24" t="s">
        <v>554</v>
      </c>
      <c r="B510" s="11" t="s">
        <v>526</v>
      </c>
      <c r="C510" s="11" t="s">
        <v>1765</v>
      </c>
      <c r="D510" s="11"/>
      <c r="E510" s="15" t="s">
        <v>30</v>
      </c>
      <c r="F510" s="81" t="s">
        <v>2609</v>
      </c>
      <c r="G510" s="8"/>
      <c r="H510" s="6"/>
      <c r="I510" s="6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8"/>
      <c r="U510" s="4">
        <v>1225</v>
      </c>
      <c r="V510" s="2">
        <v>1275</v>
      </c>
      <c r="W510" s="5">
        <v>1315</v>
      </c>
      <c r="X510" s="5">
        <v>1365</v>
      </c>
      <c r="Y510" s="5">
        <v>1410</v>
      </c>
      <c r="Z510" s="5">
        <v>1455</v>
      </c>
      <c r="AA510" s="5">
        <v>1500</v>
      </c>
      <c r="AB510" s="5">
        <v>1545</v>
      </c>
      <c r="AC510" s="5">
        <v>1595</v>
      </c>
      <c r="AD510" s="5">
        <v>1950</v>
      </c>
      <c r="AE510" s="8"/>
      <c r="AF510" s="6"/>
      <c r="AG510" s="6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8"/>
      <c r="AS510" s="4">
        <v>1178</v>
      </c>
      <c r="AT510" s="2">
        <v>1228</v>
      </c>
      <c r="AU510" s="5">
        <v>1268</v>
      </c>
      <c r="AV510" s="5">
        <v>1318</v>
      </c>
      <c r="AW510" s="5">
        <v>1363</v>
      </c>
      <c r="AX510" s="5">
        <v>1408</v>
      </c>
      <c r="AY510" s="5">
        <v>1453</v>
      </c>
      <c r="AZ510" s="5">
        <v>1498</v>
      </c>
      <c r="BA510" s="5">
        <v>1548</v>
      </c>
      <c r="BB510" s="5">
        <v>1903</v>
      </c>
      <c r="BC510" s="8"/>
      <c r="BD510" s="6"/>
      <c r="BE510" s="6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8"/>
      <c r="BQ510" s="4">
        <v>2849</v>
      </c>
      <c r="BR510" s="2">
        <v>2949</v>
      </c>
      <c r="BS510" s="5">
        <v>3049</v>
      </c>
      <c r="BT510" s="5">
        <v>3149</v>
      </c>
      <c r="BU510" s="5">
        <v>3249</v>
      </c>
      <c r="BV510" s="5">
        <v>3349</v>
      </c>
      <c r="BW510" s="5">
        <v>3449</v>
      </c>
      <c r="BX510" s="5">
        <v>3549</v>
      </c>
      <c r="BY510" s="5">
        <v>3649</v>
      </c>
      <c r="BZ510" s="5">
        <v>4549</v>
      </c>
    </row>
    <row r="511" spans="1:78" x14ac:dyDescent="0.3">
      <c r="A511" s="24" t="s">
        <v>555</v>
      </c>
      <c r="B511" s="11" t="s">
        <v>528</v>
      </c>
      <c r="C511" s="11" t="s">
        <v>1765</v>
      </c>
      <c r="D511" s="11"/>
      <c r="E511" s="15" t="s">
        <v>30</v>
      </c>
      <c r="F511" s="81" t="s">
        <v>2609</v>
      </c>
      <c r="G511" s="8"/>
      <c r="H511" s="6"/>
      <c r="I511" s="6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8"/>
      <c r="U511" s="4">
        <v>1125</v>
      </c>
      <c r="V511" s="2">
        <v>1175</v>
      </c>
      <c r="W511" s="5">
        <v>1215</v>
      </c>
      <c r="X511" s="5">
        <v>1265</v>
      </c>
      <c r="Y511" s="5">
        <v>1310</v>
      </c>
      <c r="Z511" s="5">
        <v>1355</v>
      </c>
      <c r="AA511" s="5">
        <v>1400</v>
      </c>
      <c r="AB511" s="5">
        <v>1445</v>
      </c>
      <c r="AC511" s="5">
        <v>1495</v>
      </c>
      <c r="AD511" s="5">
        <v>1850</v>
      </c>
      <c r="AE511" s="8"/>
      <c r="AF511" s="6"/>
      <c r="AG511" s="6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8"/>
      <c r="AS511" s="4">
        <v>1082</v>
      </c>
      <c r="AT511" s="2">
        <v>1132</v>
      </c>
      <c r="AU511" s="5">
        <v>1172</v>
      </c>
      <c r="AV511" s="5">
        <v>1222</v>
      </c>
      <c r="AW511" s="5">
        <v>1267</v>
      </c>
      <c r="AX511" s="5">
        <v>1312</v>
      </c>
      <c r="AY511" s="5">
        <v>1357</v>
      </c>
      <c r="AZ511" s="5">
        <v>1402</v>
      </c>
      <c r="BA511" s="5">
        <v>1452</v>
      </c>
      <c r="BB511" s="5">
        <v>1807</v>
      </c>
      <c r="BC511" s="8"/>
      <c r="BD511" s="6"/>
      <c r="BE511" s="6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8"/>
      <c r="BQ511" s="4">
        <v>2650</v>
      </c>
      <c r="BR511" s="2">
        <v>2750</v>
      </c>
      <c r="BS511" s="5">
        <v>2850</v>
      </c>
      <c r="BT511" s="5">
        <v>2950</v>
      </c>
      <c r="BU511" s="5">
        <v>3050</v>
      </c>
      <c r="BV511" s="5">
        <v>3150</v>
      </c>
      <c r="BW511" s="5">
        <v>3250</v>
      </c>
      <c r="BX511" s="5">
        <v>3350</v>
      </c>
      <c r="BY511" s="5">
        <v>3450</v>
      </c>
      <c r="BZ511" s="5">
        <v>4350</v>
      </c>
    </row>
    <row r="512" spans="1:78" x14ac:dyDescent="0.3">
      <c r="A512" s="24" t="s">
        <v>556</v>
      </c>
      <c r="B512" s="11" t="s">
        <v>530</v>
      </c>
      <c r="C512" s="11" t="s">
        <v>1765</v>
      </c>
      <c r="D512" s="11"/>
      <c r="E512" s="15" t="s">
        <v>30</v>
      </c>
      <c r="F512" s="81" t="s">
        <v>2609</v>
      </c>
      <c r="G512" s="8"/>
      <c r="H512" s="6"/>
      <c r="I512" s="6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8"/>
      <c r="U512" s="4">
        <v>1125</v>
      </c>
      <c r="V512" s="2">
        <v>1175</v>
      </c>
      <c r="W512" s="5">
        <v>1215</v>
      </c>
      <c r="X512" s="5">
        <v>1265</v>
      </c>
      <c r="Y512" s="5">
        <v>1310</v>
      </c>
      <c r="Z512" s="5">
        <v>1355</v>
      </c>
      <c r="AA512" s="5">
        <v>1400</v>
      </c>
      <c r="AB512" s="5">
        <v>1445</v>
      </c>
      <c r="AC512" s="5">
        <v>1495</v>
      </c>
      <c r="AD512" s="5">
        <v>1850</v>
      </c>
      <c r="AE512" s="8"/>
      <c r="AF512" s="6"/>
      <c r="AG512" s="6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8"/>
      <c r="AS512" s="4">
        <v>1082</v>
      </c>
      <c r="AT512" s="2">
        <v>1132</v>
      </c>
      <c r="AU512" s="5">
        <v>1172</v>
      </c>
      <c r="AV512" s="5">
        <v>1222</v>
      </c>
      <c r="AW512" s="5">
        <v>1267</v>
      </c>
      <c r="AX512" s="5">
        <v>1312</v>
      </c>
      <c r="AY512" s="5">
        <v>1357</v>
      </c>
      <c r="AZ512" s="5">
        <v>1402</v>
      </c>
      <c r="BA512" s="5">
        <v>1452</v>
      </c>
      <c r="BB512" s="5">
        <v>1807</v>
      </c>
      <c r="BC512" s="8"/>
      <c r="BD512" s="6"/>
      <c r="BE512" s="6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8"/>
      <c r="BQ512" s="4">
        <v>2650</v>
      </c>
      <c r="BR512" s="2">
        <v>2750</v>
      </c>
      <c r="BS512" s="5">
        <v>2850</v>
      </c>
      <c r="BT512" s="5">
        <v>2950</v>
      </c>
      <c r="BU512" s="5">
        <v>3050</v>
      </c>
      <c r="BV512" s="5">
        <v>3150</v>
      </c>
      <c r="BW512" s="5">
        <v>3250</v>
      </c>
      <c r="BX512" s="5">
        <v>3350</v>
      </c>
      <c r="BY512" s="5">
        <v>3450</v>
      </c>
      <c r="BZ512" s="5">
        <v>4350</v>
      </c>
    </row>
    <row r="513" spans="1:78" x14ac:dyDescent="0.3">
      <c r="A513" s="24" t="s">
        <v>557</v>
      </c>
      <c r="B513" s="11" t="s">
        <v>532</v>
      </c>
      <c r="C513" s="11" t="s">
        <v>1765</v>
      </c>
      <c r="D513" s="11"/>
      <c r="E513" s="15" t="s">
        <v>30</v>
      </c>
      <c r="F513" s="81" t="s">
        <v>2609</v>
      </c>
      <c r="G513" s="8"/>
      <c r="H513" s="6"/>
      <c r="I513" s="6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8"/>
      <c r="U513" s="4">
        <v>1125</v>
      </c>
      <c r="V513" s="2">
        <v>1175</v>
      </c>
      <c r="W513" s="5">
        <v>1215</v>
      </c>
      <c r="X513" s="5">
        <v>1265</v>
      </c>
      <c r="Y513" s="5">
        <v>1310</v>
      </c>
      <c r="Z513" s="5">
        <v>1355</v>
      </c>
      <c r="AA513" s="5">
        <v>1400</v>
      </c>
      <c r="AB513" s="5">
        <v>1445</v>
      </c>
      <c r="AC513" s="5">
        <v>1495</v>
      </c>
      <c r="AD513" s="5">
        <v>1850</v>
      </c>
      <c r="AE513" s="8"/>
      <c r="AF513" s="6"/>
      <c r="AG513" s="6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8"/>
      <c r="AS513" s="4">
        <v>1088</v>
      </c>
      <c r="AT513" s="2">
        <v>1138</v>
      </c>
      <c r="AU513" s="5">
        <v>1178</v>
      </c>
      <c r="AV513" s="5">
        <v>1228</v>
      </c>
      <c r="AW513" s="5">
        <v>1273</v>
      </c>
      <c r="AX513" s="5">
        <v>1318</v>
      </c>
      <c r="AY513" s="5">
        <v>1363</v>
      </c>
      <c r="AZ513" s="5">
        <v>1408</v>
      </c>
      <c r="BA513" s="5">
        <v>1458</v>
      </c>
      <c r="BB513" s="5">
        <v>1813</v>
      </c>
      <c r="BC513" s="8"/>
      <c r="BD513" s="6"/>
      <c r="BE513" s="6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8"/>
      <c r="BQ513" s="4">
        <v>2649</v>
      </c>
      <c r="BR513" s="2">
        <v>2749</v>
      </c>
      <c r="BS513" s="5">
        <v>2849</v>
      </c>
      <c r="BT513" s="5">
        <v>2949</v>
      </c>
      <c r="BU513" s="5">
        <v>3049</v>
      </c>
      <c r="BV513" s="5">
        <v>3149</v>
      </c>
      <c r="BW513" s="5">
        <v>3249</v>
      </c>
      <c r="BX513" s="5">
        <v>3349</v>
      </c>
      <c r="BY513" s="5">
        <v>3449</v>
      </c>
      <c r="BZ513" s="5">
        <v>4349</v>
      </c>
    </row>
    <row r="514" spans="1:78" x14ac:dyDescent="0.3">
      <c r="A514" s="24" t="s">
        <v>558</v>
      </c>
      <c r="B514" s="11" t="s">
        <v>534</v>
      </c>
      <c r="C514" s="11" t="s">
        <v>1765</v>
      </c>
      <c r="D514" s="11"/>
      <c r="E514" s="15" t="s">
        <v>30</v>
      </c>
      <c r="F514" s="81" t="s">
        <v>2609</v>
      </c>
      <c r="G514" s="8"/>
      <c r="H514" s="6"/>
      <c r="I514" s="6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8"/>
      <c r="U514" s="4">
        <v>1125</v>
      </c>
      <c r="V514" s="2">
        <v>1175</v>
      </c>
      <c r="W514" s="5">
        <v>1215</v>
      </c>
      <c r="X514" s="5">
        <v>1265</v>
      </c>
      <c r="Y514" s="5">
        <v>1310</v>
      </c>
      <c r="Z514" s="5">
        <v>1355</v>
      </c>
      <c r="AA514" s="5">
        <v>1400</v>
      </c>
      <c r="AB514" s="5">
        <v>1445</v>
      </c>
      <c r="AC514" s="5">
        <v>1495</v>
      </c>
      <c r="AD514" s="5">
        <v>1850</v>
      </c>
      <c r="AE514" s="8"/>
      <c r="AF514" s="6"/>
      <c r="AG514" s="6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8"/>
      <c r="AS514" s="4">
        <v>1088</v>
      </c>
      <c r="AT514" s="2">
        <v>1138</v>
      </c>
      <c r="AU514" s="5">
        <v>1178</v>
      </c>
      <c r="AV514" s="5">
        <v>1228</v>
      </c>
      <c r="AW514" s="5">
        <v>1273</v>
      </c>
      <c r="AX514" s="5">
        <v>1318</v>
      </c>
      <c r="AY514" s="5">
        <v>1363</v>
      </c>
      <c r="AZ514" s="5">
        <v>1408</v>
      </c>
      <c r="BA514" s="5">
        <v>1458</v>
      </c>
      <c r="BB514" s="5">
        <v>1813</v>
      </c>
      <c r="BC514" s="8"/>
      <c r="BD514" s="6"/>
      <c r="BE514" s="6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8"/>
      <c r="BQ514" s="4">
        <v>2649</v>
      </c>
      <c r="BR514" s="2">
        <v>2749</v>
      </c>
      <c r="BS514" s="5">
        <v>2849</v>
      </c>
      <c r="BT514" s="5">
        <v>2949</v>
      </c>
      <c r="BU514" s="5">
        <v>3049</v>
      </c>
      <c r="BV514" s="5">
        <v>3149</v>
      </c>
      <c r="BW514" s="5">
        <v>3249</v>
      </c>
      <c r="BX514" s="5">
        <v>3349</v>
      </c>
      <c r="BY514" s="5">
        <v>3449</v>
      </c>
      <c r="BZ514" s="5">
        <v>4349</v>
      </c>
    </row>
    <row r="515" spans="1:78" x14ac:dyDescent="0.3">
      <c r="A515" s="24" t="s">
        <v>559</v>
      </c>
      <c r="B515" s="11" t="s">
        <v>536</v>
      </c>
      <c r="C515" s="11" t="s">
        <v>1765</v>
      </c>
      <c r="D515" s="11"/>
      <c r="E515" s="15" t="s">
        <v>30</v>
      </c>
      <c r="F515" s="81" t="s">
        <v>2609</v>
      </c>
      <c r="G515" s="8"/>
      <c r="H515" s="6"/>
      <c r="I515" s="6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8"/>
      <c r="U515" s="4">
        <v>1175</v>
      </c>
      <c r="V515" s="2">
        <v>1225</v>
      </c>
      <c r="W515" s="5">
        <v>1265</v>
      </c>
      <c r="X515" s="5">
        <v>1315</v>
      </c>
      <c r="Y515" s="5">
        <v>1360</v>
      </c>
      <c r="Z515" s="5">
        <v>1405</v>
      </c>
      <c r="AA515" s="5">
        <v>1450</v>
      </c>
      <c r="AB515" s="5">
        <v>1495</v>
      </c>
      <c r="AC515" s="5">
        <v>1545</v>
      </c>
      <c r="AD515" s="5">
        <v>1900</v>
      </c>
      <c r="AE515" s="8"/>
      <c r="AF515" s="6"/>
      <c r="AG515" s="6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8"/>
      <c r="AS515" s="4">
        <v>1132</v>
      </c>
      <c r="AT515" s="2">
        <v>1182</v>
      </c>
      <c r="AU515" s="5">
        <v>1222</v>
      </c>
      <c r="AV515" s="5">
        <v>1272</v>
      </c>
      <c r="AW515" s="5">
        <v>1317</v>
      </c>
      <c r="AX515" s="5">
        <v>1362</v>
      </c>
      <c r="AY515" s="5">
        <v>1407</v>
      </c>
      <c r="AZ515" s="5">
        <v>1452</v>
      </c>
      <c r="BA515" s="5">
        <v>1502</v>
      </c>
      <c r="BB515" s="5">
        <v>1857</v>
      </c>
      <c r="BC515" s="8"/>
      <c r="BD515" s="6"/>
      <c r="BE515" s="6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8"/>
      <c r="BQ515" s="4">
        <v>2699</v>
      </c>
      <c r="BR515" s="2">
        <v>2799</v>
      </c>
      <c r="BS515" s="5">
        <v>2899</v>
      </c>
      <c r="BT515" s="5">
        <v>2999</v>
      </c>
      <c r="BU515" s="5">
        <v>3099</v>
      </c>
      <c r="BV515" s="5">
        <v>3199</v>
      </c>
      <c r="BW515" s="5">
        <v>3299</v>
      </c>
      <c r="BX515" s="5">
        <v>3399</v>
      </c>
      <c r="BY515" s="5">
        <v>3499</v>
      </c>
      <c r="BZ515" s="5">
        <v>4399</v>
      </c>
    </row>
    <row r="516" spans="1:78" x14ac:dyDescent="0.3">
      <c r="A516" s="24" t="s">
        <v>560</v>
      </c>
      <c r="B516" s="11" t="s">
        <v>538</v>
      </c>
      <c r="C516" s="11" t="s">
        <v>1765</v>
      </c>
      <c r="D516" s="11"/>
      <c r="E516" s="15" t="s">
        <v>30</v>
      </c>
      <c r="F516" s="81" t="s">
        <v>2609</v>
      </c>
      <c r="G516" s="8"/>
      <c r="H516" s="6"/>
      <c r="I516" s="6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8"/>
      <c r="U516" s="4">
        <v>1175</v>
      </c>
      <c r="V516" s="2">
        <v>1225</v>
      </c>
      <c r="W516" s="5">
        <v>1265</v>
      </c>
      <c r="X516" s="5">
        <v>1315</v>
      </c>
      <c r="Y516" s="5">
        <v>1360</v>
      </c>
      <c r="Z516" s="5">
        <v>1405</v>
      </c>
      <c r="AA516" s="5">
        <v>1450</v>
      </c>
      <c r="AB516" s="5">
        <v>1495</v>
      </c>
      <c r="AC516" s="5">
        <v>1545</v>
      </c>
      <c r="AD516" s="5">
        <v>1900</v>
      </c>
      <c r="AE516" s="8"/>
      <c r="AF516" s="6"/>
      <c r="AG516" s="6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8"/>
      <c r="AS516" s="4">
        <v>1132</v>
      </c>
      <c r="AT516" s="2">
        <v>1182</v>
      </c>
      <c r="AU516" s="5">
        <v>1222</v>
      </c>
      <c r="AV516" s="5">
        <v>1272</v>
      </c>
      <c r="AW516" s="5">
        <v>1317</v>
      </c>
      <c r="AX516" s="5">
        <v>1362</v>
      </c>
      <c r="AY516" s="5">
        <v>1407</v>
      </c>
      <c r="AZ516" s="5">
        <v>1452</v>
      </c>
      <c r="BA516" s="5">
        <v>1502</v>
      </c>
      <c r="BB516" s="5">
        <v>1857</v>
      </c>
      <c r="BC516" s="8"/>
      <c r="BD516" s="6"/>
      <c r="BE516" s="6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8"/>
      <c r="BQ516" s="4">
        <v>2699</v>
      </c>
      <c r="BR516" s="2">
        <v>2799</v>
      </c>
      <c r="BS516" s="5">
        <v>2899</v>
      </c>
      <c r="BT516" s="5">
        <v>2999</v>
      </c>
      <c r="BU516" s="5">
        <v>3099</v>
      </c>
      <c r="BV516" s="5">
        <v>3199</v>
      </c>
      <c r="BW516" s="5">
        <v>3299</v>
      </c>
      <c r="BX516" s="5">
        <v>3399</v>
      </c>
      <c r="BY516" s="5">
        <v>3499</v>
      </c>
      <c r="BZ516" s="5">
        <v>4399</v>
      </c>
    </row>
    <row r="517" spans="1:78" x14ac:dyDescent="0.3">
      <c r="A517" s="24" t="s">
        <v>1102</v>
      </c>
      <c r="B517" s="11" t="s">
        <v>2413</v>
      </c>
      <c r="C517" s="11" t="s">
        <v>1765</v>
      </c>
      <c r="D517" s="11"/>
      <c r="E517" s="15" t="s">
        <v>30</v>
      </c>
      <c r="F517" s="81" t="s">
        <v>2609</v>
      </c>
      <c r="G517" s="8"/>
      <c r="H517" s="6"/>
      <c r="I517" s="6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8"/>
      <c r="U517" s="4">
        <v>500</v>
      </c>
      <c r="V517" s="2">
        <v>550</v>
      </c>
      <c r="W517" s="5">
        <v>590</v>
      </c>
      <c r="X517" s="5">
        <v>640</v>
      </c>
      <c r="Y517" s="5">
        <v>685</v>
      </c>
      <c r="Z517" s="5">
        <v>730</v>
      </c>
      <c r="AA517" s="5">
        <v>775</v>
      </c>
      <c r="AB517" s="5">
        <v>820</v>
      </c>
      <c r="AC517" s="5">
        <v>850</v>
      </c>
      <c r="AD517" s="5">
        <v>1000</v>
      </c>
      <c r="AE517" s="8"/>
      <c r="AF517" s="6"/>
      <c r="AG517" s="6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8"/>
      <c r="AS517" s="4">
        <v>481</v>
      </c>
      <c r="AT517" s="2">
        <v>531</v>
      </c>
      <c r="AU517" s="5">
        <v>571</v>
      </c>
      <c r="AV517" s="5">
        <v>621</v>
      </c>
      <c r="AW517" s="5">
        <v>666</v>
      </c>
      <c r="AX517" s="5">
        <v>711</v>
      </c>
      <c r="AY517" s="5">
        <v>756</v>
      </c>
      <c r="AZ517" s="5">
        <v>801</v>
      </c>
      <c r="BA517" s="5">
        <v>831</v>
      </c>
      <c r="BB517" s="5">
        <v>981</v>
      </c>
      <c r="BC517" s="8"/>
      <c r="BD517" s="6"/>
      <c r="BE517" s="6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8"/>
      <c r="BQ517" s="4">
        <v>1100</v>
      </c>
      <c r="BR517" s="2">
        <v>1200</v>
      </c>
      <c r="BS517" s="5">
        <v>1250</v>
      </c>
      <c r="BT517" s="5">
        <v>1300</v>
      </c>
      <c r="BU517" s="5">
        <v>1350</v>
      </c>
      <c r="BV517" s="5">
        <v>1400</v>
      </c>
      <c r="BW517" s="5">
        <v>1450</v>
      </c>
      <c r="BX517" s="5">
        <v>1500</v>
      </c>
      <c r="BY517" s="5">
        <v>1550</v>
      </c>
      <c r="BZ517" s="5">
        <v>2000</v>
      </c>
    </row>
    <row r="518" spans="1:78" x14ac:dyDescent="0.3">
      <c r="A518" s="24" t="s">
        <v>561</v>
      </c>
      <c r="B518" s="11" t="s">
        <v>541</v>
      </c>
      <c r="C518" s="11" t="s">
        <v>1765</v>
      </c>
      <c r="D518" s="11"/>
      <c r="E518" s="15" t="s">
        <v>30</v>
      </c>
      <c r="F518" s="81" t="s">
        <v>2609</v>
      </c>
      <c r="G518" s="8"/>
      <c r="H518" s="6"/>
      <c r="I518" s="6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8"/>
      <c r="U518" s="4">
        <v>1500</v>
      </c>
      <c r="V518" s="2">
        <v>1550</v>
      </c>
      <c r="W518" s="5">
        <v>1590</v>
      </c>
      <c r="X518" s="5">
        <v>1640</v>
      </c>
      <c r="Y518" s="5">
        <v>1685</v>
      </c>
      <c r="Z518" s="5">
        <v>1730</v>
      </c>
      <c r="AA518" s="5">
        <v>1775</v>
      </c>
      <c r="AB518" s="5">
        <v>1820</v>
      </c>
      <c r="AC518" s="5">
        <v>1870</v>
      </c>
      <c r="AD518" s="5">
        <v>2225</v>
      </c>
      <c r="AE518" s="8"/>
      <c r="AF518" s="6"/>
      <c r="AG518" s="6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8"/>
      <c r="AS518" s="4">
        <v>1437</v>
      </c>
      <c r="AT518" s="2">
        <v>1487</v>
      </c>
      <c r="AU518" s="5">
        <v>1527</v>
      </c>
      <c r="AV518" s="5">
        <v>1577</v>
      </c>
      <c r="AW518" s="5">
        <v>1622</v>
      </c>
      <c r="AX518" s="5">
        <v>1667</v>
      </c>
      <c r="AY518" s="5">
        <v>1712</v>
      </c>
      <c r="AZ518" s="5">
        <v>1757</v>
      </c>
      <c r="BA518" s="5">
        <v>1807</v>
      </c>
      <c r="BB518" s="5">
        <v>2162</v>
      </c>
      <c r="BC518" s="8"/>
      <c r="BD518" s="6"/>
      <c r="BE518" s="6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8"/>
      <c r="BQ518" s="4">
        <v>3099</v>
      </c>
      <c r="BR518" s="2">
        <v>3199</v>
      </c>
      <c r="BS518" s="5">
        <v>3299</v>
      </c>
      <c r="BT518" s="5">
        <v>3399</v>
      </c>
      <c r="BU518" s="5">
        <v>3499</v>
      </c>
      <c r="BV518" s="5">
        <v>3599</v>
      </c>
      <c r="BW518" s="5">
        <v>3699</v>
      </c>
      <c r="BX518" s="5">
        <v>3799</v>
      </c>
      <c r="BY518" s="5">
        <v>3899</v>
      </c>
      <c r="BZ518" s="5">
        <v>4799</v>
      </c>
    </row>
    <row r="519" spans="1:78" x14ac:dyDescent="0.3">
      <c r="A519" s="24" t="s">
        <v>562</v>
      </c>
      <c r="B519" s="11" t="s">
        <v>543</v>
      </c>
      <c r="C519" s="11" t="s">
        <v>1765</v>
      </c>
      <c r="D519" s="11"/>
      <c r="E519" s="15" t="s">
        <v>30</v>
      </c>
      <c r="F519" s="81" t="s">
        <v>2609</v>
      </c>
      <c r="G519" s="8"/>
      <c r="H519" s="6"/>
      <c r="I519" s="6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8"/>
      <c r="U519" s="4">
        <v>1500</v>
      </c>
      <c r="V519" s="2">
        <v>1550</v>
      </c>
      <c r="W519" s="5">
        <v>1590</v>
      </c>
      <c r="X519" s="5">
        <v>1640</v>
      </c>
      <c r="Y519" s="5">
        <v>1685</v>
      </c>
      <c r="Z519" s="5">
        <v>1730</v>
      </c>
      <c r="AA519" s="5">
        <v>1775</v>
      </c>
      <c r="AB519" s="5">
        <v>1820</v>
      </c>
      <c r="AC519" s="5">
        <v>1870</v>
      </c>
      <c r="AD519" s="5">
        <v>2225</v>
      </c>
      <c r="AE519" s="8"/>
      <c r="AF519" s="6"/>
      <c r="AG519" s="6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8"/>
      <c r="AS519" s="4">
        <v>1437</v>
      </c>
      <c r="AT519" s="2">
        <v>1487</v>
      </c>
      <c r="AU519" s="5">
        <v>1527</v>
      </c>
      <c r="AV519" s="5">
        <v>1577</v>
      </c>
      <c r="AW519" s="5">
        <v>1622</v>
      </c>
      <c r="AX519" s="5">
        <v>1667</v>
      </c>
      <c r="AY519" s="5">
        <v>1712</v>
      </c>
      <c r="AZ519" s="5">
        <v>1757</v>
      </c>
      <c r="BA519" s="5">
        <v>1807</v>
      </c>
      <c r="BB519" s="5">
        <v>2162</v>
      </c>
      <c r="BC519" s="8"/>
      <c r="BD519" s="6"/>
      <c r="BE519" s="6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8"/>
      <c r="BQ519" s="4">
        <v>3099</v>
      </c>
      <c r="BR519" s="2">
        <v>3199</v>
      </c>
      <c r="BS519" s="5">
        <v>3299</v>
      </c>
      <c r="BT519" s="5">
        <v>3399</v>
      </c>
      <c r="BU519" s="5">
        <v>3499</v>
      </c>
      <c r="BV519" s="5">
        <v>3599</v>
      </c>
      <c r="BW519" s="5">
        <v>3699</v>
      </c>
      <c r="BX519" s="5">
        <v>3799</v>
      </c>
      <c r="BY519" s="5">
        <v>3899</v>
      </c>
      <c r="BZ519" s="5">
        <v>4799</v>
      </c>
    </row>
    <row r="520" spans="1:78" x14ac:dyDescent="0.3">
      <c r="A520" s="24" t="s">
        <v>563</v>
      </c>
      <c r="B520" s="11" t="s">
        <v>545</v>
      </c>
      <c r="C520" s="11" t="s">
        <v>1765</v>
      </c>
      <c r="D520" s="11"/>
      <c r="E520" s="15" t="s">
        <v>30</v>
      </c>
      <c r="F520" s="81" t="s">
        <v>2609</v>
      </c>
      <c r="G520" s="8"/>
      <c r="H520" s="6"/>
      <c r="I520" s="6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8"/>
      <c r="U520" s="4">
        <v>1400</v>
      </c>
      <c r="V520" s="2">
        <v>1450</v>
      </c>
      <c r="W520" s="5">
        <v>1490</v>
      </c>
      <c r="X520" s="5">
        <v>1540</v>
      </c>
      <c r="Y520" s="5">
        <v>1585</v>
      </c>
      <c r="Z520" s="5">
        <v>1630</v>
      </c>
      <c r="AA520" s="5">
        <v>1675</v>
      </c>
      <c r="AB520" s="5">
        <v>1720</v>
      </c>
      <c r="AC520" s="5">
        <v>1770</v>
      </c>
      <c r="AD520" s="5">
        <v>2125</v>
      </c>
      <c r="AE520" s="8"/>
      <c r="AF520" s="6"/>
      <c r="AG520" s="6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8"/>
      <c r="AS520" s="4">
        <v>1345</v>
      </c>
      <c r="AT520" s="2">
        <v>1395</v>
      </c>
      <c r="AU520" s="5">
        <v>1435</v>
      </c>
      <c r="AV520" s="5">
        <v>1485</v>
      </c>
      <c r="AW520" s="5">
        <v>1530</v>
      </c>
      <c r="AX520" s="5">
        <v>1575</v>
      </c>
      <c r="AY520" s="5">
        <v>1620</v>
      </c>
      <c r="AZ520" s="5">
        <v>1665</v>
      </c>
      <c r="BA520" s="5">
        <v>1715</v>
      </c>
      <c r="BB520" s="5">
        <v>2070</v>
      </c>
      <c r="BC520" s="8"/>
      <c r="BD520" s="6"/>
      <c r="BE520" s="6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8"/>
      <c r="BQ520" s="4">
        <v>2899</v>
      </c>
      <c r="BR520" s="2">
        <v>2999</v>
      </c>
      <c r="BS520" s="5">
        <v>3099</v>
      </c>
      <c r="BT520" s="5">
        <v>3199</v>
      </c>
      <c r="BU520" s="5">
        <v>3299</v>
      </c>
      <c r="BV520" s="5">
        <v>3399</v>
      </c>
      <c r="BW520" s="5">
        <v>3499</v>
      </c>
      <c r="BX520" s="5">
        <v>3599</v>
      </c>
      <c r="BY520" s="5">
        <v>3699</v>
      </c>
      <c r="BZ520" s="5">
        <v>4599</v>
      </c>
    </row>
    <row r="521" spans="1:78" x14ac:dyDescent="0.3">
      <c r="A521" s="24" t="s">
        <v>564</v>
      </c>
      <c r="B521" s="11" t="s">
        <v>547</v>
      </c>
      <c r="C521" s="11" t="s">
        <v>1765</v>
      </c>
      <c r="D521" s="11"/>
      <c r="E521" s="15" t="s">
        <v>30</v>
      </c>
      <c r="F521" s="81" t="s">
        <v>2609</v>
      </c>
      <c r="G521" s="8"/>
      <c r="H521" s="6"/>
      <c r="I521" s="6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8"/>
      <c r="U521" s="4">
        <v>1225</v>
      </c>
      <c r="V521" s="2">
        <v>1275</v>
      </c>
      <c r="W521" s="5">
        <v>1315</v>
      </c>
      <c r="X521" s="5">
        <v>1365</v>
      </c>
      <c r="Y521" s="5">
        <v>1410</v>
      </c>
      <c r="Z521" s="5">
        <v>1455</v>
      </c>
      <c r="AA521" s="5">
        <v>1500</v>
      </c>
      <c r="AB521" s="5">
        <v>1545</v>
      </c>
      <c r="AC521" s="5">
        <v>1595</v>
      </c>
      <c r="AD521" s="5">
        <v>1950</v>
      </c>
      <c r="AE521" s="8"/>
      <c r="AF521" s="6"/>
      <c r="AG521" s="6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8"/>
      <c r="AS521" s="4">
        <v>1174</v>
      </c>
      <c r="AT521" s="2">
        <v>1224</v>
      </c>
      <c r="AU521" s="5">
        <v>1264</v>
      </c>
      <c r="AV521" s="5">
        <v>1314</v>
      </c>
      <c r="AW521" s="5">
        <v>1359</v>
      </c>
      <c r="AX521" s="5">
        <v>1404</v>
      </c>
      <c r="AY521" s="5">
        <v>1449</v>
      </c>
      <c r="AZ521" s="5">
        <v>1494</v>
      </c>
      <c r="BA521" s="5">
        <v>1544</v>
      </c>
      <c r="BB521" s="5">
        <v>1899</v>
      </c>
      <c r="BC521" s="8"/>
      <c r="BD521" s="6"/>
      <c r="BE521" s="6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8"/>
      <c r="BQ521" s="4">
        <v>2800</v>
      </c>
      <c r="BR521" s="2">
        <v>2900</v>
      </c>
      <c r="BS521" s="5">
        <v>3000</v>
      </c>
      <c r="BT521" s="5">
        <v>3100</v>
      </c>
      <c r="BU521" s="5">
        <v>3200</v>
      </c>
      <c r="BV521" s="5">
        <v>3300</v>
      </c>
      <c r="BW521" s="5">
        <v>3400</v>
      </c>
      <c r="BX521" s="5">
        <v>3500</v>
      </c>
      <c r="BY521" s="5">
        <v>3600</v>
      </c>
      <c r="BZ521" s="5">
        <v>4500</v>
      </c>
    </row>
    <row r="522" spans="1:78" x14ac:dyDescent="0.3">
      <c r="A522" s="24" t="s">
        <v>565</v>
      </c>
      <c r="B522" s="11" t="s">
        <v>549</v>
      </c>
      <c r="C522" s="11" t="s">
        <v>1765</v>
      </c>
      <c r="D522" s="11"/>
      <c r="E522" s="15" t="s">
        <v>30</v>
      </c>
      <c r="F522" s="81" t="s">
        <v>2609</v>
      </c>
      <c r="G522" s="8"/>
      <c r="H522" s="6"/>
      <c r="I522" s="6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8"/>
      <c r="U522" s="4">
        <v>1225</v>
      </c>
      <c r="V522" s="2">
        <v>1275</v>
      </c>
      <c r="W522" s="5">
        <v>1315</v>
      </c>
      <c r="X522" s="5">
        <v>1365</v>
      </c>
      <c r="Y522" s="5">
        <v>1410</v>
      </c>
      <c r="Z522" s="5">
        <v>1455</v>
      </c>
      <c r="AA522" s="5">
        <v>1500</v>
      </c>
      <c r="AB522" s="5">
        <v>1545</v>
      </c>
      <c r="AC522" s="5">
        <v>1595</v>
      </c>
      <c r="AD522" s="5">
        <v>1950</v>
      </c>
      <c r="AE522" s="8"/>
      <c r="AF522" s="6"/>
      <c r="AG522" s="6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8"/>
      <c r="AS522" s="4">
        <v>1174</v>
      </c>
      <c r="AT522" s="2">
        <v>1224</v>
      </c>
      <c r="AU522" s="5">
        <v>1264</v>
      </c>
      <c r="AV522" s="5">
        <v>1314</v>
      </c>
      <c r="AW522" s="5">
        <v>1359</v>
      </c>
      <c r="AX522" s="5">
        <v>1404</v>
      </c>
      <c r="AY522" s="5">
        <v>1449</v>
      </c>
      <c r="AZ522" s="5">
        <v>1494</v>
      </c>
      <c r="BA522" s="5">
        <v>1544</v>
      </c>
      <c r="BB522" s="5">
        <v>1899</v>
      </c>
      <c r="BC522" s="8"/>
      <c r="BD522" s="6"/>
      <c r="BE522" s="6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8"/>
      <c r="BQ522" s="4">
        <v>2800</v>
      </c>
      <c r="BR522" s="2">
        <v>2900</v>
      </c>
      <c r="BS522" s="5">
        <v>3000</v>
      </c>
      <c r="BT522" s="5">
        <v>3100</v>
      </c>
      <c r="BU522" s="5">
        <v>3200</v>
      </c>
      <c r="BV522" s="5">
        <v>3300</v>
      </c>
      <c r="BW522" s="5">
        <v>3400</v>
      </c>
      <c r="BX522" s="5">
        <v>3500</v>
      </c>
      <c r="BY522" s="5">
        <v>3600</v>
      </c>
      <c r="BZ522" s="5">
        <v>4500</v>
      </c>
    </row>
    <row r="523" spans="1:78" x14ac:dyDescent="0.3">
      <c r="A523" s="24" t="s">
        <v>566</v>
      </c>
      <c r="B523" s="11" t="s">
        <v>551</v>
      </c>
      <c r="C523" s="11" t="s">
        <v>1765</v>
      </c>
      <c r="D523" s="11"/>
      <c r="E523" s="15" t="s">
        <v>30</v>
      </c>
      <c r="F523" s="81" t="s">
        <v>2609</v>
      </c>
      <c r="G523" s="8"/>
      <c r="H523" s="6"/>
      <c r="I523" s="6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8"/>
      <c r="U523" s="4">
        <v>1550</v>
      </c>
      <c r="V523" s="2">
        <v>1600</v>
      </c>
      <c r="W523" s="5">
        <v>1640</v>
      </c>
      <c r="X523" s="5">
        <v>1690</v>
      </c>
      <c r="Y523" s="5">
        <v>1735</v>
      </c>
      <c r="Z523" s="5">
        <v>1780</v>
      </c>
      <c r="AA523" s="5">
        <v>1825</v>
      </c>
      <c r="AB523" s="5">
        <v>1870</v>
      </c>
      <c r="AC523" s="5">
        <v>1920</v>
      </c>
      <c r="AD523" s="5">
        <v>2410</v>
      </c>
      <c r="AE523" s="8"/>
      <c r="AF523" s="6"/>
      <c r="AG523" s="6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8"/>
      <c r="AS523" s="4">
        <v>1484</v>
      </c>
      <c r="AT523" s="2">
        <v>1534</v>
      </c>
      <c r="AU523" s="5">
        <v>1574</v>
      </c>
      <c r="AV523" s="5">
        <v>1624</v>
      </c>
      <c r="AW523" s="5">
        <v>1669</v>
      </c>
      <c r="AX523" s="5">
        <v>1714</v>
      </c>
      <c r="AY523" s="5">
        <v>1759</v>
      </c>
      <c r="AZ523" s="5">
        <v>1804</v>
      </c>
      <c r="BA523" s="5">
        <v>1854</v>
      </c>
      <c r="BB523" s="5">
        <v>2344</v>
      </c>
      <c r="BC523" s="8"/>
      <c r="BD523" s="6"/>
      <c r="BE523" s="6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8"/>
      <c r="BQ523" s="4">
        <v>3199</v>
      </c>
      <c r="BR523" s="2">
        <v>3299</v>
      </c>
      <c r="BS523" s="5">
        <v>3399</v>
      </c>
      <c r="BT523" s="5">
        <v>3499</v>
      </c>
      <c r="BU523" s="5">
        <v>3599</v>
      </c>
      <c r="BV523" s="5">
        <v>3699</v>
      </c>
      <c r="BW523" s="5">
        <v>3799</v>
      </c>
      <c r="BX523" s="5">
        <v>3899</v>
      </c>
      <c r="BY523" s="5">
        <v>3999</v>
      </c>
      <c r="BZ523" s="5">
        <v>5099</v>
      </c>
    </row>
    <row r="524" spans="1:78" x14ac:dyDescent="0.3">
      <c r="A524" s="24" t="s">
        <v>552</v>
      </c>
      <c r="B524" s="11" t="s">
        <v>1672</v>
      </c>
      <c r="C524" s="11" t="s">
        <v>1765</v>
      </c>
      <c r="D524" s="11" t="s">
        <v>667</v>
      </c>
      <c r="E524" s="15" t="s">
        <v>30</v>
      </c>
      <c r="F524" s="81" t="s">
        <v>2609</v>
      </c>
      <c r="G524" s="8"/>
      <c r="H524" s="6"/>
      <c r="I524" s="6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8"/>
      <c r="U524" s="4">
        <v>1550</v>
      </c>
      <c r="V524" s="2">
        <v>1600</v>
      </c>
      <c r="W524" s="5">
        <v>1640</v>
      </c>
      <c r="X524" s="5">
        <v>1690</v>
      </c>
      <c r="Y524" s="5">
        <v>1735</v>
      </c>
      <c r="Z524" s="5">
        <v>1780</v>
      </c>
      <c r="AA524" s="5">
        <v>1825</v>
      </c>
      <c r="AB524" s="5">
        <v>1870</v>
      </c>
      <c r="AC524" s="5">
        <v>1920</v>
      </c>
      <c r="AD524" s="5">
        <v>2410</v>
      </c>
      <c r="AE524" s="8"/>
      <c r="AF524" s="6"/>
      <c r="AG524" s="6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8"/>
      <c r="AS524" s="4">
        <v>1488</v>
      </c>
      <c r="AT524" s="2">
        <v>1538</v>
      </c>
      <c r="AU524" s="5">
        <v>1578</v>
      </c>
      <c r="AV524" s="5">
        <v>1628</v>
      </c>
      <c r="AW524" s="5">
        <v>1673</v>
      </c>
      <c r="AX524" s="5">
        <v>1718</v>
      </c>
      <c r="AY524" s="5">
        <v>1763</v>
      </c>
      <c r="AZ524" s="5">
        <v>1808</v>
      </c>
      <c r="BA524" s="5">
        <v>1858</v>
      </c>
      <c r="BB524" s="5">
        <v>2348</v>
      </c>
      <c r="BC524" s="8"/>
      <c r="BD524" s="6"/>
      <c r="BE524" s="6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8"/>
      <c r="BQ524" s="4">
        <v>3199</v>
      </c>
      <c r="BR524" s="2">
        <v>3299</v>
      </c>
      <c r="BS524" s="5">
        <v>3399</v>
      </c>
      <c r="BT524" s="5">
        <v>3499</v>
      </c>
      <c r="BU524" s="5">
        <v>3599</v>
      </c>
      <c r="BV524" s="5">
        <v>3699</v>
      </c>
      <c r="BW524" s="5">
        <v>3799</v>
      </c>
      <c r="BX524" s="5">
        <v>3899</v>
      </c>
      <c r="BY524" s="5">
        <v>3999</v>
      </c>
      <c r="BZ524" s="5">
        <v>5099</v>
      </c>
    </row>
    <row r="525" spans="1:78" x14ac:dyDescent="0.3">
      <c r="A525" s="24" t="s">
        <v>553</v>
      </c>
      <c r="B525" s="11" t="s">
        <v>1673</v>
      </c>
      <c r="C525" s="11" t="s">
        <v>1765</v>
      </c>
      <c r="D525" s="11" t="s">
        <v>667</v>
      </c>
      <c r="E525" s="15" t="s">
        <v>30</v>
      </c>
      <c r="F525" s="81" t="s">
        <v>2609</v>
      </c>
      <c r="G525" s="8"/>
      <c r="H525" s="6"/>
      <c r="I525" s="6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8"/>
      <c r="U525" s="4">
        <v>800</v>
      </c>
      <c r="V525" s="2">
        <v>850</v>
      </c>
      <c r="W525" s="5">
        <v>890</v>
      </c>
      <c r="X525" s="5">
        <v>940</v>
      </c>
      <c r="Y525" s="5">
        <v>985</v>
      </c>
      <c r="Z525" s="5">
        <v>1030</v>
      </c>
      <c r="AA525" s="5">
        <v>1075</v>
      </c>
      <c r="AB525" s="5">
        <v>1120</v>
      </c>
      <c r="AC525" s="5">
        <v>1170</v>
      </c>
      <c r="AD525" s="5">
        <v>1525</v>
      </c>
      <c r="AE525" s="8"/>
      <c r="AF525" s="6"/>
      <c r="AG525" s="6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8"/>
      <c r="AS525" s="4">
        <v>776</v>
      </c>
      <c r="AT525" s="2">
        <v>826</v>
      </c>
      <c r="AU525" s="5">
        <v>866</v>
      </c>
      <c r="AV525" s="5">
        <v>916</v>
      </c>
      <c r="AW525" s="5">
        <v>961</v>
      </c>
      <c r="AX525" s="5">
        <v>1006</v>
      </c>
      <c r="AY525" s="5">
        <v>1051</v>
      </c>
      <c r="AZ525" s="5">
        <v>1096</v>
      </c>
      <c r="BA525" s="5">
        <v>1146</v>
      </c>
      <c r="BB525" s="5">
        <v>1501</v>
      </c>
      <c r="BC525" s="8"/>
      <c r="BD525" s="6"/>
      <c r="BE525" s="6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8"/>
      <c r="BQ525" s="4">
        <v>1999</v>
      </c>
      <c r="BR525" s="2">
        <v>2099</v>
      </c>
      <c r="BS525" s="5">
        <v>2149</v>
      </c>
      <c r="BT525" s="5">
        <v>2199</v>
      </c>
      <c r="BU525" s="5">
        <v>2249</v>
      </c>
      <c r="BV525" s="5">
        <v>2299</v>
      </c>
      <c r="BW525" s="5">
        <v>2399</v>
      </c>
      <c r="BX525" s="5">
        <v>2499</v>
      </c>
      <c r="BY525" s="5">
        <v>2599</v>
      </c>
      <c r="BZ525" s="5">
        <v>3499</v>
      </c>
    </row>
    <row r="526" spans="1:78" x14ac:dyDescent="0.3">
      <c r="A526" s="24" t="s">
        <v>554</v>
      </c>
      <c r="B526" s="11" t="s">
        <v>1674</v>
      </c>
      <c r="C526" s="11" t="s">
        <v>1765</v>
      </c>
      <c r="D526" s="11" t="s">
        <v>667</v>
      </c>
      <c r="E526" s="15" t="s">
        <v>30</v>
      </c>
      <c r="F526" s="81" t="s">
        <v>2609</v>
      </c>
      <c r="G526" s="8"/>
      <c r="H526" s="6"/>
      <c r="I526" s="6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8"/>
      <c r="U526" s="4">
        <v>1325</v>
      </c>
      <c r="V526" s="2">
        <v>1375</v>
      </c>
      <c r="W526" s="5">
        <v>1415</v>
      </c>
      <c r="X526" s="5">
        <v>1465</v>
      </c>
      <c r="Y526" s="5">
        <v>1510</v>
      </c>
      <c r="Z526" s="5">
        <v>1555</v>
      </c>
      <c r="AA526" s="5">
        <v>1600</v>
      </c>
      <c r="AB526" s="5">
        <v>1645</v>
      </c>
      <c r="AC526" s="5">
        <v>1695</v>
      </c>
      <c r="AD526" s="5">
        <v>2050</v>
      </c>
      <c r="AE526" s="8"/>
      <c r="AF526" s="6"/>
      <c r="AG526" s="6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8"/>
      <c r="AS526" s="4">
        <v>1278</v>
      </c>
      <c r="AT526" s="2">
        <v>1328</v>
      </c>
      <c r="AU526" s="5">
        <v>1368</v>
      </c>
      <c r="AV526" s="5">
        <v>1418</v>
      </c>
      <c r="AW526" s="5">
        <v>1463</v>
      </c>
      <c r="AX526" s="5">
        <v>1508</v>
      </c>
      <c r="AY526" s="5">
        <v>1553</v>
      </c>
      <c r="AZ526" s="5">
        <v>1598</v>
      </c>
      <c r="BA526" s="5">
        <v>1648</v>
      </c>
      <c r="BB526" s="5">
        <v>2003</v>
      </c>
      <c r="BC526" s="8"/>
      <c r="BD526" s="6"/>
      <c r="BE526" s="6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8"/>
      <c r="BQ526" s="4">
        <v>3049</v>
      </c>
      <c r="BR526" s="2">
        <v>3149</v>
      </c>
      <c r="BS526" s="5">
        <v>3249</v>
      </c>
      <c r="BT526" s="5">
        <v>3349</v>
      </c>
      <c r="BU526" s="5">
        <v>3449</v>
      </c>
      <c r="BV526" s="5">
        <v>3549</v>
      </c>
      <c r="BW526" s="5">
        <v>3649</v>
      </c>
      <c r="BX526" s="5">
        <v>3749</v>
      </c>
      <c r="BY526" s="5">
        <v>3849</v>
      </c>
      <c r="BZ526" s="5">
        <v>4749</v>
      </c>
    </row>
    <row r="527" spans="1:78" x14ac:dyDescent="0.3">
      <c r="A527" s="24" t="s">
        <v>1102</v>
      </c>
      <c r="B527" s="11" t="s">
        <v>2414</v>
      </c>
      <c r="C527" s="11" t="s">
        <v>1765</v>
      </c>
      <c r="D527" s="11" t="s">
        <v>667</v>
      </c>
      <c r="E527" s="15" t="s">
        <v>30</v>
      </c>
      <c r="F527" s="81" t="s">
        <v>2609</v>
      </c>
      <c r="G527" s="8"/>
      <c r="H527" s="6"/>
      <c r="I527" s="6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8"/>
      <c r="U527" s="4">
        <v>600</v>
      </c>
      <c r="V527" s="2">
        <v>650</v>
      </c>
      <c r="W527" s="5">
        <v>690</v>
      </c>
      <c r="X527" s="5">
        <v>740</v>
      </c>
      <c r="Y527" s="5">
        <v>785</v>
      </c>
      <c r="Z527" s="5">
        <v>830</v>
      </c>
      <c r="AA527" s="5">
        <v>875</v>
      </c>
      <c r="AB527" s="5">
        <v>920</v>
      </c>
      <c r="AC527" s="5">
        <v>950</v>
      </c>
      <c r="AD527" s="5">
        <v>1100</v>
      </c>
      <c r="AE527" s="8"/>
      <c r="AF527" s="6"/>
      <c r="AG527" s="6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8"/>
      <c r="AS527" s="4">
        <v>581</v>
      </c>
      <c r="AT527" s="2">
        <v>631</v>
      </c>
      <c r="AU527" s="5">
        <v>671</v>
      </c>
      <c r="AV527" s="5">
        <v>721</v>
      </c>
      <c r="AW527" s="5">
        <v>766</v>
      </c>
      <c r="AX527" s="5">
        <v>811</v>
      </c>
      <c r="AY527" s="5">
        <v>856</v>
      </c>
      <c r="AZ527" s="5">
        <v>901</v>
      </c>
      <c r="BA527" s="5">
        <v>931</v>
      </c>
      <c r="BB527" s="5">
        <v>1081</v>
      </c>
      <c r="BC527" s="8"/>
      <c r="BD527" s="6"/>
      <c r="BE527" s="6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8"/>
      <c r="BQ527" s="4">
        <v>1300</v>
      </c>
      <c r="BR527" s="2">
        <v>1400</v>
      </c>
      <c r="BS527" s="5">
        <v>1450</v>
      </c>
      <c r="BT527" s="5">
        <v>1500</v>
      </c>
      <c r="BU527" s="5">
        <v>1550</v>
      </c>
      <c r="BV527" s="5">
        <v>1600</v>
      </c>
      <c r="BW527" s="5">
        <v>1650</v>
      </c>
      <c r="BX527" s="5">
        <v>1700</v>
      </c>
      <c r="BY527" s="5">
        <v>1750</v>
      </c>
      <c r="BZ527" s="5">
        <v>2200</v>
      </c>
    </row>
    <row r="528" spans="1:78" x14ac:dyDescent="0.3">
      <c r="A528" s="24" t="s">
        <v>563</v>
      </c>
      <c r="B528" s="11" t="s">
        <v>545</v>
      </c>
      <c r="C528" s="11" t="s">
        <v>1765</v>
      </c>
      <c r="D528" s="11" t="s">
        <v>667</v>
      </c>
      <c r="E528" s="15" t="s">
        <v>30</v>
      </c>
      <c r="F528" s="81" t="s">
        <v>2609</v>
      </c>
      <c r="G528" s="8"/>
      <c r="H528" s="6"/>
      <c r="I528" s="6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8"/>
      <c r="U528" s="4">
        <v>1500</v>
      </c>
      <c r="V528" s="2">
        <v>1550</v>
      </c>
      <c r="W528" s="5">
        <v>1590</v>
      </c>
      <c r="X528" s="5">
        <v>1640</v>
      </c>
      <c r="Y528" s="5">
        <v>1685</v>
      </c>
      <c r="Z528" s="5">
        <v>1730</v>
      </c>
      <c r="AA528" s="5">
        <v>1775</v>
      </c>
      <c r="AB528" s="5">
        <v>1820</v>
      </c>
      <c r="AC528" s="5">
        <v>1870</v>
      </c>
      <c r="AD528" s="5">
        <v>2225</v>
      </c>
      <c r="AE528" s="8"/>
      <c r="AF528" s="6"/>
      <c r="AG528" s="6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8"/>
      <c r="AS528" s="4">
        <v>1445</v>
      </c>
      <c r="AT528" s="2">
        <v>1495</v>
      </c>
      <c r="AU528" s="5">
        <v>1535</v>
      </c>
      <c r="AV528" s="5">
        <v>1585</v>
      </c>
      <c r="AW528" s="5">
        <v>1630</v>
      </c>
      <c r="AX528" s="5">
        <v>1675</v>
      </c>
      <c r="AY528" s="5">
        <v>1720</v>
      </c>
      <c r="AZ528" s="5">
        <v>1765</v>
      </c>
      <c r="BA528" s="5">
        <v>1815</v>
      </c>
      <c r="BB528" s="5">
        <v>2170</v>
      </c>
      <c r="BC528" s="8"/>
      <c r="BD528" s="6"/>
      <c r="BE528" s="6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8"/>
      <c r="BQ528" s="4">
        <v>3099</v>
      </c>
      <c r="BR528" s="2">
        <v>3199</v>
      </c>
      <c r="BS528" s="5">
        <v>3299</v>
      </c>
      <c r="BT528" s="5">
        <v>3399</v>
      </c>
      <c r="BU528" s="5">
        <v>3499</v>
      </c>
      <c r="BV528" s="5">
        <v>3599</v>
      </c>
      <c r="BW528" s="5">
        <v>3699</v>
      </c>
      <c r="BX528" s="5">
        <v>3799</v>
      </c>
      <c r="BY528" s="5">
        <v>3899</v>
      </c>
      <c r="BZ528" s="5">
        <v>4799</v>
      </c>
    </row>
    <row r="529" spans="1:78" x14ac:dyDescent="0.3">
      <c r="A529" s="24" t="s">
        <v>566</v>
      </c>
      <c r="B529" s="11" t="s">
        <v>551</v>
      </c>
      <c r="C529" s="11" t="s">
        <v>1765</v>
      </c>
      <c r="D529" s="11" t="s">
        <v>667</v>
      </c>
      <c r="E529" s="15" t="s">
        <v>30</v>
      </c>
      <c r="F529" s="81" t="s">
        <v>2609</v>
      </c>
      <c r="G529" s="8"/>
      <c r="H529" s="6"/>
      <c r="I529" s="6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8"/>
      <c r="U529" s="4">
        <v>1650</v>
      </c>
      <c r="V529" s="2">
        <v>1700</v>
      </c>
      <c r="W529" s="5">
        <v>1740</v>
      </c>
      <c r="X529" s="5">
        <v>1790</v>
      </c>
      <c r="Y529" s="5">
        <v>1835</v>
      </c>
      <c r="Z529" s="5">
        <v>1880</v>
      </c>
      <c r="AA529" s="5">
        <v>1925</v>
      </c>
      <c r="AB529" s="5">
        <v>1970</v>
      </c>
      <c r="AC529" s="5">
        <v>2020</v>
      </c>
      <c r="AD529" s="5">
        <v>2510</v>
      </c>
      <c r="AE529" s="8"/>
      <c r="AF529" s="6"/>
      <c r="AG529" s="6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8"/>
      <c r="AS529" s="4">
        <v>1584</v>
      </c>
      <c r="AT529" s="2">
        <v>1634</v>
      </c>
      <c r="AU529" s="5">
        <v>1674</v>
      </c>
      <c r="AV529" s="5">
        <v>1724</v>
      </c>
      <c r="AW529" s="5">
        <v>1769</v>
      </c>
      <c r="AX529" s="5">
        <v>1814</v>
      </c>
      <c r="AY529" s="5">
        <v>1859</v>
      </c>
      <c r="AZ529" s="5">
        <v>1904</v>
      </c>
      <c r="BA529" s="5">
        <v>1954</v>
      </c>
      <c r="BB529" s="5">
        <v>2444</v>
      </c>
      <c r="BC529" s="8"/>
      <c r="BD529" s="6"/>
      <c r="BE529" s="6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8"/>
      <c r="BQ529" s="4">
        <v>3399</v>
      </c>
      <c r="BR529" s="2">
        <v>3499</v>
      </c>
      <c r="BS529" s="5">
        <v>3599</v>
      </c>
      <c r="BT529" s="5">
        <v>3699</v>
      </c>
      <c r="BU529" s="5">
        <v>3799</v>
      </c>
      <c r="BV529" s="5">
        <v>3899</v>
      </c>
      <c r="BW529" s="5">
        <v>3999</v>
      </c>
      <c r="BX529" s="5">
        <v>4099</v>
      </c>
      <c r="BY529" s="5">
        <v>4199</v>
      </c>
      <c r="BZ529" s="5">
        <v>5299</v>
      </c>
    </row>
    <row r="530" spans="1:78" x14ac:dyDescent="0.3">
      <c r="A530" s="24" t="s">
        <v>846</v>
      </c>
      <c r="B530" s="11" t="s">
        <v>1601</v>
      </c>
      <c r="C530" s="11" t="s">
        <v>34</v>
      </c>
      <c r="D530" s="11"/>
      <c r="E530" s="15" t="s">
        <v>29</v>
      </c>
      <c r="F530" s="15" t="s">
        <v>2608</v>
      </c>
      <c r="G530" s="8"/>
      <c r="H530" s="4">
        <v>875</v>
      </c>
      <c r="I530" s="2">
        <v>875</v>
      </c>
      <c r="J530" s="3">
        <v>915</v>
      </c>
      <c r="K530" s="3">
        <v>945</v>
      </c>
      <c r="L530" s="3">
        <v>975</v>
      </c>
      <c r="M530" s="3">
        <v>1025</v>
      </c>
      <c r="N530" s="3">
        <v>1075</v>
      </c>
      <c r="O530" s="3">
        <v>1125</v>
      </c>
      <c r="P530" s="3"/>
      <c r="Q530" s="3"/>
      <c r="R530" s="3">
        <v>1725</v>
      </c>
      <c r="S530" s="3">
        <v>1875</v>
      </c>
      <c r="T530" s="8"/>
      <c r="AE530" s="8"/>
      <c r="AF530" s="4">
        <v>825</v>
      </c>
      <c r="AG530" s="2">
        <v>825</v>
      </c>
      <c r="AH530" s="3">
        <v>865</v>
      </c>
      <c r="AI530" s="3">
        <v>895</v>
      </c>
      <c r="AJ530" s="3">
        <v>925</v>
      </c>
      <c r="AK530" s="3">
        <v>975</v>
      </c>
      <c r="AL530" s="3">
        <v>1025</v>
      </c>
      <c r="AM530" s="3">
        <v>1075</v>
      </c>
      <c r="AN530" s="3"/>
      <c r="AO530" s="3"/>
      <c r="AP530" s="3">
        <v>1675</v>
      </c>
      <c r="AQ530" s="3">
        <v>1825</v>
      </c>
      <c r="AR530" s="8"/>
      <c r="BC530" s="8"/>
      <c r="BD530" s="4">
        <v>1899</v>
      </c>
      <c r="BE530" s="2">
        <v>1899</v>
      </c>
      <c r="BF530" s="3">
        <v>1999</v>
      </c>
      <c r="BG530" s="3">
        <v>2099</v>
      </c>
      <c r="BH530" s="3">
        <v>2199</v>
      </c>
      <c r="BI530" s="3">
        <v>2299</v>
      </c>
      <c r="BJ530" s="3">
        <v>2399</v>
      </c>
      <c r="BK530" s="3">
        <v>2499</v>
      </c>
      <c r="BL530" s="3"/>
      <c r="BM530" s="3"/>
      <c r="BN530" s="3">
        <v>3599</v>
      </c>
      <c r="BO530" s="3">
        <v>3899</v>
      </c>
      <c r="BP530" s="8"/>
    </row>
    <row r="531" spans="1:78" x14ac:dyDescent="0.3">
      <c r="A531" s="24" t="s">
        <v>847</v>
      </c>
      <c r="B531" s="11" t="s">
        <v>1602</v>
      </c>
      <c r="C531" s="11" t="s">
        <v>34</v>
      </c>
      <c r="D531" s="11"/>
      <c r="E531" s="15" t="s">
        <v>29</v>
      </c>
      <c r="F531" s="15" t="s">
        <v>2608</v>
      </c>
      <c r="G531" s="8"/>
      <c r="H531" s="4">
        <v>525</v>
      </c>
      <c r="I531" s="2">
        <v>525</v>
      </c>
      <c r="J531" s="3">
        <v>545</v>
      </c>
      <c r="K531" s="3">
        <v>560</v>
      </c>
      <c r="L531" s="3">
        <v>580</v>
      </c>
      <c r="M531" s="3">
        <v>600</v>
      </c>
      <c r="N531" s="3">
        <v>620</v>
      </c>
      <c r="O531" s="3">
        <v>640</v>
      </c>
      <c r="P531" s="3"/>
      <c r="Q531" s="3"/>
      <c r="R531" s="3">
        <v>950</v>
      </c>
      <c r="S531" s="3">
        <v>1025</v>
      </c>
      <c r="T531" s="8"/>
      <c r="AE531" s="8"/>
      <c r="AF531" s="4">
        <v>506</v>
      </c>
      <c r="AG531" s="2">
        <v>506</v>
      </c>
      <c r="AH531" s="3">
        <v>526</v>
      </c>
      <c r="AI531" s="3">
        <v>541</v>
      </c>
      <c r="AJ531" s="3">
        <v>561</v>
      </c>
      <c r="AK531" s="3">
        <v>581</v>
      </c>
      <c r="AL531" s="3">
        <v>601</v>
      </c>
      <c r="AM531" s="3">
        <v>621</v>
      </c>
      <c r="AN531" s="3"/>
      <c r="AO531" s="3"/>
      <c r="AP531" s="3">
        <v>931</v>
      </c>
      <c r="AQ531" s="3">
        <v>1006</v>
      </c>
      <c r="AR531" s="8"/>
      <c r="BC531" s="8"/>
      <c r="BD531" s="4">
        <v>999</v>
      </c>
      <c r="BE531" s="2">
        <v>999</v>
      </c>
      <c r="BF531" s="3">
        <v>1049</v>
      </c>
      <c r="BG531" s="3">
        <v>1099</v>
      </c>
      <c r="BH531" s="3">
        <v>1149</v>
      </c>
      <c r="BI531" s="3">
        <v>1199</v>
      </c>
      <c r="BJ531" s="3">
        <v>1249</v>
      </c>
      <c r="BK531" s="3">
        <v>1299</v>
      </c>
      <c r="BL531" s="3"/>
      <c r="BM531" s="3"/>
      <c r="BN531" s="3">
        <v>1849</v>
      </c>
      <c r="BO531" s="3">
        <v>1999</v>
      </c>
      <c r="BP531" s="8"/>
    </row>
    <row r="532" spans="1:78" x14ac:dyDescent="0.3">
      <c r="A532" s="24" t="s">
        <v>848</v>
      </c>
      <c r="B532" s="11" t="s">
        <v>1603</v>
      </c>
      <c r="C532" s="11" t="s">
        <v>34</v>
      </c>
      <c r="D532" s="11"/>
      <c r="E532" s="15" t="s">
        <v>29</v>
      </c>
      <c r="F532" s="15" t="s">
        <v>2608</v>
      </c>
      <c r="G532" s="8"/>
      <c r="H532" s="4">
        <v>700</v>
      </c>
      <c r="I532" s="2">
        <v>700</v>
      </c>
      <c r="J532" s="3">
        <v>740</v>
      </c>
      <c r="K532" s="3">
        <v>770</v>
      </c>
      <c r="L532" s="3">
        <v>800</v>
      </c>
      <c r="M532" s="3">
        <v>850</v>
      </c>
      <c r="N532" s="3">
        <v>900</v>
      </c>
      <c r="O532" s="3">
        <v>950</v>
      </c>
      <c r="P532" s="3"/>
      <c r="Q532" s="3"/>
      <c r="R532" s="3">
        <v>1550</v>
      </c>
      <c r="S532" s="3">
        <v>1700</v>
      </c>
      <c r="T532" s="8"/>
      <c r="AE532" s="8"/>
      <c r="AF532" s="4">
        <v>665</v>
      </c>
      <c r="AG532" s="2">
        <v>665</v>
      </c>
      <c r="AH532" s="3">
        <v>705</v>
      </c>
      <c r="AI532" s="3">
        <v>735</v>
      </c>
      <c r="AJ532" s="3">
        <v>765</v>
      </c>
      <c r="AK532" s="3">
        <v>815</v>
      </c>
      <c r="AL532" s="3">
        <v>865</v>
      </c>
      <c r="AM532" s="3">
        <v>915</v>
      </c>
      <c r="AN532" s="3"/>
      <c r="AO532" s="3"/>
      <c r="AP532" s="3">
        <v>1515</v>
      </c>
      <c r="AQ532" s="3">
        <v>1665</v>
      </c>
      <c r="AR532" s="8"/>
      <c r="BC532" s="8"/>
      <c r="BD532" s="4">
        <v>1749</v>
      </c>
      <c r="BE532" s="2">
        <v>1749</v>
      </c>
      <c r="BF532" s="3">
        <v>1849</v>
      </c>
      <c r="BG532" s="3">
        <v>1949</v>
      </c>
      <c r="BH532" s="3">
        <v>2049</v>
      </c>
      <c r="BI532" s="3">
        <v>2149</v>
      </c>
      <c r="BJ532" s="3">
        <v>2249</v>
      </c>
      <c r="BK532" s="3">
        <v>2349</v>
      </c>
      <c r="BL532" s="3"/>
      <c r="BM532" s="3"/>
      <c r="BN532" s="3">
        <v>3449</v>
      </c>
      <c r="BO532" s="3">
        <v>3749</v>
      </c>
      <c r="BP532" s="8"/>
    </row>
    <row r="533" spans="1:78" x14ac:dyDescent="0.3">
      <c r="A533" s="24" t="s">
        <v>849</v>
      </c>
      <c r="B533" s="11" t="s">
        <v>1604</v>
      </c>
      <c r="C533" s="11" t="s">
        <v>34</v>
      </c>
      <c r="D533" s="11"/>
      <c r="E533" s="15" t="s">
        <v>29</v>
      </c>
      <c r="F533" s="15" t="s">
        <v>2608</v>
      </c>
      <c r="G533" s="8"/>
      <c r="H533" s="4">
        <v>250</v>
      </c>
      <c r="I533" s="2">
        <v>250</v>
      </c>
      <c r="J533" s="3">
        <v>270</v>
      </c>
      <c r="K533" s="3">
        <v>285</v>
      </c>
      <c r="L533" s="3">
        <v>305</v>
      </c>
      <c r="M533" s="3">
        <v>325</v>
      </c>
      <c r="N533" s="3">
        <v>345</v>
      </c>
      <c r="O533" s="3">
        <v>365</v>
      </c>
      <c r="P533" s="3"/>
      <c r="Q533" s="3"/>
      <c r="R533" s="3">
        <v>590</v>
      </c>
      <c r="S533" s="3">
        <v>650</v>
      </c>
      <c r="T533" s="8"/>
      <c r="AE533" s="8"/>
      <c r="AF533" s="4">
        <v>241</v>
      </c>
      <c r="AG533" s="2">
        <v>241</v>
      </c>
      <c r="AH533" s="3">
        <v>261</v>
      </c>
      <c r="AI533" s="3">
        <v>276</v>
      </c>
      <c r="AJ533" s="3">
        <v>296</v>
      </c>
      <c r="AK533" s="3">
        <v>316</v>
      </c>
      <c r="AL533" s="3">
        <v>336</v>
      </c>
      <c r="AM533" s="3">
        <v>356</v>
      </c>
      <c r="AN533" s="3"/>
      <c r="AO533" s="3"/>
      <c r="AP533" s="3">
        <v>581</v>
      </c>
      <c r="AQ533" s="3">
        <v>641</v>
      </c>
      <c r="AR533" s="8"/>
      <c r="BC533" s="8"/>
      <c r="BD533" s="4">
        <v>499</v>
      </c>
      <c r="BE533" s="2">
        <v>499</v>
      </c>
      <c r="BF533" s="3">
        <v>549</v>
      </c>
      <c r="BG533" s="3">
        <v>599</v>
      </c>
      <c r="BH533" s="3">
        <v>649</v>
      </c>
      <c r="BI533" s="3">
        <v>699</v>
      </c>
      <c r="BJ533" s="3">
        <v>749</v>
      </c>
      <c r="BK533" s="3">
        <v>799</v>
      </c>
      <c r="BL533" s="3"/>
      <c r="BM533" s="3"/>
      <c r="BN533" s="3">
        <v>1349</v>
      </c>
      <c r="BO533" s="3">
        <v>1499</v>
      </c>
      <c r="BP533" s="8"/>
    </row>
    <row r="534" spans="1:78" x14ac:dyDescent="0.3">
      <c r="A534" s="24" t="s">
        <v>850</v>
      </c>
      <c r="B534" s="11" t="s">
        <v>1605</v>
      </c>
      <c r="C534" s="11" t="s">
        <v>34</v>
      </c>
      <c r="D534" s="11"/>
      <c r="E534" s="15" t="s">
        <v>29</v>
      </c>
      <c r="F534" s="15" t="s">
        <v>2608</v>
      </c>
      <c r="G534" s="8"/>
      <c r="H534" s="4">
        <v>675</v>
      </c>
      <c r="I534" s="2">
        <v>675</v>
      </c>
      <c r="J534" s="3">
        <v>715</v>
      </c>
      <c r="K534" s="3">
        <v>745</v>
      </c>
      <c r="L534" s="3">
        <v>775</v>
      </c>
      <c r="M534" s="3">
        <v>825</v>
      </c>
      <c r="N534" s="3">
        <v>875</v>
      </c>
      <c r="O534" s="3">
        <v>925</v>
      </c>
      <c r="P534" s="3"/>
      <c r="Q534" s="3"/>
      <c r="R534" s="3">
        <v>1525</v>
      </c>
      <c r="S534" s="3">
        <v>1675</v>
      </c>
      <c r="T534" s="8"/>
      <c r="AE534" s="8"/>
      <c r="AF534" s="4">
        <v>642</v>
      </c>
      <c r="AG534" s="2">
        <v>642</v>
      </c>
      <c r="AH534" s="3">
        <v>682</v>
      </c>
      <c r="AI534" s="3">
        <v>712</v>
      </c>
      <c r="AJ534" s="3">
        <v>742</v>
      </c>
      <c r="AK534" s="3">
        <v>792</v>
      </c>
      <c r="AL534" s="3">
        <v>842</v>
      </c>
      <c r="AM534" s="3">
        <v>892</v>
      </c>
      <c r="AN534" s="3"/>
      <c r="AO534" s="3"/>
      <c r="AP534" s="3">
        <v>1492</v>
      </c>
      <c r="AQ534" s="3">
        <v>1642</v>
      </c>
      <c r="AR534" s="8"/>
      <c r="BC534" s="8"/>
      <c r="BD534" s="4">
        <v>1650</v>
      </c>
      <c r="BE534" s="2">
        <v>1650</v>
      </c>
      <c r="BF534" s="3">
        <v>1750</v>
      </c>
      <c r="BG534" s="3">
        <v>1850</v>
      </c>
      <c r="BH534" s="3">
        <v>1950</v>
      </c>
      <c r="BI534" s="3">
        <v>2050</v>
      </c>
      <c r="BJ534" s="3">
        <v>2150</v>
      </c>
      <c r="BK534" s="3">
        <v>2250</v>
      </c>
      <c r="BL534" s="3"/>
      <c r="BM534" s="3"/>
      <c r="BN534" s="3">
        <v>3350</v>
      </c>
      <c r="BO534" s="3">
        <v>3650</v>
      </c>
      <c r="BP534" s="8"/>
    </row>
    <row r="535" spans="1:78" x14ac:dyDescent="0.3">
      <c r="A535" s="24" t="s">
        <v>851</v>
      </c>
      <c r="B535" s="11" t="s">
        <v>1606</v>
      </c>
      <c r="C535" s="11" t="s">
        <v>34</v>
      </c>
      <c r="D535" s="11"/>
      <c r="E535" s="15" t="s">
        <v>29</v>
      </c>
      <c r="F535" s="15" t="s">
        <v>2608</v>
      </c>
      <c r="G535" s="8"/>
      <c r="H535" s="4">
        <v>675</v>
      </c>
      <c r="I535" s="2">
        <v>675</v>
      </c>
      <c r="J535" s="3">
        <v>715</v>
      </c>
      <c r="K535" s="3">
        <v>745</v>
      </c>
      <c r="L535" s="3">
        <v>775</v>
      </c>
      <c r="M535" s="3">
        <v>825</v>
      </c>
      <c r="N535" s="3">
        <v>875</v>
      </c>
      <c r="O535" s="3">
        <v>925</v>
      </c>
      <c r="P535" s="3"/>
      <c r="Q535" s="3"/>
      <c r="R535" s="3">
        <v>1525</v>
      </c>
      <c r="S535" s="3">
        <v>1675</v>
      </c>
      <c r="T535" s="8"/>
      <c r="AE535" s="8"/>
      <c r="AF535" s="4">
        <v>642</v>
      </c>
      <c r="AG535" s="2">
        <v>642</v>
      </c>
      <c r="AH535" s="3">
        <v>682</v>
      </c>
      <c r="AI535" s="3">
        <v>712</v>
      </c>
      <c r="AJ535" s="3">
        <v>742</v>
      </c>
      <c r="AK535" s="3">
        <v>792</v>
      </c>
      <c r="AL535" s="3">
        <v>842</v>
      </c>
      <c r="AM535" s="3">
        <v>892</v>
      </c>
      <c r="AN535" s="3"/>
      <c r="AO535" s="3"/>
      <c r="AP535" s="3">
        <v>1492</v>
      </c>
      <c r="AQ535" s="3">
        <v>1642</v>
      </c>
      <c r="AR535" s="8"/>
      <c r="BC535" s="8"/>
      <c r="BD535" s="4">
        <v>1650</v>
      </c>
      <c r="BE535" s="2">
        <v>1650</v>
      </c>
      <c r="BF535" s="3">
        <v>1750</v>
      </c>
      <c r="BG535" s="3">
        <v>1850</v>
      </c>
      <c r="BH535" s="3">
        <v>1950</v>
      </c>
      <c r="BI535" s="3">
        <v>2050</v>
      </c>
      <c r="BJ535" s="3">
        <v>2150</v>
      </c>
      <c r="BK535" s="3">
        <v>2250</v>
      </c>
      <c r="BL535" s="3"/>
      <c r="BM535" s="3"/>
      <c r="BN535" s="3">
        <v>3350</v>
      </c>
      <c r="BO535" s="3">
        <v>3650</v>
      </c>
      <c r="BP535" s="8"/>
    </row>
    <row r="536" spans="1:78" x14ac:dyDescent="0.3">
      <c r="A536" s="24" t="s">
        <v>852</v>
      </c>
      <c r="B536" s="11" t="s">
        <v>1607</v>
      </c>
      <c r="C536" s="11" t="s">
        <v>34</v>
      </c>
      <c r="D536" s="11"/>
      <c r="E536" s="15" t="s">
        <v>29</v>
      </c>
      <c r="F536" s="15" t="s">
        <v>2608</v>
      </c>
      <c r="G536" s="8"/>
      <c r="H536" s="4">
        <v>675</v>
      </c>
      <c r="I536" s="2">
        <v>675</v>
      </c>
      <c r="J536" s="3">
        <v>715</v>
      </c>
      <c r="K536" s="3">
        <v>745</v>
      </c>
      <c r="L536" s="3">
        <v>775</v>
      </c>
      <c r="M536" s="3">
        <v>825</v>
      </c>
      <c r="N536" s="3">
        <v>875</v>
      </c>
      <c r="O536" s="3">
        <v>925</v>
      </c>
      <c r="P536" s="3"/>
      <c r="Q536" s="3"/>
      <c r="R536" s="3">
        <v>1525</v>
      </c>
      <c r="S536" s="3">
        <v>1675</v>
      </c>
      <c r="T536" s="8"/>
      <c r="AE536" s="8"/>
      <c r="AF536" s="4">
        <v>647</v>
      </c>
      <c r="AG536" s="2">
        <v>647</v>
      </c>
      <c r="AH536" s="3">
        <v>687</v>
      </c>
      <c r="AI536" s="3">
        <v>717</v>
      </c>
      <c r="AJ536" s="3">
        <v>747</v>
      </c>
      <c r="AK536" s="3">
        <v>797</v>
      </c>
      <c r="AL536" s="3">
        <v>847</v>
      </c>
      <c r="AM536" s="3">
        <v>897</v>
      </c>
      <c r="AN536" s="3"/>
      <c r="AO536" s="3"/>
      <c r="AP536" s="3">
        <v>1497</v>
      </c>
      <c r="AQ536" s="3">
        <v>1647</v>
      </c>
      <c r="AR536" s="8"/>
      <c r="BC536" s="8"/>
      <c r="BD536" s="4">
        <v>1649</v>
      </c>
      <c r="BE536" s="2">
        <v>1649</v>
      </c>
      <c r="BF536" s="3">
        <v>1749</v>
      </c>
      <c r="BG536" s="3">
        <v>1849</v>
      </c>
      <c r="BH536" s="3">
        <v>1949</v>
      </c>
      <c r="BI536" s="3">
        <v>2049</v>
      </c>
      <c r="BJ536" s="3">
        <v>2149</v>
      </c>
      <c r="BK536" s="3">
        <v>2249</v>
      </c>
      <c r="BL536" s="3"/>
      <c r="BM536" s="3"/>
      <c r="BN536" s="3">
        <v>3349</v>
      </c>
      <c r="BO536" s="3">
        <v>3649</v>
      </c>
      <c r="BP536" s="8"/>
    </row>
    <row r="537" spans="1:78" x14ac:dyDescent="0.3">
      <c r="A537" s="24" t="s">
        <v>853</v>
      </c>
      <c r="B537" s="11" t="s">
        <v>1608</v>
      </c>
      <c r="C537" s="11" t="s">
        <v>34</v>
      </c>
      <c r="D537" s="11"/>
      <c r="E537" s="15" t="s">
        <v>29</v>
      </c>
      <c r="F537" s="15" t="s">
        <v>2608</v>
      </c>
      <c r="G537" s="8"/>
      <c r="H537" s="4">
        <v>675</v>
      </c>
      <c r="I537" s="2">
        <v>675</v>
      </c>
      <c r="J537" s="3">
        <v>715</v>
      </c>
      <c r="K537" s="3">
        <v>745</v>
      </c>
      <c r="L537" s="3">
        <v>775</v>
      </c>
      <c r="M537" s="3">
        <v>825</v>
      </c>
      <c r="N537" s="3">
        <v>875</v>
      </c>
      <c r="O537" s="3">
        <v>925</v>
      </c>
      <c r="P537" s="3"/>
      <c r="Q537" s="3"/>
      <c r="R537" s="3">
        <v>1525</v>
      </c>
      <c r="S537" s="3">
        <v>1675</v>
      </c>
      <c r="T537" s="8"/>
      <c r="AE537" s="8"/>
      <c r="AF537" s="4">
        <v>647</v>
      </c>
      <c r="AG537" s="2">
        <v>647</v>
      </c>
      <c r="AH537" s="3">
        <v>687</v>
      </c>
      <c r="AI537" s="3">
        <v>717</v>
      </c>
      <c r="AJ537" s="3">
        <v>747</v>
      </c>
      <c r="AK537" s="3">
        <v>797</v>
      </c>
      <c r="AL537" s="3">
        <v>847</v>
      </c>
      <c r="AM537" s="3">
        <v>897</v>
      </c>
      <c r="AN537" s="3"/>
      <c r="AO537" s="3"/>
      <c r="AP537" s="3">
        <v>1497</v>
      </c>
      <c r="AQ537" s="3">
        <v>1647</v>
      </c>
      <c r="AR537" s="8"/>
      <c r="BC537" s="8"/>
      <c r="BD537" s="4">
        <v>1649</v>
      </c>
      <c r="BE537" s="2">
        <v>1649</v>
      </c>
      <c r="BF537" s="3">
        <v>1749</v>
      </c>
      <c r="BG537" s="3">
        <v>1849</v>
      </c>
      <c r="BH537" s="3">
        <v>1949</v>
      </c>
      <c r="BI537" s="3">
        <v>2049</v>
      </c>
      <c r="BJ537" s="3">
        <v>2149</v>
      </c>
      <c r="BK537" s="3">
        <v>2249</v>
      </c>
      <c r="BL537" s="3"/>
      <c r="BM537" s="3"/>
      <c r="BN537" s="3">
        <v>3349</v>
      </c>
      <c r="BO537" s="3">
        <v>3649</v>
      </c>
      <c r="BP537" s="8"/>
    </row>
    <row r="538" spans="1:78" x14ac:dyDescent="0.3">
      <c r="A538" s="24" t="s">
        <v>854</v>
      </c>
      <c r="B538" s="11" t="s">
        <v>1609</v>
      </c>
      <c r="C538" s="11" t="s">
        <v>34</v>
      </c>
      <c r="D538" s="11"/>
      <c r="E538" s="15" t="s">
        <v>29</v>
      </c>
      <c r="F538" s="15" t="s">
        <v>2608</v>
      </c>
      <c r="G538" s="8"/>
      <c r="H538" s="4">
        <v>975</v>
      </c>
      <c r="I538" s="2">
        <v>975</v>
      </c>
      <c r="J538" s="3">
        <v>1015</v>
      </c>
      <c r="K538" s="3">
        <v>1045</v>
      </c>
      <c r="L538" s="3">
        <v>1075</v>
      </c>
      <c r="M538" s="3">
        <v>1125</v>
      </c>
      <c r="N538" s="3">
        <v>1175</v>
      </c>
      <c r="O538" s="3">
        <v>1225</v>
      </c>
      <c r="P538" s="3"/>
      <c r="Q538" s="3"/>
      <c r="R538" s="3">
        <v>1825</v>
      </c>
      <c r="S538" s="3">
        <v>1975</v>
      </c>
      <c r="T538" s="8"/>
      <c r="AE538" s="8"/>
      <c r="AF538" s="4">
        <v>921</v>
      </c>
      <c r="AG538" s="2">
        <v>921</v>
      </c>
      <c r="AH538" s="3">
        <v>961</v>
      </c>
      <c r="AI538" s="3">
        <v>991</v>
      </c>
      <c r="AJ538" s="3">
        <v>1021</v>
      </c>
      <c r="AK538" s="3">
        <v>1071</v>
      </c>
      <c r="AL538" s="3">
        <v>1121</v>
      </c>
      <c r="AM538" s="3">
        <v>1171</v>
      </c>
      <c r="AN538" s="3"/>
      <c r="AO538" s="3"/>
      <c r="AP538" s="3">
        <v>1771</v>
      </c>
      <c r="AQ538" s="3">
        <v>1921</v>
      </c>
      <c r="AR538" s="8"/>
      <c r="BC538" s="8"/>
      <c r="BD538" s="4">
        <v>2099</v>
      </c>
      <c r="BE538" s="2">
        <v>2099</v>
      </c>
      <c r="BF538" s="3">
        <v>2199</v>
      </c>
      <c r="BG538" s="3">
        <v>2299</v>
      </c>
      <c r="BH538" s="3">
        <v>2399</v>
      </c>
      <c r="BI538" s="3">
        <v>2499</v>
      </c>
      <c r="BJ538" s="3">
        <v>2599</v>
      </c>
      <c r="BK538" s="3">
        <v>2699</v>
      </c>
      <c r="BL538" s="3"/>
      <c r="BM538" s="3"/>
      <c r="BN538" s="3">
        <v>3799</v>
      </c>
      <c r="BO538" s="3">
        <v>4099</v>
      </c>
      <c r="BP538" s="8"/>
    </row>
    <row r="539" spans="1:78" x14ac:dyDescent="0.3">
      <c r="A539" s="24" t="s">
        <v>855</v>
      </c>
      <c r="B539" s="11" t="s">
        <v>1610</v>
      </c>
      <c r="C539" s="11" t="s">
        <v>34</v>
      </c>
      <c r="D539" s="11"/>
      <c r="E539" s="15" t="s">
        <v>29</v>
      </c>
      <c r="F539" s="15" t="s">
        <v>2608</v>
      </c>
      <c r="G539" s="8"/>
      <c r="H539" s="4">
        <v>975</v>
      </c>
      <c r="I539" s="2">
        <v>975</v>
      </c>
      <c r="J539" s="3">
        <v>1015</v>
      </c>
      <c r="K539" s="3">
        <v>1045</v>
      </c>
      <c r="L539" s="3">
        <v>1075</v>
      </c>
      <c r="M539" s="3">
        <v>1125</v>
      </c>
      <c r="N539" s="3">
        <v>1175</v>
      </c>
      <c r="O539" s="3">
        <v>1225</v>
      </c>
      <c r="P539" s="3"/>
      <c r="Q539" s="3"/>
      <c r="R539" s="3">
        <v>1825</v>
      </c>
      <c r="S539" s="3">
        <v>1975</v>
      </c>
      <c r="T539" s="8"/>
      <c r="AE539" s="8"/>
      <c r="AF539" s="4">
        <v>921</v>
      </c>
      <c r="AG539" s="2">
        <v>921</v>
      </c>
      <c r="AH539" s="3">
        <v>961</v>
      </c>
      <c r="AI539" s="3">
        <v>991</v>
      </c>
      <c r="AJ539" s="3">
        <v>1021</v>
      </c>
      <c r="AK539" s="3">
        <v>1071</v>
      </c>
      <c r="AL539" s="3">
        <v>1121</v>
      </c>
      <c r="AM539" s="3">
        <v>1171</v>
      </c>
      <c r="AN539" s="3"/>
      <c r="AO539" s="3"/>
      <c r="AP539" s="3">
        <v>1771</v>
      </c>
      <c r="AQ539" s="3">
        <v>1921</v>
      </c>
      <c r="AR539" s="8"/>
      <c r="BC539" s="8"/>
      <c r="BD539" s="4">
        <v>2099</v>
      </c>
      <c r="BE539" s="2">
        <v>2099</v>
      </c>
      <c r="BF539" s="3">
        <v>2199</v>
      </c>
      <c r="BG539" s="3">
        <v>2299</v>
      </c>
      <c r="BH539" s="3">
        <v>2399</v>
      </c>
      <c r="BI539" s="3">
        <v>2499</v>
      </c>
      <c r="BJ539" s="3">
        <v>2599</v>
      </c>
      <c r="BK539" s="3">
        <v>2699</v>
      </c>
      <c r="BL539" s="3"/>
      <c r="BM539" s="3"/>
      <c r="BN539" s="3">
        <v>3799</v>
      </c>
      <c r="BO539" s="3">
        <v>4099</v>
      </c>
      <c r="BP539" s="8"/>
    </row>
    <row r="540" spans="1:78" x14ac:dyDescent="0.3">
      <c r="A540" s="24" t="s">
        <v>856</v>
      </c>
      <c r="B540" s="11" t="s">
        <v>1611</v>
      </c>
      <c r="C540" s="11" t="s">
        <v>34</v>
      </c>
      <c r="D540" s="11"/>
      <c r="E540" s="15" t="s">
        <v>29</v>
      </c>
      <c r="F540" s="15" t="s">
        <v>2608</v>
      </c>
      <c r="G540" s="8"/>
      <c r="H540" s="4">
        <v>650</v>
      </c>
      <c r="I540" s="2">
        <v>650</v>
      </c>
      <c r="J540" s="3">
        <v>690</v>
      </c>
      <c r="K540" s="3">
        <v>720</v>
      </c>
      <c r="L540" s="3">
        <v>750</v>
      </c>
      <c r="M540" s="3">
        <v>800</v>
      </c>
      <c r="N540" s="3">
        <v>850</v>
      </c>
      <c r="O540" s="3">
        <v>900</v>
      </c>
      <c r="P540" s="3"/>
      <c r="Q540" s="3"/>
      <c r="R540" s="3">
        <v>1075</v>
      </c>
      <c r="S540" s="3">
        <v>1150</v>
      </c>
      <c r="T540" s="8"/>
      <c r="AE540" s="8"/>
      <c r="AF540" s="4">
        <v>612</v>
      </c>
      <c r="AG540" s="2">
        <v>612</v>
      </c>
      <c r="AH540" s="3">
        <v>652</v>
      </c>
      <c r="AI540" s="3">
        <v>682</v>
      </c>
      <c r="AJ540" s="3">
        <v>712</v>
      </c>
      <c r="AK540" s="3">
        <v>762</v>
      </c>
      <c r="AL540" s="3">
        <v>812</v>
      </c>
      <c r="AM540" s="3">
        <v>862</v>
      </c>
      <c r="AN540" s="3"/>
      <c r="AO540" s="3"/>
      <c r="AP540" s="3">
        <v>1037</v>
      </c>
      <c r="AQ540" s="3">
        <v>1112</v>
      </c>
      <c r="AR540" s="8"/>
      <c r="BC540" s="8"/>
      <c r="BD540" s="4">
        <v>1299</v>
      </c>
      <c r="BE540" s="2">
        <v>1299</v>
      </c>
      <c r="BF540" s="3">
        <v>1399</v>
      </c>
      <c r="BG540" s="3">
        <v>1499</v>
      </c>
      <c r="BH540" s="3">
        <v>1599</v>
      </c>
      <c r="BI540" s="3">
        <v>1699</v>
      </c>
      <c r="BJ540" s="3">
        <v>1799</v>
      </c>
      <c r="BK540" s="3">
        <v>1899</v>
      </c>
      <c r="BL540" s="3"/>
      <c r="BM540" s="3"/>
      <c r="BN540" s="3">
        <v>2149</v>
      </c>
      <c r="BO540" s="3">
        <v>2299</v>
      </c>
      <c r="BP540" s="8"/>
    </row>
    <row r="541" spans="1:78" x14ac:dyDescent="0.3">
      <c r="A541" s="24" t="s">
        <v>857</v>
      </c>
      <c r="B541" s="11" t="s">
        <v>2359</v>
      </c>
      <c r="C541" s="11" t="s">
        <v>34</v>
      </c>
      <c r="D541" s="11"/>
      <c r="E541" s="15" t="s">
        <v>29</v>
      </c>
      <c r="F541" s="15" t="s">
        <v>2608</v>
      </c>
      <c r="G541" s="8"/>
      <c r="H541" s="4">
        <v>100</v>
      </c>
      <c r="I541" s="2">
        <v>100</v>
      </c>
      <c r="J541" s="3">
        <v>105</v>
      </c>
      <c r="K541" s="3">
        <v>110</v>
      </c>
      <c r="L541" s="3">
        <v>115</v>
      </c>
      <c r="M541" s="3">
        <v>125</v>
      </c>
      <c r="N541" s="3">
        <v>135</v>
      </c>
      <c r="O541" s="3">
        <v>140</v>
      </c>
      <c r="P541" s="3"/>
      <c r="Q541" s="3"/>
      <c r="R541" s="3">
        <v>270</v>
      </c>
      <c r="S541" s="3">
        <v>300</v>
      </c>
      <c r="T541" s="8"/>
      <c r="AE541" s="8"/>
      <c r="AF541" s="4">
        <v>97</v>
      </c>
      <c r="AG541" s="2">
        <v>97</v>
      </c>
      <c r="AH541" s="3">
        <v>102</v>
      </c>
      <c r="AI541" s="3">
        <v>107</v>
      </c>
      <c r="AJ541" s="3">
        <v>112</v>
      </c>
      <c r="AK541" s="3">
        <v>122</v>
      </c>
      <c r="AL541" s="3">
        <v>132</v>
      </c>
      <c r="AM541" s="3">
        <v>137</v>
      </c>
      <c r="AN541" s="3"/>
      <c r="AO541" s="3"/>
      <c r="AP541" s="3">
        <v>267</v>
      </c>
      <c r="AQ541" s="3">
        <v>297</v>
      </c>
      <c r="AR541" s="8"/>
      <c r="BC541" s="8"/>
      <c r="BD541" s="4">
        <v>199.99</v>
      </c>
      <c r="BE541" s="2">
        <v>199.99</v>
      </c>
      <c r="BF541" s="3">
        <v>209.99</v>
      </c>
      <c r="BG541" s="3">
        <v>219.99</v>
      </c>
      <c r="BH541" s="3">
        <v>229.99</v>
      </c>
      <c r="BI541" s="3">
        <v>249.99</v>
      </c>
      <c r="BJ541" s="3">
        <v>269.99</v>
      </c>
      <c r="BK541" s="3">
        <v>289.99</v>
      </c>
      <c r="BL541" s="3"/>
      <c r="BM541" s="3"/>
      <c r="BN541" s="3">
        <v>539.99</v>
      </c>
      <c r="BO541" s="3">
        <v>599.99</v>
      </c>
      <c r="BP541" s="8"/>
    </row>
    <row r="542" spans="1:78" x14ac:dyDescent="0.3">
      <c r="A542" s="24" t="s">
        <v>858</v>
      </c>
      <c r="B542" s="11" t="s">
        <v>1612</v>
      </c>
      <c r="C542" s="11" t="s">
        <v>34</v>
      </c>
      <c r="D542" s="11"/>
      <c r="E542" s="15" t="s">
        <v>29</v>
      </c>
      <c r="F542" s="15" t="s">
        <v>2608</v>
      </c>
      <c r="G542" s="8"/>
      <c r="H542" s="4">
        <v>925</v>
      </c>
      <c r="I542" s="2">
        <v>925</v>
      </c>
      <c r="J542" s="3">
        <v>965</v>
      </c>
      <c r="K542" s="3">
        <v>995</v>
      </c>
      <c r="L542" s="3">
        <v>1025</v>
      </c>
      <c r="M542" s="3">
        <v>1075</v>
      </c>
      <c r="N542" s="3">
        <v>1125</v>
      </c>
      <c r="O542" s="3">
        <v>1175</v>
      </c>
      <c r="P542" s="3"/>
      <c r="Q542" s="3"/>
      <c r="R542" s="3">
        <v>1775</v>
      </c>
      <c r="S542" s="3">
        <v>1925</v>
      </c>
      <c r="T542" s="8"/>
      <c r="AE542" s="8"/>
      <c r="AF542" s="4">
        <v>877</v>
      </c>
      <c r="AG542" s="2">
        <v>877</v>
      </c>
      <c r="AH542" s="3">
        <v>917</v>
      </c>
      <c r="AI542" s="3">
        <v>947</v>
      </c>
      <c r="AJ542" s="3">
        <v>977</v>
      </c>
      <c r="AK542" s="3">
        <v>1027</v>
      </c>
      <c r="AL542" s="3">
        <v>1077</v>
      </c>
      <c r="AM542" s="3">
        <v>1127</v>
      </c>
      <c r="AN542" s="3"/>
      <c r="AO542" s="3"/>
      <c r="AP542" s="3">
        <v>1727</v>
      </c>
      <c r="AQ542" s="3">
        <v>1877</v>
      </c>
      <c r="AR542" s="8"/>
      <c r="BC542" s="8"/>
      <c r="BD542" s="4">
        <v>1999</v>
      </c>
      <c r="BE542" s="2">
        <v>1999</v>
      </c>
      <c r="BF542" s="3">
        <v>2099</v>
      </c>
      <c r="BG542" s="3">
        <v>2199</v>
      </c>
      <c r="BH542" s="3">
        <v>2299</v>
      </c>
      <c r="BI542" s="3">
        <v>2399</v>
      </c>
      <c r="BJ542" s="3">
        <v>2499</v>
      </c>
      <c r="BK542" s="3">
        <v>2599</v>
      </c>
      <c r="BL542" s="3"/>
      <c r="BM542" s="3"/>
      <c r="BN542" s="3">
        <v>3699</v>
      </c>
      <c r="BO542" s="3">
        <v>3999</v>
      </c>
      <c r="BP542" s="8"/>
    </row>
    <row r="543" spans="1:78" x14ac:dyDescent="0.3">
      <c r="A543" s="24" t="s">
        <v>859</v>
      </c>
      <c r="B543" s="11" t="s">
        <v>1613</v>
      </c>
      <c r="C543" s="11" t="s">
        <v>34</v>
      </c>
      <c r="D543" s="11"/>
      <c r="E543" s="15" t="s">
        <v>29</v>
      </c>
      <c r="F543" s="15" t="s">
        <v>2608</v>
      </c>
      <c r="G543" s="8"/>
      <c r="H543" s="4">
        <v>925</v>
      </c>
      <c r="I543" s="2">
        <v>925</v>
      </c>
      <c r="J543" s="3">
        <v>965</v>
      </c>
      <c r="K543" s="3">
        <v>995</v>
      </c>
      <c r="L543" s="3">
        <v>1025</v>
      </c>
      <c r="M543" s="3">
        <v>1075</v>
      </c>
      <c r="N543" s="3">
        <v>1125</v>
      </c>
      <c r="O543" s="3">
        <v>1175</v>
      </c>
      <c r="P543" s="3"/>
      <c r="Q543" s="3"/>
      <c r="R543" s="3">
        <v>1775</v>
      </c>
      <c r="S543" s="3">
        <v>1925</v>
      </c>
      <c r="T543" s="8"/>
      <c r="AE543" s="8"/>
      <c r="AF543" s="4">
        <v>877</v>
      </c>
      <c r="AG543" s="2">
        <v>877</v>
      </c>
      <c r="AH543" s="3">
        <v>917</v>
      </c>
      <c r="AI543" s="3">
        <v>947</v>
      </c>
      <c r="AJ543" s="3">
        <v>977</v>
      </c>
      <c r="AK543" s="3">
        <v>1027</v>
      </c>
      <c r="AL543" s="3">
        <v>1077</v>
      </c>
      <c r="AM543" s="3">
        <v>1127</v>
      </c>
      <c r="AN543" s="3"/>
      <c r="AO543" s="3"/>
      <c r="AP543" s="3">
        <v>1727</v>
      </c>
      <c r="AQ543" s="3">
        <v>1877</v>
      </c>
      <c r="AR543" s="8"/>
      <c r="BC543" s="8"/>
      <c r="BD543" s="4">
        <v>1999</v>
      </c>
      <c r="BE543" s="2">
        <v>1999</v>
      </c>
      <c r="BF543" s="3">
        <v>2099</v>
      </c>
      <c r="BG543" s="3">
        <v>2199</v>
      </c>
      <c r="BH543" s="3">
        <v>2299</v>
      </c>
      <c r="BI543" s="3">
        <v>2399</v>
      </c>
      <c r="BJ543" s="3">
        <v>2499</v>
      </c>
      <c r="BK543" s="3">
        <v>2599</v>
      </c>
      <c r="BL543" s="3"/>
      <c r="BM543" s="3"/>
      <c r="BN543" s="3">
        <v>3699</v>
      </c>
      <c r="BO543" s="3">
        <v>3999</v>
      </c>
      <c r="BP543" s="8"/>
    </row>
    <row r="544" spans="1:78" x14ac:dyDescent="0.3">
      <c r="A544" s="24" t="s">
        <v>860</v>
      </c>
      <c r="B544" s="11" t="s">
        <v>2360</v>
      </c>
      <c r="C544" s="11" t="s">
        <v>34</v>
      </c>
      <c r="D544" s="11"/>
      <c r="E544" s="15" t="s">
        <v>29</v>
      </c>
      <c r="F544" s="15" t="s">
        <v>2608</v>
      </c>
      <c r="G544" s="8"/>
      <c r="H544" s="4">
        <v>105</v>
      </c>
      <c r="I544" s="2">
        <v>105</v>
      </c>
      <c r="J544" s="3">
        <v>110</v>
      </c>
      <c r="K544" s="3">
        <v>115</v>
      </c>
      <c r="L544" s="3">
        <v>120</v>
      </c>
      <c r="M544" s="3">
        <v>125</v>
      </c>
      <c r="N544" s="3">
        <v>130</v>
      </c>
      <c r="O544" s="3">
        <v>135</v>
      </c>
      <c r="P544" s="3"/>
      <c r="Q544" s="3"/>
      <c r="R544" s="3">
        <v>240</v>
      </c>
      <c r="S544" s="3">
        <v>265</v>
      </c>
      <c r="T544" s="8"/>
      <c r="AE544" s="8"/>
      <c r="AF544" s="4">
        <v>101</v>
      </c>
      <c r="AG544" s="2">
        <v>101</v>
      </c>
      <c r="AH544" s="3">
        <v>106</v>
      </c>
      <c r="AI544" s="3">
        <v>111</v>
      </c>
      <c r="AJ544" s="3">
        <v>116</v>
      </c>
      <c r="AK544" s="3">
        <v>121</v>
      </c>
      <c r="AL544" s="3">
        <v>126</v>
      </c>
      <c r="AM544" s="3">
        <v>131</v>
      </c>
      <c r="AN544" s="3"/>
      <c r="AO544" s="3"/>
      <c r="AP544" s="3">
        <v>236</v>
      </c>
      <c r="AQ544" s="3">
        <v>261</v>
      </c>
      <c r="AR544" s="8"/>
      <c r="BC544" s="8"/>
      <c r="BD544" s="4">
        <v>240</v>
      </c>
      <c r="BE544" s="2">
        <v>240</v>
      </c>
      <c r="BF544" s="3">
        <v>250</v>
      </c>
      <c r="BG544" s="3">
        <v>260</v>
      </c>
      <c r="BH544" s="3">
        <v>270</v>
      </c>
      <c r="BI544" s="3">
        <v>280</v>
      </c>
      <c r="BJ544" s="3">
        <v>290</v>
      </c>
      <c r="BK544" s="3">
        <v>300</v>
      </c>
      <c r="BL544" s="3"/>
      <c r="BM544" s="3"/>
      <c r="BN544" s="3">
        <v>495</v>
      </c>
      <c r="BO544" s="3">
        <v>540</v>
      </c>
      <c r="BP544" s="8"/>
    </row>
    <row r="545" spans="1:68" x14ac:dyDescent="0.3">
      <c r="A545" s="24" t="s">
        <v>861</v>
      </c>
      <c r="B545" s="11" t="s">
        <v>2361</v>
      </c>
      <c r="C545" s="11" t="s">
        <v>34</v>
      </c>
      <c r="D545" s="11"/>
      <c r="E545" s="15" t="s">
        <v>29</v>
      </c>
      <c r="F545" s="15" t="s">
        <v>2608</v>
      </c>
      <c r="G545" s="8"/>
      <c r="H545" s="4">
        <v>115</v>
      </c>
      <c r="I545" s="2">
        <v>115</v>
      </c>
      <c r="J545" s="3">
        <v>120</v>
      </c>
      <c r="K545" s="3">
        <v>125</v>
      </c>
      <c r="L545" s="3">
        <v>130</v>
      </c>
      <c r="M545" s="3">
        <v>135</v>
      </c>
      <c r="N545" s="3">
        <v>140</v>
      </c>
      <c r="O545" s="3">
        <v>145</v>
      </c>
      <c r="P545" s="3"/>
      <c r="Q545" s="3"/>
      <c r="R545" s="3">
        <v>250</v>
      </c>
      <c r="S545" s="3">
        <v>275</v>
      </c>
      <c r="T545" s="8"/>
      <c r="AE545" s="8"/>
      <c r="AF545" s="4">
        <v>111</v>
      </c>
      <c r="AG545" s="2">
        <v>111</v>
      </c>
      <c r="AH545" s="3">
        <v>116</v>
      </c>
      <c r="AI545" s="3">
        <v>121</v>
      </c>
      <c r="AJ545" s="3">
        <v>126</v>
      </c>
      <c r="AK545" s="3">
        <v>131</v>
      </c>
      <c r="AL545" s="3">
        <v>136</v>
      </c>
      <c r="AM545" s="3">
        <v>141</v>
      </c>
      <c r="AN545" s="3"/>
      <c r="AO545" s="3"/>
      <c r="AP545" s="3">
        <v>246</v>
      </c>
      <c r="AQ545" s="3">
        <v>271</v>
      </c>
      <c r="AR545" s="8"/>
      <c r="BC545" s="8"/>
      <c r="BD545" s="4">
        <v>250</v>
      </c>
      <c r="BE545" s="2">
        <v>250</v>
      </c>
      <c r="BF545" s="3">
        <v>260</v>
      </c>
      <c r="BG545" s="3">
        <v>270</v>
      </c>
      <c r="BH545" s="3">
        <v>280</v>
      </c>
      <c r="BI545" s="3">
        <v>290</v>
      </c>
      <c r="BJ545" s="3">
        <v>300</v>
      </c>
      <c r="BK545" s="3">
        <v>310</v>
      </c>
      <c r="BL545" s="3"/>
      <c r="BM545" s="3"/>
      <c r="BN545" s="3">
        <v>505</v>
      </c>
      <c r="BO545" s="3">
        <v>550</v>
      </c>
      <c r="BP545" s="8"/>
    </row>
    <row r="546" spans="1:68" x14ac:dyDescent="0.3">
      <c r="A546" s="24" t="s">
        <v>864</v>
      </c>
      <c r="B546" s="11" t="s">
        <v>1884</v>
      </c>
      <c r="C546" s="11" t="s">
        <v>2578</v>
      </c>
      <c r="D546" s="11"/>
      <c r="E546" s="15" t="s">
        <v>29</v>
      </c>
      <c r="F546" s="15" t="s">
        <v>2608</v>
      </c>
      <c r="G546" s="8"/>
      <c r="H546" s="4">
        <v>220</v>
      </c>
      <c r="I546" s="2">
        <v>220</v>
      </c>
      <c r="J546" s="3">
        <v>260</v>
      </c>
      <c r="K546" s="3">
        <v>290</v>
      </c>
      <c r="L546" s="3">
        <v>320</v>
      </c>
      <c r="M546" s="3">
        <v>370</v>
      </c>
      <c r="N546" s="3">
        <v>420</v>
      </c>
      <c r="O546" s="3">
        <v>470</v>
      </c>
      <c r="P546" s="3"/>
      <c r="Q546" s="3"/>
      <c r="R546" s="3">
        <v>1070</v>
      </c>
      <c r="S546" s="3">
        <v>1220</v>
      </c>
      <c r="T546" s="8"/>
      <c r="AE546" s="8"/>
      <c r="AF546" s="4">
        <v>218</v>
      </c>
      <c r="AG546" s="2">
        <v>218</v>
      </c>
      <c r="AH546" s="3">
        <v>258</v>
      </c>
      <c r="AI546" s="3">
        <v>288</v>
      </c>
      <c r="AJ546" s="3">
        <v>318</v>
      </c>
      <c r="AK546" s="3">
        <v>368</v>
      </c>
      <c r="AL546" s="3">
        <v>418</v>
      </c>
      <c r="AM546" s="3">
        <v>468</v>
      </c>
      <c r="AN546" s="3"/>
      <c r="AO546" s="3"/>
      <c r="AP546" s="3">
        <v>1068</v>
      </c>
      <c r="AQ546" s="3">
        <v>1218</v>
      </c>
      <c r="AR546" s="8"/>
      <c r="BC546" s="8"/>
      <c r="BD546" s="4">
        <v>499</v>
      </c>
      <c r="BE546" s="2">
        <v>499</v>
      </c>
      <c r="BF546" s="3">
        <v>599</v>
      </c>
      <c r="BG546" s="3">
        <v>699</v>
      </c>
      <c r="BH546" s="3">
        <v>799</v>
      </c>
      <c r="BI546" s="3">
        <v>899</v>
      </c>
      <c r="BJ546" s="3">
        <v>999</v>
      </c>
      <c r="BK546" s="3">
        <v>1099</v>
      </c>
      <c r="BL546" s="3"/>
      <c r="BM546" s="3"/>
      <c r="BN546" s="3">
        <v>2199</v>
      </c>
      <c r="BO546" s="3">
        <v>2499</v>
      </c>
      <c r="BP546" s="8"/>
    </row>
    <row r="547" spans="1:68" x14ac:dyDescent="0.3">
      <c r="A547" s="24" t="s">
        <v>865</v>
      </c>
      <c r="B547" s="11" t="s">
        <v>1885</v>
      </c>
      <c r="C547" s="11" t="s">
        <v>2578</v>
      </c>
      <c r="D547" s="11"/>
      <c r="E547" s="15" t="s">
        <v>29</v>
      </c>
      <c r="F547" s="15" t="s">
        <v>2608</v>
      </c>
      <c r="G547" s="8"/>
      <c r="H547" s="4">
        <v>150</v>
      </c>
      <c r="I547" s="2">
        <v>150</v>
      </c>
      <c r="J547" s="3">
        <v>170</v>
      </c>
      <c r="K547" s="3">
        <v>185</v>
      </c>
      <c r="L547" s="3">
        <v>205</v>
      </c>
      <c r="M547" s="3">
        <v>225</v>
      </c>
      <c r="N547" s="3">
        <v>245</v>
      </c>
      <c r="O547" s="3">
        <v>265</v>
      </c>
      <c r="P547" s="3"/>
      <c r="Q547" s="3"/>
      <c r="R547" s="3">
        <v>575</v>
      </c>
      <c r="S547" s="3">
        <v>650</v>
      </c>
      <c r="T547" s="8"/>
      <c r="AE547" s="8"/>
      <c r="AF547" s="4">
        <v>148</v>
      </c>
      <c r="AG547" s="2">
        <v>148</v>
      </c>
      <c r="AH547" s="3">
        <v>168</v>
      </c>
      <c r="AI547" s="3">
        <v>183</v>
      </c>
      <c r="AJ547" s="3">
        <v>203</v>
      </c>
      <c r="AK547" s="3">
        <v>223</v>
      </c>
      <c r="AL547" s="3">
        <v>243</v>
      </c>
      <c r="AM547" s="3">
        <v>263</v>
      </c>
      <c r="AN547" s="3"/>
      <c r="AO547" s="3"/>
      <c r="AP547" s="3">
        <v>573</v>
      </c>
      <c r="AQ547" s="3">
        <v>648</v>
      </c>
      <c r="AR547" s="8"/>
      <c r="BC547" s="8"/>
      <c r="BD547" s="4">
        <v>349</v>
      </c>
      <c r="BE547" s="2">
        <v>349</v>
      </c>
      <c r="BF547" s="3">
        <v>399</v>
      </c>
      <c r="BG547" s="3">
        <v>449</v>
      </c>
      <c r="BH547" s="3">
        <v>499</v>
      </c>
      <c r="BI547" s="3">
        <v>549</v>
      </c>
      <c r="BJ547" s="3">
        <v>599</v>
      </c>
      <c r="BK547" s="3">
        <v>649</v>
      </c>
      <c r="BL547" s="3"/>
      <c r="BM547" s="3"/>
      <c r="BN547" s="3">
        <v>1199</v>
      </c>
      <c r="BO547" s="3">
        <v>1349</v>
      </c>
      <c r="BP547" s="8"/>
    </row>
    <row r="548" spans="1:68" x14ac:dyDescent="0.3">
      <c r="A548" s="24" t="s">
        <v>866</v>
      </c>
      <c r="B548" s="11" t="s">
        <v>1886</v>
      </c>
      <c r="C548" s="11" t="s">
        <v>2578</v>
      </c>
      <c r="D548" s="11"/>
      <c r="E548" s="15" t="s">
        <v>29</v>
      </c>
      <c r="F548" s="15" t="s">
        <v>2608</v>
      </c>
      <c r="G548" s="8"/>
      <c r="H548" s="4">
        <v>180</v>
      </c>
      <c r="I548" s="2">
        <v>180</v>
      </c>
      <c r="J548" s="3">
        <v>220</v>
      </c>
      <c r="K548" s="3">
        <v>250</v>
      </c>
      <c r="L548" s="3">
        <v>280</v>
      </c>
      <c r="M548" s="3">
        <v>330</v>
      </c>
      <c r="N548" s="3">
        <v>380</v>
      </c>
      <c r="O548" s="3">
        <v>430</v>
      </c>
      <c r="P548" s="3"/>
      <c r="Q548" s="3"/>
      <c r="R548" s="3">
        <v>1030</v>
      </c>
      <c r="S548" s="3">
        <v>1180</v>
      </c>
      <c r="T548" s="8"/>
      <c r="AE548" s="8"/>
      <c r="AF548" s="4">
        <v>178</v>
      </c>
      <c r="AG548" s="2">
        <v>178</v>
      </c>
      <c r="AH548" s="3">
        <v>218</v>
      </c>
      <c r="AI548" s="3">
        <v>248</v>
      </c>
      <c r="AJ548" s="3">
        <v>278</v>
      </c>
      <c r="AK548" s="3">
        <v>328</v>
      </c>
      <c r="AL548" s="3">
        <v>378</v>
      </c>
      <c r="AM548" s="3">
        <v>428</v>
      </c>
      <c r="AN548" s="3"/>
      <c r="AO548" s="3"/>
      <c r="AP548" s="3">
        <v>1028</v>
      </c>
      <c r="AQ548" s="3">
        <v>1178</v>
      </c>
      <c r="AR548" s="8"/>
      <c r="BC548" s="8"/>
      <c r="BD548" s="4">
        <v>399</v>
      </c>
      <c r="BE548" s="2">
        <v>399</v>
      </c>
      <c r="BF548" s="3">
        <v>499</v>
      </c>
      <c r="BG548" s="3">
        <v>599</v>
      </c>
      <c r="BH548" s="3">
        <v>699</v>
      </c>
      <c r="BI548" s="3">
        <v>799</v>
      </c>
      <c r="BJ548" s="3">
        <v>899</v>
      </c>
      <c r="BK548" s="3">
        <v>999</v>
      </c>
      <c r="BL548" s="3"/>
      <c r="BM548" s="3"/>
      <c r="BN548" s="3">
        <v>2099</v>
      </c>
      <c r="BO548" s="3">
        <v>2399</v>
      </c>
      <c r="BP548" s="8"/>
    </row>
    <row r="549" spans="1:68" x14ac:dyDescent="0.3">
      <c r="A549" s="24" t="s">
        <v>867</v>
      </c>
      <c r="B549" s="11" t="s">
        <v>1887</v>
      </c>
      <c r="C549" s="11" t="s">
        <v>2578</v>
      </c>
      <c r="D549" s="11"/>
      <c r="E549" s="15" t="s">
        <v>29</v>
      </c>
      <c r="F549" s="15" t="s">
        <v>2608</v>
      </c>
      <c r="G549" s="8"/>
      <c r="H549" s="4">
        <v>55</v>
      </c>
      <c r="I549" s="2">
        <v>55</v>
      </c>
      <c r="J549" s="3">
        <v>75</v>
      </c>
      <c r="K549" s="3">
        <v>90</v>
      </c>
      <c r="L549" s="3">
        <v>110</v>
      </c>
      <c r="M549" s="3">
        <v>130</v>
      </c>
      <c r="N549" s="3">
        <v>150</v>
      </c>
      <c r="O549" s="3">
        <v>170</v>
      </c>
      <c r="P549" s="3"/>
      <c r="Q549" s="3"/>
      <c r="R549" s="3">
        <v>395</v>
      </c>
      <c r="S549" s="3">
        <v>455</v>
      </c>
      <c r="T549" s="8"/>
      <c r="AE549" s="8"/>
      <c r="AF549" s="4">
        <v>53</v>
      </c>
      <c r="AG549" s="2">
        <v>53</v>
      </c>
      <c r="AH549" s="3">
        <v>73</v>
      </c>
      <c r="AI549" s="3">
        <v>88</v>
      </c>
      <c r="AJ549" s="3">
        <v>108</v>
      </c>
      <c r="AK549" s="3">
        <v>128</v>
      </c>
      <c r="AL549" s="3">
        <v>148</v>
      </c>
      <c r="AM549" s="3">
        <v>168</v>
      </c>
      <c r="AN549" s="3"/>
      <c r="AO549" s="3"/>
      <c r="AP549" s="3">
        <v>393</v>
      </c>
      <c r="AQ549" s="3">
        <v>453</v>
      </c>
      <c r="AR549" s="8"/>
      <c r="BC549" s="8"/>
      <c r="BD549" s="4">
        <v>129</v>
      </c>
      <c r="BE549" s="2">
        <v>129</v>
      </c>
      <c r="BF549" s="3">
        <v>179</v>
      </c>
      <c r="BG549" s="3">
        <v>229</v>
      </c>
      <c r="BH549" s="3">
        <v>279</v>
      </c>
      <c r="BI549" s="3">
        <v>329</v>
      </c>
      <c r="BJ549" s="3">
        <v>379</v>
      </c>
      <c r="BK549" s="3">
        <v>429</v>
      </c>
      <c r="BL549" s="3"/>
      <c r="BM549" s="3"/>
      <c r="BN549" s="3">
        <v>979</v>
      </c>
      <c r="BO549" s="3">
        <v>1129</v>
      </c>
      <c r="BP549" s="8"/>
    </row>
    <row r="550" spans="1:68" x14ac:dyDescent="0.3">
      <c r="A550" s="24" t="s">
        <v>868</v>
      </c>
      <c r="B550" s="11" t="s">
        <v>1888</v>
      </c>
      <c r="C550" s="11" t="s">
        <v>2578</v>
      </c>
      <c r="D550" s="11"/>
      <c r="E550" s="15" t="s">
        <v>29</v>
      </c>
      <c r="F550" s="15" t="s">
        <v>2608</v>
      </c>
      <c r="G550" s="8"/>
      <c r="H550" s="4">
        <v>180</v>
      </c>
      <c r="I550" s="2">
        <v>180</v>
      </c>
      <c r="J550" s="3">
        <v>220</v>
      </c>
      <c r="K550" s="3">
        <v>250</v>
      </c>
      <c r="L550" s="3">
        <v>280</v>
      </c>
      <c r="M550" s="3">
        <v>330</v>
      </c>
      <c r="N550" s="3">
        <v>380</v>
      </c>
      <c r="O550" s="3">
        <v>430</v>
      </c>
      <c r="P550" s="3"/>
      <c r="Q550" s="3"/>
      <c r="R550" s="3">
        <v>1030</v>
      </c>
      <c r="S550" s="3">
        <v>1180</v>
      </c>
      <c r="T550" s="8"/>
      <c r="AE550" s="8"/>
      <c r="AF550" s="4">
        <v>178</v>
      </c>
      <c r="AG550" s="2">
        <v>178</v>
      </c>
      <c r="AH550" s="3">
        <v>218</v>
      </c>
      <c r="AI550" s="3">
        <v>248</v>
      </c>
      <c r="AJ550" s="3">
        <v>278</v>
      </c>
      <c r="AK550" s="3">
        <v>328</v>
      </c>
      <c r="AL550" s="3">
        <v>378</v>
      </c>
      <c r="AM550" s="3">
        <v>428</v>
      </c>
      <c r="AN550" s="3"/>
      <c r="AO550" s="3"/>
      <c r="AP550" s="3">
        <v>1028</v>
      </c>
      <c r="AQ550" s="3">
        <v>1178</v>
      </c>
      <c r="AR550" s="8"/>
      <c r="BC550" s="8"/>
      <c r="BD550" s="4">
        <v>400</v>
      </c>
      <c r="BE550" s="2">
        <v>400</v>
      </c>
      <c r="BF550" s="3">
        <v>500</v>
      </c>
      <c r="BG550" s="3">
        <v>600</v>
      </c>
      <c r="BH550" s="3">
        <v>700</v>
      </c>
      <c r="BI550" s="3">
        <v>800</v>
      </c>
      <c r="BJ550" s="3">
        <v>900</v>
      </c>
      <c r="BK550" s="3">
        <v>1000</v>
      </c>
      <c r="BL550" s="3"/>
      <c r="BM550" s="3"/>
      <c r="BN550" s="3">
        <v>2100</v>
      </c>
      <c r="BO550" s="3">
        <v>2400</v>
      </c>
      <c r="BP550" s="8"/>
    </row>
    <row r="551" spans="1:68" x14ac:dyDescent="0.3">
      <c r="A551" s="24" t="s">
        <v>869</v>
      </c>
      <c r="B551" s="11" t="s">
        <v>1889</v>
      </c>
      <c r="C551" s="11" t="s">
        <v>2578</v>
      </c>
      <c r="D551" s="11"/>
      <c r="E551" s="15" t="s">
        <v>29</v>
      </c>
      <c r="F551" s="15" t="s">
        <v>2608</v>
      </c>
      <c r="G551" s="8"/>
      <c r="H551" s="4">
        <v>180</v>
      </c>
      <c r="I551" s="2">
        <v>180</v>
      </c>
      <c r="J551" s="3">
        <v>220</v>
      </c>
      <c r="K551" s="3">
        <v>250</v>
      </c>
      <c r="L551" s="3">
        <v>280</v>
      </c>
      <c r="M551" s="3">
        <v>330</v>
      </c>
      <c r="N551" s="3">
        <v>380</v>
      </c>
      <c r="O551" s="3">
        <v>430</v>
      </c>
      <c r="P551" s="3"/>
      <c r="Q551" s="3"/>
      <c r="R551" s="3">
        <v>1030</v>
      </c>
      <c r="S551" s="3">
        <v>1180</v>
      </c>
      <c r="T551" s="8"/>
      <c r="AE551" s="8"/>
      <c r="AF551" s="4">
        <v>178</v>
      </c>
      <c r="AG551" s="2">
        <v>178</v>
      </c>
      <c r="AH551" s="3">
        <v>218</v>
      </c>
      <c r="AI551" s="3">
        <v>248</v>
      </c>
      <c r="AJ551" s="3">
        <v>278</v>
      </c>
      <c r="AK551" s="3">
        <v>328</v>
      </c>
      <c r="AL551" s="3">
        <v>378</v>
      </c>
      <c r="AM551" s="3">
        <v>428</v>
      </c>
      <c r="AN551" s="3"/>
      <c r="AO551" s="3"/>
      <c r="AP551" s="3">
        <v>1028</v>
      </c>
      <c r="AQ551" s="3">
        <v>1178</v>
      </c>
      <c r="AR551" s="8"/>
      <c r="BC551" s="8"/>
      <c r="BD551" s="4">
        <v>400</v>
      </c>
      <c r="BE551" s="2">
        <v>400</v>
      </c>
      <c r="BF551" s="3">
        <v>500</v>
      </c>
      <c r="BG551" s="3">
        <v>600</v>
      </c>
      <c r="BH551" s="3">
        <v>700</v>
      </c>
      <c r="BI551" s="3">
        <v>800</v>
      </c>
      <c r="BJ551" s="3">
        <v>900</v>
      </c>
      <c r="BK551" s="3">
        <v>1000</v>
      </c>
      <c r="BL551" s="3"/>
      <c r="BM551" s="3"/>
      <c r="BN551" s="3">
        <v>2100</v>
      </c>
      <c r="BO551" s="3">
        <v>2400</v>
      </c>
      <c r="BP551" s="8"/>
    </row>
    <row r="552" spans="1:68" x14ac:dyDescent="0.3">
      <c r="A552" s="24" t="s">
        <v>870</v>
      </c>
      <c r="B552" s="11" t="s">
        <v>1890</v>
      </c>
      <c r="C552" s="11" t="s">
        <v>2578</v>
      </c>
      <c r="D552" s="11"/>
      <c r="E552" s="15" t="s">
        <v>29</v>
      </c>
      <c r="F552" s="15" t="s">
        <v>2608</v>
      </c>
      <c r="G552" s="8"/>
      <c r="H552" s="4">
        <v>160</v>
      </c>
      <c r="I552" s="2">
        <v>160</v>
      </c>
      <c r="J552" s="3">
        <v>200</v>
      </c>
      <c r="K552" s="3">
        <v>230</v>
      </c>
      <c r="L552" s="3">
        <v>260</v>
      </c>
      <c r="M552" s="3">
        <v>310</v>
      </c>
      <c r="N552" s="3">
        <v>360</v>
      </c>
      <c r="O552" s="3">
        <v>410</v>
      </c>
      <c r="P552" s="3"/>
      <c r="Q552" s="3"/>
      <c r="R552" s="3">
        <v>1010</v>
      </c>
      <c r="S552" s="3">
        <v>1160</v>
      </c>
      <c r="T552" s="8"/>
      <c r="AE552" s="8"/>
      <c r="AF552" s="4">
        <v>158</v>
      </c>
      <c r="AG552" s="2">
        <v>158</v>
      </c>
      <c r="AH552" s="3">
        <v>198</v>
      </c>
      <c r="AI552" s="3">
        <v>228</v>
      </c>
      <c r="AJ552" s="3">
        <v>258</v>
      </c>
      <c r="AK552" s="3">
        <v>308</v>
      </c>
      <c r="AL552" s="3">
        <v>358</v>
      </c>
      <c r="AM552" s="3">
        <v>408</v>
      </c>
      <c r="AN552" s="3"/>
      <c r="AO552" s="3"/>
      <c r="AP552" s="3">
        <v>1008</v>
      </c>
      <c r="AQ552" s="3">
        <v>1158</v>
      </c>
      <c r="AR552" s="8"/>
      <c r="BC552" s="8"/>
      <c r="BD552" s="4">
        <v>399</v>
      </c>
      <c r="BE552" s="2">
        <v>399</v>
      </c>
      <c r="BF552" s="3">
        <v>499</v>
      </c>
      <c r="BG552" s="3">
        <v>599</v>
      </c>
      <c r="BH552" s="3">
        <v>699</v>
      </c>
      <c r="BI552" s="3">
        <v>799</v>
      </c>
      <c r="BJ552" s="3">
        <v>899</v>
      </c>
      <c r="BK552" s="3">
        <v>999</v>
      </c>
      <c r="BL552" s="3"/>
      <c r="BM552" s="3"/>
      <c r="BN552" s="3">
        <v>2099</v>
      </c>
      <c r="BO552" s="3">
        <v>2399</v>
      </c>
      <c r="BP552" s="8"/>
    </row>
    <row r="553" spans="1:68" x14ac:dyDescent="0.3">
      <c r="A553" s="24" t="s">
        <v>871</v>
      </c>
      <c r="B553" s="11" t="s">
        <v>1891</v>
      </c>
      <c r="C553" s="11" t="s">
        <v>2578</v>
      </c>
      <c r="D553" s="11"/>
      <c r="E553" s="15" t="s">
        <v>29</v>
      </c>
      <c r="F553" s="15" t="s">
        <v>2608</v>
      </c>
      <c r="G553" s="8"/>
      <c r="H553" s="4">
        <v>160</v>
      </c>
      <c r="I553" s="2">
        <v>160</v>
      </c>
      <c r="J553" s="3">
        <v>200</v>
      </c>
      <c r="K553" s="3">
        <v>230</v>
      </c>
      <c r="L553" s="3">
        <v>260</v>
      </c>
      <c r="M553" s="3">
        <v>310</v>
      </c>
      <c r="N553" s="3">
        <v>360</v>
      </c>
      <c r="O553" s="3">
        <v>410</v>
      </c>
      <c r="P553" s="3"/>
      <c r="Q553" s="3"/>
      <c r="R553" s="3">
        <v>1010</v>
      </c>
      <c r="S553" s="3">
        <v>1160</v>
      </c>
      <c r="T553" s="8"/>
      <c r="AE553" s="8"/>
      <c r="AF553" s="4">
        <v>158</v>
      </c>
      <c r="AG553" s="2">
        <v>158</v>
      </c>
      <c r="AH553" s="3">
        <v>198</v>
      </c>
      <c r="AI553" s="3">
        <v>228</v>
      </c>
      <c r="AJ553" s="3">
        <v>258</v>
      </c>
      <c r="AK553" s="3">
        <v>308</v>
      </c>
      <c r="AL553" s="3">
        <v>358</v>
      </c>
      <c r="AM553" s="3">
        <v>408</v>
      </c>
      <c r="AN553" s="3"/>
      <c r="AO553" s="3"/>
      <c r="AP553" s="3">
        <v>1008</v>
      </c>
      <c r="AQ553" s="3">
        <v>1158</v>
      </c>
      <c r="AR553" s="8"/>
      <c r="BC553" s="8"/>
      <c r="BD553" s="4">
        <v>399</v>
      </c>
      <c r="BE553" s="2">
        <v>399</v>
      </c>
      <c r="BF553" s="3">
        <v>499</v>
      </c>
      <c r="BG553" s="3">
        <v>599</v>
      </c>
      <c r="BH553" s="3">
        <v>699</v>
      </c>
      <c r="BI553" s="3">
        <v>799</v>
      </c>
      <c r="BJ553" s="3">
        <v>899</v>
      </c>
      <c r="BK553" s="3">
        <v>999</v>
      </c>
      <c r="BL553" s="3"/>
      <c r="BM553" s="3"/>
      <c r="BN553" s="3">
        <v>2099</v>
      </c>
      <c r="BO553" s="3">
        <v>2399</v>
      </c>
      <c r="BP553" s="8"/>
    </row>
    <row r="554" spans="1:68" x14ac:dyDescent="0.3">
      <c r="A554" s="24" t="s">
        <v>872</v>
      </c>
      <c r="B554" s="11" t="s">
        <v>1908</v>
      </c>
      <c r="C554" s="11" t="s">
        <v>2578</v>
      </c>
      <c r="D554" s="11"/>
      <c r="E554" s="15" t="s">
        <v>29</v>
      </c>
      <c r="F554" s="15" t="s">
        <v>2608</v>
      </c>
      <c r="G554" s="8"/>
      <c r="H554" s="4">
        <v>275</v>
      </c>
      <c r="I554" s="2">
        <v>275</v>
      </c>
      <c r="J554" s="3">
        <v>315</v>
      </c>
      <c r="K554" s="3">
        <v>345</v>
      </c>
      <c r="L554" s="3">
        <v>375</v>
      </c>
      <c r="M554" s="3">
        <v>425</v>
      </c>
      <c r="N554" s="3">
        <v>475</v>
      </c>
      <c r="O554" s="3">
        <v>525</v>
      </c>
      <c r="P554" s="3"/>
      <c r="Q554" s="3"/>
      <c r="R554" s="3">
        <v>1125</v>
      </c>
      <c r="S554" s="3">
        <v>1275</v>
      </c>
      <c r="T554" s="8"/>
      <c r="AE554" s="8"/>
      <c r="AF554" s="4">
        <v>273</v>
      </c>
      <c r="AG554" s="2">
        <v>273</v>
      </c>
      <c r="AH554" s="3">
        <v>313</v>
      </c>
      <c r="AI554" s="3">
        <v>343</v>
      </c>
      <c r="AJ554" s="3">
        <v>373</v>
      </c>
      <c r="AK554" s="3">
        <v>423</v>
      </c>
      <c r="AL554" s="3">
        <v>473</v>
      </c>
      <c r="AM554" s="3">
        <v>523</v>
      </c>
      <c r="AN554" s="3"/>
      <c r="AO554" s="3"/>
      <c r="AP554" s="3">
        <v>1123</v>
      </c>
      <c r="AQ554" s="3">
        <v>1273</v>
      </c>
      <c r="AR554" s="8"/>
      <c r="BC554" s="8"/>
      <c r="BD554" s="4">
        <v>649</v>
      </c>
      <c r="BE554" s="2">
        <v>649</v>
      </c>
      <c r="BF554" s="3">
        <v>749</v>
      </c>
      <c r="BG554" s="3">
        <v>849</v>
      </c>
      <c r="BH554" s="3">
        <v>949</v>
      </c>
      <c r="BI554" s="3">
        <v>1049</v>
      </c>
      <c r="BJ554" s="3">
        <v>1149</v>
      </c>
      <c r="BK554" s="3">
        <v>1249</v>
      </c>
      <c r="BL554" s="3"/>
      <c r="BM554" s="3"/>
      <c r="BN554" s="3">
        <v>2349</v>
      </c>
      <c r="BO554" s="3">
        <v>2649</v>
      </c>
      <c r="BP554" s="8"/>
    </row>
    <row r="555" spans="1:68" x14ac:dyDescent="0.3">
      <c r="A555" s="24" t="s">
        <v>873</v>
      </c>
      <c r="B555" s="11" t="s">
        <v>1909</v>
      </c>
      <c r="C555" s="11" t="s">
        <v>2578</v>
      </c>
      <c r="D555" s="11"/>
      <c r="E555" s="15" t="s">
        <v>29</v>
      </c>
      <c r="F555" s="15" t="s">
        <v>2608</v>
      </c>
      <c r="G555" s="8"/>
      <c r="H555" s="4">
        <v>275</v>
      </c>
      <c r="I555" s="2">
        <v>275</v>
      </c>
      <c r="J555" s="3">
        <v>315</v>
      </c>
      <c r="K555" s="3">
        <v>345</v>
      </c>
      <c r="L555" s="3">
        <v>375</v>
      </c>
      <c r="M555" s="3">
        <v>425</v>
      </c>
      <c r="N555" s="3">
        <v>475</v>
      </c>
      <c r="O555" s="3">
        <v>525</v>
      </c>
      <c r="P555" s="3"/>
      <c r="Q555" s="3"/>
      <c r="R555" s="3">
        <v>1125</v>
      </c>
      <c r="S555" s="3">
        <v>1275</v>
      </c>
      <c r="T555" s="8"/>
      <c r="AE555" s="8"/>
      <c r="AF555" s="4">
        <v>273</v>
      </c>
      <c r="AG555" s="2">
        <v>273</v>
      </c>
      <c r="AH555" s="3">
        <v>313</v>
      </c>
      <c r="AI555" s="3">
        <v>343</v>
      </c>
      <c r="AJ555" s="3">
        <v>373</v>
      </c>
      <c r="AK555" s="3">
        <v>423</v>
      </c>
      <c r="AL555" s="3">
        <v>473</v>
      </c>
      <c r="AM555" s="3">
        <v>523</v>
      </c>
      <c r="AN555" s="3"/>
      <c r="AO555" s="3"/>
      <c r="AP555" s="3">
        <v>1123</v>
      </c>
      <c r="AQ555" s="3">
        <v>1273</v>
      </c>
      <c r="AR555" s="8"/>
      <c r="BC555" s="8"/>
      <c r="BD555" s="4">
        <v>649</v>
      </c>
      <c r="BE555" s="2">
        <v>649</v>
      </c>
      <c r="BF555" s="3">
        <v>749</v>
      </c>
      <c r="BG555" s="3">
        <v>849</v>
      </c>
      <c r="BH555" s="3">
        <v>949</v>
      </c>
      <c r="BI555" s="3">
        <v>1049</v>
      </c>
      <c r="BJ555" s="3">
        <v>1149</v>
      </c>
      <c r="BK555" s="3">
        <v>1249</v>
      </c>
      <c r="BL555" s="3"/>
      <c r="BM555" s="3"/>
      <c r="BN555" s="3">
        <v>2349</v>
      </c>
      <c r="BO555" s="3">
        <v>2649</v>
      </c>
      <c r="BP555" s="8"/>
    </row>
    <row r="556" spans="1:68" x14ac:dyDescent="0.3">
      <c r="A556" s="24" t="s">
        <v>874</v>
      </c>
      <c r="B556" s="11" t="s">
        <v>2362</v>
      </c>
      <c r="C556" s="11" t="s">
        <v>2578</v>
      </c>
      <c r="D556" s="11"/>
      <c r="E556" s="15" t="s">
        <v>29</v>
      </c>
      <c r="F556" s="15" t="s">
        <v>2608</v>
      </c>
      <c r="G556" s="8"/>
      <c r="H556" s="4">
        <v>150</v>
      </c>
      <c r="I556" s="2">
        <v>150</v>
      </c>
      <c r="J556" s="3">
        <v>190</v>
      </c>
      <c r="K556" s="3">
        <v>220</v>
      </c>
      <c r="L556" s="3">
        <v>250</v>
      </c>
      <c r="M556" s="3">
        <v>300</v>
      </c>
      <c r="N556" s="3">
        <v>350</v>
      </c>
      <c r="O556" s="3">
        <v>400</v>
      </c>
      <c r="P556" s="3"/>
      <c r="Q556" s="3"/>
      <c r="R556" s="3">
        <v>575</v>
      </c>
      <c r="S556" s="3">
        <v>650</v>
      </c>
      <c r="T556" s="8"/>
      <c r="AE556" s="8"/>
      <c r="AF556" s="4">
        <v>148</v>
      </c>
      <c r="AG556" s="2">
        <v>148</v>
      </c>
      <c r="AH556" s="3">
        <v>188</v>
      </c>
      <c r="AI556" s="3">
        <v>218</v>
      </c>
      <c r="AJ556" s="3">
        <v>248</v>
      </c>
      <c r="AK556" s="3">
        <v>298</v>
      </c>
      <c r="AL556" s="3">
        <v>348</v>
      </c>
      <c r="AM556" s="3">
        <v>398</v>
      </c>
      <c r="AN556" s="3"/>
      <c r="AO556" s="3"/>
      <c r="AP556" s="3">
        <v>573</v>
      </c>
      <c r="AQ556" s="3">
        <v>648</v>
      </c>
      <c r="AR556" s="8"/>
      <c r="BC556" s="8"/>
      <c r="BD556" s="4">
        <v>399</v>
      </c>
      <c r="BE556" s="2">
        <v>399</v>
      </c>
      <c r="BF556" s="3">
        <v>499</v>
      </c>
      <c r="BG556" s="3">
        <v>599</v>
      </c>
      <c r="BH556" s="3">
        <v>699</v>
      </c>
      <c r="BI556" s="3">
        <v>799</v>
      </c>
      <c r="BJ556" s="3">
        <v>899</v>
      </c>
      <c r="BK556" s="3">
        <v>999</v>
      </c>
      <c r="BL556" s="3"/>
      <c r="BM556" s="3"/>
      <c r="BN556" s="3">
        <v>1249</v>
      </c>
      <c r="BO556" s="3">
        <v>1399</v>
      </c>
      <c r="BP556" s="8"/>
    </row>
    <row r="557" spans="1:68" x14ac:dyDescent="0.3">
      <c r="A557" s="24" t="s">
        <v>875</v>
      </c>
      <c r="B557" s="11" t="s">
        <v>2363</v>
      </c>
      <c r="C557" s="11" t="s">
        <v>2578</v>
      </c>
      <c r="D557" s="11"/>
      <c r="E557" s="15" t="s">
        <v>29</v>
      </c>
      <c r="F557" s="15" t="s">
        <v>2608</v>
      </c>
      <c r="G557" s="8"/>
      <c r="H557" s="4">
        <v>40</v>
      </c>
      <c r="I557" s="2">
        <v>40</v>
      </c>
      <c r="J557" s="3">
        <v>45</v>
      </c>
      <c r="K557" s="3">
        <v>50</v>
      </c>
      <c r="L557" s="3">
        <v>55</v>
      </c>
      <c r="M557" s="3">
        <v>65</v>
      </c>
      <c r="N557" s="3">
        <v>75</v>
      </c>
      <c r="O557" s="3">
        <v>80</v>
      </c>
      <c r="P557" s="3"/>
      <c r="Q557" s="3"/>
      <c r="R557" s="3">
        <v>210</v>
      </c>
      <c r="S557" s="3">
        <v>240</v>
      </c>
      <c r="T557" s="8"/>
      <c r="AE557" s="8"/>
      <c r="AF557" s="4">
        <v>39</v>
      </c>
      <c r="AG557" s="2">
        <v>39</v>
      </c>
      <c r="AH557" s="3">
        <v>44</v>
      </c>
      <c r="AI557" s="3">
        <v>49</v>
      </c>
      <c r="AJ557" s="3">
        <v>54</v>
      </c>
      <c r="AK557" s="3">
        <v>64</v>
      </c>
      <c r="AL557" s="3">
        <v>74</v>
      </c>
      <c r="AM557" s="3">
        <v>79</v>
      </c>
      <c r="AN557" s="3"/>
      <c r="AO557" s="3"/>
      <c r="AP557" s="3">
        <v>209</v>
      </c>
      <c r="AQ557" s="3">
        <v>239</v>
      </c>
      <c r="AR557" s="8"/>
      <c r="BC557" s="8"/>
      <c r="BD557" s="4">
        <v>79.989999999999995</v>
      </c>
      <c r="BE557" s="2">
        <v>79.989999999999995</v>
      </c>
      <c r="BF557" s="3">
        <v>89.99</v>
      </c>
      <c r="BG557" s="3">
        <v>99.99</v>
      </c>
      <c r="BH557" s="3">
        <v>109.99</v>
      </c>
      <c r="BI557" s="3">
        <v>129.99</v>
      </c>
      <c r="BJ557" s="3">
        <v>149.99</v>
      </c>
      <c r="BK557" s="3">
        <v>169.99</v>
      </c>
      <c r="BL557" s="3"/>
      <c r="BM557" s="3"/>
      <c r="BN557" s="3">
        <v>419.99</v>
      </c>
      <c r="BO557" s="3">
        <v>479.99</v>
      </c>
      <c r="BP557" s="8"/>
    </row>
    <row r="558" spans="1:68" x14ac:dyDescent="0.3">
      <c r="A558" s="24" t="s">
        <v>876</v>
      </c>
      <c r="B558" s="11" t="s">
        <v>1893</v>
      </c>
      <c r="C558" s="11" t="s">
        <v>2578</v>
      </c>
      <c r="D558" s="11"/>
      <c r="E558" s="15" t="s">
        <v>29</v>
      </c>
      <c r="F558" s="15" t="s">
        <v>2608</v>
      </c>
      <c r="G558" s="8"/>
      <c r="H558" s="4">
        <v>250</v>
      </c>
      <c r="I558" s="2">
        <v>250</v>
      </c>
      <c r="J558" s="3">
        <v>290</v>
      </c>
      <c r="K558" s="3">
        <v>320</v>
      </c>
      <c r="L558" s="3">
        <v>350</v>
      </c>
      <c r="M558" s="3">
        <v>400</v>
      </c>
      <c r="N558" s="3">
        <v>450</v>
      </c>
      <c r="O558" s="3">
        <v>500</v>
      </c>
      <c r="P558" s="3"/>
      <c r="Q558" s="3"/>
      <c r="R558" s="3">
        <v>1100</v>
      </c>
      <c r="S558" s="3">
        <v>1250</v>
      </c>
      <c r="T558" s="8"/>
      <c r="AE558" s="8"/>
      <c r="AF558" s="4">
        <v>248</v>
      </c>
      <c r="AG558" s="2">
        <v>248</v>
      </c>
      <c r="AH558" s="3">
        <v>288</v>
      </c>
      <c r="AI558" s="3">
        <v>318</v>
      </c>
      <c r="AJ558" s="3">
        <v>348</v>
      </c>
      <c r="AK558" s="3">
        <v>398</v>
      </c>
      <c r="AL558" s="3">
        <v>448</v>
      </c>
      <c r="AM558" s="3">
        <v>498</v>
      </c>
      <c r="AN558" s="3"/>
      <c r="AO558" s="3"/>
      <c r="AP558" s="3">
        <v>1098</v>
      </c>
      <c r="AQ558" s="3">
        <v>1248</v>
      </c>
      <c r="AR558" s="8"/>
      <c r="BC558" s="8"/>
      <c r="BD558" s="4">
        <v>599</v>
      </c>
      <c r="BE558" s="2">
        <v>599</v>
      </c>
      <c r="BF558" s="3">
        <v>699</v>
      </c>
      <c r="BG558" s="3">
        <v>799</v>
      </c>
      <c r="BH558" s="3">
        <v>899</v>
      </c>
      <c r="BI558" s="3">
        <v>999</v>
      </c>
      <c r="BJ558" s="3">
        <v>1099</v>
      </c>
      <c r="BK558" s="3">
        <v>1199</v>
      </c>
      <c r="BL558" s="3"/>
      <c r="BM558" s="3"/>
      <c r="BN558" s="3">
        <v>2299</v>
      </c>
      <c r="BO558" s="3">
        <v>2599</v>
      </c>
      <c r="BP558" s="8"/>
    </row>
    <row r="559" spans="1:68" x14ac:dyDescent="0.3">
      <c r="A559" s="24" t="s">
        <v>877</v>
      </c>
      <c r="B559" s="11" t="s">
        <v>1894</v>
      </c>
      <c r="C559" s="11" t="s">
        <v>2578</v>
      </c>
      <c r="D559" s="11"/>
      <c r="E559" s="15" t="s">
        <v>29</v>
      </c>
      <c r="F559" s="15" t="s">
        <v>2608</v>
      </c>
      <c r="G559" s="8"/>
      <c r="H559" s="4">
        <v>250</v>
      </c>
      <c r="I559" s="2">
        <v>250</v>
      </c>
      <c r="J559" s="3">
        <v>290</v>
      </c>
      <c r="K559" s="3">
        <v>320</v>
      </c>
      <c r="L559" s="3">
        <v>350</v>
      </c>
      <c r="M559" s="3">
        <v>400</v>
      </c>
      <c r="N559" s="3">
        <v>450</v>
      </c>
      <c r="O559" s="3">
        <v>500</v>
      </c>
      <c r="P559" s="3"/>
      <c r="Q559" s="3"/>
      <c r="R559" s="3">
        <v>1100</v>
      </c>
      <c r="S559" s="3">
        <v>1250</v>
      </c>
      <c r="T559" s="8"/>
      <c r="AE559" s="8"/>
      <c r="AF559" s="4">
        <v>248</v>
      </c>
      <c r="AG559" s="2">
        <v>248</v>
      </c>
      <c r="AH559" s="3">
        <v>288</v>
      </c>
      <c r="AI559" s="3">
        <v>318</v>
      </c>
      <c r="AJ559" s="3">
        <v>348</v>
      </c>
      <c r="AK559" s="3">
        <v>398</v>
      </c>
      <c r="AL559" s="3">
        <v>448</v>
      </c>
      <c r="AM559" s="3">
        <v>498</v>
      </c>
      <c r="AN559" s="3"/>
      <c r="AO559" s="3"/>
      <c r="AP559" s="3">
        <v>1098</v>
      </c>
      <c r="AQ559" s="3">
        <v>1248</v>
      </c>
      <c r="AR559" s="8"/>
      <c r="BC559" s="8"/>
      <c r="BD559" s="4">
        <v>599</v>
      </c>
      <c r="BE559" s="2">
        <v>599</v>
      </c>
      <c r="BF559" s="3">
        <v>699</v>
      </c>
      <c r="BG559" s="3">
        <v>799</v>
      </c>
      <c r="BH559" s="3">
        <v>899</v>
      </c>
      <c r="BI559" s="3">
        <v>999</v>
      </c>
      <c r="BJ559" s="3">
        <v>1099</v>
      </c>
      <c r="BK559" s="3">
        <v>1199</v>
      </c>
      <c r="BL559" s="3"/>
      <c r="BM559" s="3"/>
      <c r="BN559" s="3">
        <v>2299</v>
      </c>
      <c r="BO559" s="3">
        <v>2599</v>
      </c>
      <c r="BP559" s="8"/>
    </row>
    <row r="560" spans="1:68" x14ac:dyDescent="0.3">
      <c r="A560" s="24" t="s">
        <v>878</v>
      </c>
      <c r="B560" s="11" t="s">
        <v>2364</v>
      </c>
      <c r="C560" s="11" t="s">
        <v>2578</v>
      </c>
      <c r="D560" s="11"/>
      <c r="E560" s="15" t="s">
        <v>29</v>
      </c>
      <c r="F560" s="15" t="s">
        <v>2608</v>
      </c>
      <c r="G560" s="8"/>
      <c r="H560" s="4">
        <v>45</v>
      </c>
      <c r="I560" s="2">
        <v>45</v>
      </c>
      <c r="J560" s="3">
        <v>50</v>
      </c>
      <c r="K560" s="3">
        <v>55</v>
      </c>
      <c r="L560" s="3">
        <v>60</v>
      </c>
      <c r="M560" s="3">
        <v>65</v>
      </c>
      <c r="N560" s="3">
        <v>70</v>
      </c>
      <c r="O560" s="3">
        <v>75</v>
      </c>
      <c r="P560" s="3"/>
      <c r="Q560" s="3"/>
      <c r="R560" s="3">
        <v>180</v>
      </c>
      <c r="S560" s="3">
        <v>205</v>
      </c>
      <c r="T560" s="8"/>
      <c r="AE560" s="8"/>
      <c r="AF560" s="4">
        <v>45</v>
      </c>
      <c r="AG560" s="2">
        <v>45</v>
      </c>
      <c r="AH560" s="3">
        <v>50</v>
      </c>
      <c r="AI560" s="3">
        <v>55</v>
      </c>
      <c r="AJ560" s="3">
        <v>60</v>
      </c>
      <c r="AK560" s="3">
        <v>65</v>
      </c>
      <c r="AL560" s="3">
        <v>70</v>
      </c>
      <c r="AM560" s="3">
        <v>75</v>
      </c>
      <c r="AN560" s="3"/>
      <c r="AO560" s="3"/>
      <c r="AP560" s="3">
        <v>180</v>
      </c>
      <c r="AQ560" s="3">
        <v>205</v>
      </c>
      <c r="AR560" s="8"/>
      <c r="BC560" s="8"/>
      <c r="BD560" s="4">
        <v>99</v>
      </c>
      <c r="BE560" s="2">
        <v>99</v>
      </c>
      <c r="BF560" s="3">
        <v>109</v>
      </c>
      <c r="BG560" s="3">
        <v>119</v>
      </c>
      <c r="BH560" s="3">
        <v>129</v>
      </c>
      <c r="BI560" s="3">
        <v>139</v>
      </c>
      <c r="BJ560" s="3">
        <v>149</v>
      </c>
      <c r="BK560" s="3">
        <v>159</v>
      </c>
      <c r="BL560" s="3"/>
      <c r="BM560" s="3"/>
      <c r="BN560" s="3">
        <v>354</v>
      </c>
      <c r="BO560" s="3">
        <v>399</v>
      </c>
      <c r="BP560" s="8"/>
    </row>
    <row r="561" spans="1:78" x14ac:dyDescent="0.3">
      <c r="A561" s="24" t="s">
        <v>879</v>
      </c>
      <c r="B561" s="11" t="s">
        <v>2365</v>
      </c>
      <c r="C561" s="11" t="s">
        <v>2578</v>
      </c>
      <c r="D561" s="11"/>
      <c r="E561" s="15" t="s">
        <v>29</v>
      </c>
      <c r="F561" s="15" t="s">
        <v>2608</v>
      </c>
      <c r="G561" s="8"/>
      <c r="H561" s="4">
        <v>45</v>
      </c>
      <c r="I561" s="2">
        <v>45</v>
      </c>
      <c r="J561" s="3">
        <v>50</v>
      </c>
      <c r="K561" s="3">
        <v>55</v>
      </c>
      <c r="L561" s="3">
        <v>60</v>
      </c>
      <c r="M561" s="3">
        <v>65</v>
      </c>
      <c r="N561" s="3">
        <v>70</v>
      </c>
      <c r="O561" s="3">
        <v>75</v>
      </c>
      <c r="P561" s="3"/>
      <c r="Q561" s="3"/>
      <c r="R561" s="3">
        <v>180</v>
      </c>
      <c r="S561" s="3">
        <v>205</v>
      </c>
      <c r="T561" s="8"/>
      <c r="AE561" s="8"/>
      <c r="AF561" s="4">
        <v>45</v>
      </c>
      <c r="AG561" s="2">
        <v>45</v>
      </c>
      <c r="AH561" s="3">
        <v>50</v>
      </c>
      <c r="AI561" s="3">
        <v>55</v>
      </c>
      <c r="AJ561" s="3">
        <v>60</v>
      </c>
      <c r="AK561" s="3">
        <v>65</v>
      </c>
      <c r="AL561" s="3">
        <v>70</v>
      </c>
      <c r="AM561" s="3">
        <v>75</v>
      </c>
      <c r="AN561" s="3"/>
      <c r="AO561" s="3"/>
      <c r="AP561" s="3">
        <v>180</v>
      </c>
      <c r="AQ561" s="3">
        <v>205</v>
      </c>
      <c r="AR561" s="8"/>
      <c r="BC561" s="8"/>
      <c r="BD561" s="4">
        <v>99</v>
      </c>
      <c r="BE561" s="2">
        <v>99</v>
      </c>
      <c r="BF561" s="3">
        <v>109</v>
      </c>
      <c r="BG561" s="3">
        <v>119</v>
      </c>
      <c r="BH561" s="3">
        <v>129</v>
      </c>
      <c r="BI561" s="3">
        <v>139</v>
      </c>
      <c r="BJ561" s="3">
        <v>149</v>
      </c>
      <c r="BK561" s="3">
        <v>159</v>
      </c>
      <c r="BL561" s="3"/>
      <c r="BM561" s="3"/>
      <c r="BN561" s="3">
        <v>354</v>
      </c>
      <c r="BO561" s="3">
        <v>399</v>
      </c>
      <c r="BP561" s="8"/>
    </row>
    <row r="562" spans="1:78" x14ac:dyDescent="0.3">
      <c r="A562" s="24" t="s">
        <v>880</v>
      </c>
      <c r="B562" s="11" t="s">
        <v>1601</v>
      </c>
      <c r="C562" s="11" t="s">
        <v>34</v>
      </c>
      <c r="D562" s="11"/>
      <c r="E562" s="15" t="s">
        <v>30</v>
      </c>
      <c r="F562" s="15" t="s">
        <v>2608</v>
      </c>
      <c r="G562" s="8"/>
      <c r="H562" s="6"/>
      <c r="I562" s="6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8"/>
      <c r="U562" s="38">
        <v>1400</v>
      </c>
      <c r="V562" s="2">
        <v>1400</v>
      </c>
      <c r="W562" s="5">
        <v>1440</v>
      </c>
      <c r="X562" s="5">
        <v>1490</v>
      </c>
      <c r="Y562" s="5">
        <v>1535</v>
      </c>
      <c r="Z562" s="5">
        <v>1580</v>
      </c>
      <c r="AA562" s="5">
        <v>1625</v>
      </c>
      <c r="AB562" s="5">
        <v>1670</v>
      </c>
      <c r="AC562" s="5">
        <v>1720</v>
      </c>
      <c r="AD562" s="5">
        <v>2210</v>
      </c>
      <c r="AE562" s="8"/>
      <c r="AF562" s="6"/>
      <c r="AG562" s="6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8"/>
      <c r="AS562" s="38">
        <v>1350</v>
      </c>
      <c r="AT562" s="2">
        <v>1350</v>
      </c>
      <c r="AU562" s="5">
        <v>1390</v>
      </c>
      <c r="AV562" s="5">
        <v>1440</v>
      </c>
      <c r="AW562" s="5">
        <v>1485</v>
      </c>
      <c r="AX562" s="5">
        <v>1530</v>
      </c>
      <c r="AY562" s="5">
        <v>1575</v>
      </c>
      <c r="AZ562" s="5">
        <v>1620</v>
      </c>
      <c r="BA562" s="5">
        <v>1670</v>
      </c>
      <c r="BB562" s="5">
        <v>2160</v>
      </c>
      <c r="BC562" s="8"/>
      <c r="BD562" s="6"/>
      <c r="BE562" s="6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8"/>
      <c r="BQ562" s="38">
        <v>2899</v>
      </c>
      <c r="BR562" s="2">
        <v>2899</v>
      </c>
      <c r="BS562" s="5">
        <v>2999</v>
      </c>
      <c r="BT562" s="5">
        <v>3099</v>
      </c>
      <c r="BU562" s="5">
        <v>3199</v>
      </c>
      <c r="BV562" s="5">
        <v>3299</v>
      </c>
      <c r="BW562" s="5">
        <v>3399</v>
      </c>
      <c r="BX562" s="5">
        <v>3499</v>
      </c>
      <c r="BY562" s="5">
        <v>3599</v>
      </c>
      <c r="BZ562" s="5">
        <v>4699</v>
      </c>
    </row>
    <row r="563" spans="1:78" x14ac:dyDescent="0.3">
      <c r="A563" s="24" t="s">
        <v>881</v>
      </c>
      <c r="B563" s="11" t="s">
        <v>1602</v>
      </c>
      <c r="C563" s="11" t="s">
        <v>34</v>
      </c>
      <c r="D563" s="11"/>
      <c r="E563" s="15" t="s">
        <v>30</v>
      </c>
      <c r="F563" s="15" t="s">
        <v>2608</v>
      </c>
      <c r="G563" s="8"/>
      <c r="H563" s="6"/>
      <c r="I563" s="6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8"/>
      <c r="U563" s="4">
        <v>700</v>
      </c>
      <c r="V563" s="2">
        <v>700</v>
      </c>
      <c r="W563" s="5">
        <v>740</v>
      </c>
      <c r="X563" s="5">
        <v>790</v>
      </c>
      <c r="Y563" s="5">
        <v>835</v>
      </c>
      <c r="Z563" s="5">
        <v>880</v>
      </c>
      <c r="AA563" s="5">
        <v>925</v>
      </c>
      <c r="AB563" s="5">
        <v>970</v>
      </c>
      <c r="AC563" s="5">
        <v>1020</v>
      </c>
      <c r="AD563" s="5">
        <v>1375</v>
      </c>
      <c r="AE563" s="8"/>
      <c r="AF563" s="6"/>
      <c r="AG563" s="6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8"/>
      <c r="AS563" s="4">
        <v>681</v>
      </c>
      <c r="AT563" s="2">
        <v>681</v>
      </c>
      <c r="AU563" s="5">
        <v>721</v>
      </c>
      <c r="AV563" s="5">
        <v>771</v>
      </c>
      <c r="AW563" s="5">
        <v>816</v>
      </c>
      <c r="AX563" s="5">
        <v>861</v>
      </c>
      <c r="AY563" s="5">
        <v>906</v>
      </c>
      <c r="AZ563" s="5">
        <v>951</v>
      </c>
      <c r="BA563" s="5">
        <v>1001</v>
      </c>
      <c r="BB563" s="5">
        <v>1356</v>
      </c>
      <c r="BC563" s="8"/>
      <c r="BD563" s="6"/>
      <c r="BE563" s="6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8"/>
      <c r="BQ563" s="4">
        <v>1699</v>
      </c>
      <c r="BR563" s="2">
        <v>1699</v>
      </c>
      <c r="BS563" s="5">
        <v>1749</v>
      </c>
      <c r="BT563" s="5">
        <v>1799</v>
      </c>
      <c r="BU563" s="5">
        <v>1849</v>
      </c>
      <c r="BV563" s="5">
        <v>1899</v>
      </c>
      <c r="BW563" s="5">
        <v>1999</v>
      </c>
      <c r="BX563" s="5">
        <v>2099</v>
      </c>
      <c r="BY563" s="5">
        <v>2199</v>
      </c>
      <c r="BZ563" s="5">
        <v>3099</v>
      </c>
    </row>
    <row r="564" spans="1:78" x14ac:dyDescent="0.3">
      <c r="A564" s="24" t="s">
        <v>882</v>
      </c>
      <c r="B564" s="11" t="s">
        <v>1603</v>
      </c>
      <c r="C564" s="11" t="s">
        <v>34</v>
      </c>
      <c r="D564" s="11"/>
      <c r="E564" s="15" t="s">
        <v>30</v>
      </c>
      <c r="F564" s="15" t="s">
        <v>2608</v>
      </c>
      <c r="G564" s="8"/>
      <c r="H564" s="6"/>
      <c r="I564" s="6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8"/>
      <c r="U564" s="4">
        <v>1125</v>
      </c>
      <c r="V564" s="2">
        <v>1125</v>
      </c>
      <c r="W564" s="5">
        <v>1165</v>
      </c>
      <c r="X564" s="5">
        <v>1215</v>
      </c>
      <c r="Y564" s="5">
        <v>1260</v>
      </c>
      <c r="Z564" s="5">
        <v>1305</v>
      </c>
      <c r="AA564" s="5">
        <v>1350</v>
      </c>
      <c r="AB564" s="5">
        <v>1395</v>
      </c>
      <c r="AC564" s="5">
        <v>1445</v>
      </c>
      <c r="AD564" s="5">
        <v>1800</v>
      </c>
      <c r="AE564" s="8"/>
      <c r="AF564" s="6"/>
      <c r="AG564" s="6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8"/>
      <c r="AS564" s="4">
        <v>1090</v>
      </c>
      <c r="AT564" s="2">
        <v>1090</v>
      </c>
      <c r="AU564" s="5">
        <v>1130</v>
      </c>
      <c r="AV564" s="5">
        <v>1180</v>
      </c>
      <c r="AW564" s="5">
        <v>1225</v>
      </c>
      <c r="AX564" s="5">
        <v>1270</v>
      </c>
      <c r="AY564" s="5">
        <v>1315</v>
      </c>
      <c r="AZ564" s="5">
        <v>1360</v>
      </c>
      <c r="BA564" s="5">
        <v>1410</v>
      </c>
      <c r="BB564" s="5">
        <v>1765</v>
      </c>
      <c r="BC564" s="8"/>
      <c r="BD564" s="6"/>
      <c r="BE564" s="6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8"/>
      <c r="BQ564" s="4">
        <v>2649</v>
      </c>
      <c r="BR564" s="2">
        <v>2649</v>
      </c>
      <c r="BS564" s="5">
        <v>2749</v>
      </c>
      <c r="BT564" s="5">
        <v>2849</v>
      </c>
      <c r="BU564" s="5">
        <v>2949</v>
      </c>
      <c r="BV564" s="5">
        <v>3049</v>
      </c>
      <c r="BW564" s="5">
        <v>3149</v>
      </c>
      <c r="BX564" s="5">
        <v>3249</v>
      </c>
      <c r="BY564" s="5">
        <v>3349</v>
      </c>
      <c r="BZ564" s="5">
        <v>4249</v>
      </c>
    </row>
    <row r="565" spans="1:78" x14ac:dyDescent="0.3">
      <c r="A565" s="24" t="s">
        <v>883</v>
      </c>
      <c r="B565" s="11" t="s">
        <v>1604</v>
      </c>
      <c r="C565" s="11" t="s">
        <v>34</v>
      </c>
      <c r="D565" s="11"/>
      <c r="E565" s="15" t="s">
        <v>30</v>
      </c>
      <c r="F565" s="15" t="s">
        <v>2608</v>
      </c>
      <c r="G565" s="8"/>
      <c r="H565" s="6"/>
      <c r="I565" s="6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8"/>
      <c r="U565" s="4">
        <v>325</v>
      </c>
      <c r="V565" s="2">
        <v>325</v>
      </c>
      <c r="W565" s="5">
        <v>345</v>
      </c>
      <c r="X565" s="5">
        <v>360</v>
      </c>
      <c r="Y565" s="5">
        <v>375</v>
      </c>
      <c r="Z565" s="5">
        <v>385</v>
      </c>
      <c r="AA565" s="5">
        <v>395</v>
      </c>
      <c r="AB565" s="5">
        <v>405</v>
      </c>
      <c r="AC565" s="5">
        <v>415</v>
      </c>
      <c r="AD565" s="5">
        <v>545</v>
      </c>
      <c r="AE565" s="8"/>
      <c r="AF565" s="6"/>
      <c r="AG565" s="6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8"/>
      <c r="AS565" s="4">
        <v>316</v>
      </c>
      <c r="AT565" s="2">
        <v>316</v>
      </c>
      <c r="AU565" s="5">
        <v>336</v>
      </c>
      <c r="AV565" s="5">
        <v>351</v>
      </c>
      <c r="AW565" s="5">
        <v>366</v>
      </c>
      <c r="AX565" s="5">
        <v>376</v>
      </c>
      <c r="AY565" s="5">
        <v>386</v>
      </c>
      <c r="AZ565" s="5">
        <v>396</v>
      </c>
      <c r="BA565" s="5">
        <v>406</v>
      </c>
      <c r="BB565" s="5">
        <v>536</v>
      </c>
      <c r="BC565" s="8"/>
      <c r="BD565" s="6"/>
      <c r="BE565" s="6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8"/>
      <c r="BQ565" s="4">
        <v>799</v>
      </c>
      <c r="BR565" s="2">
        <v>799</v>
      </c>
      <c r="BS565" s="5">
        <v>849</v>
      </c>
      <c r="BT565" s="5">
        <v>899</v>
      </c>
      <c r="BU565" s="5">
        <v>949</v>
      </c>
      <c r="BV565" s="5">
        <v>999</v>
      </c>
      <c r="BW565" s="5">
        <v>1049</v>
      </c>
      <c r="BX565" s="5">
        <v>1099</v>
      </c>
      <c r="BY565" s="5">
        <v>1149</v>
      </c>
      <c r="BZ565" s="5">
        <v>1599</v>
      </c>
    </row>
    <row r="566" spans="1:78" x14ac:dyDescent="0.3">
      <c r="A566" s="24" t="s">
        <v>884</v>
      </c>
      <c r="B566" s="11" t="s">
        <v>1605</v>
      </c>
      <c r="C566" s="11" t="s">
        <v>34</v>
      </c>
      <c r="D566" s="11"/>
      <c r="E566" s="15" t="s">
        <v>30</v>
      </c>
      <c r="F566" s="15" t="s">
        <v>2608</v>
      </c>
      <c r="G566" s="8"/>
      <c r="H566" s="6"/>
      <c r="I566" s="6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8"/>
      <c r="U566" s="4">
        <v>1080</v>
      </c>
      <c r="V566" s="2">
        <v>1080</v>
      </c>
      <c r="W566" s="5">
        <v>1120</v>
      </c>
      <c r="X566" s="5">
        <v>1170</v>
      </c>
      <c r="Y566" s="5">
        <v>1215</v>
      </c>
      <c r="Z566" s="5">
        <v>1260</v>
      </c>
      <c r="AA566" s="5">
        <v>1305</v>
      </c>
      <c r="AB566" s="5">
        <v>1350</v>
      </c>
      <c r="AC566" s="5">
        <v>1400</v>
      </c>
      <c r="AD566" s="5">
        <v>1755</v>
      </c>
      <c r="AE566" s="8"/>
      <c r="AF566" s="6"/>
      <c r="AG566" s="6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8"/>
      <c r="AS566" s="4">
        <v>1047</v>
      </c>
      <c r="AT566" s="2">
        <v>1047</v>
      </c>
      <c r="AU566" s="5">
        <v>1087</v>
      </c>
      <c r="AV566" s="5">
        <v>1137</v>
      </c>
      <c r="AW566" s="5">
        <v>1182</v>
      </c>
      <c r="AX566" s="5">
        <v>1227</v>
      </c>
      <c r="AY566" s="5">
        <v>1272</v>
      </c>
      <c r="AZ566" s="5">
        <v>1317</v>
      </c>
      <c r="BA566" s="5">
        <v>1367</v>
      </c>
      <c r="BB566" s="5">
        <v>1722</v>
      </c>
      <c r="BC566" s="8"/>
      <c r="BD566" s="6"/>
      <c r="BE566" s="6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8"/>
      <c r="BQ566" s="4">
        <v>2550</v>
      </c>
      <c r="BR566" s="2">
        <v>2550</v>
      </c>
      <c r="BS566" s="5">
        <v>2650</v>
      </c>
      <c r="BT566" s="5">
        <v>2750</v>
      </c>
      <c r="BU566" s="5">
        <v>2850</v>
      </c>
      <c r="BV566" s="5">
        <v>2950</v>
      </c>
      <c r="BW566" s="5">
        <v>3050</v>
      </c>
      <c r="BX566" s="5">
        <v>3150</v>
      </c>
      <c r="BY566" s="5">
        <v>3250</v>
      </c>
      <c r="BZ566" s="5">
        <v>4150</v>
      </c>
    </row>
    <row r="567" spans="1:78" x14ac:dyDescent="0.3">
      <c r="A567" s="24" t="s">
        <v>885</v>
      </c>
      <c r="B567" s="11" t="s">
        <v>1606</v>
      </c>
      <c r="C567" s="11" t="s">
        <v>34</v>
      </c>
      <c r="D567" s="11"/>
      <c r="E567" s="15" t="s">
        <v>30</v>
      </c>
      <c r="F567" s="15" t="s">
        <v>2608</v>
      </c>
      <c r="G567" s="8"/>
      <c r="H567" s="6"/>
      <c r="I567" s="6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8"/>
      <c r="U567" s="4">
        <v>1080</v>
      </c>
      <c r="V567" s="2">
        <v>1080</v>
      </c>
      <c r="W567" s="5">
        <v>1120</v>
      </c>
      <c r="X567" s="5">
        <v>1170</v>
      </c>
      <c r="Y567" s="5">
        <v>1215</v>
      </c>
      <c r="Z567" s="5">
        <v>1260</v>
      </c>
      <c r="AA567" s="5">
        <v>1305</v>
      </c>
      <c r="AB567" s="5">
        <v>1350</v>
      </c>
      <c r="AC567" s="5">
        <v>1400</v>
      </c>
      <c r="AD567" s="5">
        <v>1755</v>
      </c>
      <c r="AE567" s="8"/>
      <c r="AF567" s="6"/>
      <c r="AG567" s="6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8"/>
      <c r="AS567" s="4">
        <v>1047</v>
      </c>
      <c r="AT567" s="2">
        <v>1047</v>
      </c>
      <c r="AU567" s="5">
        <v>1087</v>
      </c>
      <c r="AV567" s="5">
        <v>1137</v>
      </c>
      <c r="AW567" s="5">
        <v>1182</v>
      </c>
      <c r="AX567" s="5">
        <v>1227</v>
      </c>
      <c r="AY567" s="5">
        <v>1272</v>
      </c>
      <c r="AZ567" s="5">
        <v>1317</v>
      </c>
      <c r="BA567" s="5">
        <v>1367</v>
      </c>
      <c r="BB567" s="5">
        <v>1722</v>
      </c>
      <c r="BC567" s="8"/>
      <c r="BD567" s="6"/>
      <c r="BE567" s="6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8"/>
      <c r="BQ567" s="4">
        <v>2550</v>
      </c>
      <c r="BR567" s="2">
        <v>2550</v>
      </c>
      <c r="BS567" s="5">
        <v>2650</v>
      </c>
      <c r="BT567" s="5">
        <v>2750</v>
      </c>
      <c r="BU567" s="5">
        <v>2850</v>
      </c>
      <c r="BV567" s="5">
        <v>2950</v>
      </c>
      <c r="BW567" s="5">
        <v>3050</v>
      </c>
      <c r="BX567" s="5">
        <v>3150</v>
      </c>
      <c r="BY567" s="5">
        <v>3250</v>
      </c>
      <c r="BZ567" s="5">
        <v>4150</v>
      </c>
    </row>
    <row r="568" spans="1:78" x14ac:dyDescent="0.3">
      <c r="A568" s="24" t="s">
        <v>886</v>
      </c>
      <c r="B568" s="11" t="s">
        <v>1607</v>
      </c>
      <c r="C568" s="11" t="s">
        <v>34</v>
      </c>
      <c r="D568" s="11"/>
      <c r="E568" s="15" t="s">
        <v>30</v>
      </c>
      <c r="F568" s="15" t="s">
        <v>2608</v>
      </c>
      <c r="G568" s="8"/>
      <c r="H568" s="6"/>
      <c r="I568" s="6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8"/>
      <c r="U568" s="4">
        <v>1080</v>
      </c>
      <c r="V568" s="2">
        <v>1080</v>
      </c>
      <c r="W568" s="5">
        <v>1120</v>
      </c>
      <c r="X568" s="5">
        <v>1170</v>
      </c>
      <c r="Y568" s="5">
        <v>1215</v>
      </c>
      <c r="Z568" s="5">
        <v>1260</v>
      </c>
      <c r="AA568" s="5">
        <v>1305</v>
      </c>
      <c r="AB568" s="5">
        <v>1350</v>
      </c>
      <c r="AC568" s="5">
        <v>1400</v>
      </c>
      <c r="AD568" s="5">
        <v>1755</v>
      </c>
      <c r="AE568" s="8"/>
      <c r="AF568" s="6"/>
      <c r="AG568" s="6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8"/>
      <c r="AS568" s="4">
        <v>1052</v>
      </c>
      <c r="AT568" s="2">
        <v>1052</v>
      </c>
      <c r="AU568" s="5">
        <v>1092</v>
      </c>
      <c r="AV568" s="5">
        <v>1142</v>
      </c>
      <c r="AW568" s="5">
        <v>1187</v>
      </c>
      <c r="AX568" s="5">
        <v>1232</v>
      </c>
      <c r="AY568" s="5">
        <v>1277</v>
      </c>
      <c r="AZ568" s="5">
        <v>1322</v>
      </c>
      <c r="BA568" s="5">
        <v>1372</v>
      </c>
      <c r="BB568" s="5">
        <v>1727</v>
      </c>
      <c r="BC568" s="8"/>
      <c r="BD568" s="6"/>
      <c r="BE568" s="6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8"/>
      <c r="BQ568" s="4">
        <v>2549</v>
      </c>
      <c r="BR568" s="2">
        <v>2549</v>
      </c>
      <c r="BS568" s="5">
        <v>2649</v>
      </c>
      <c r="BT568" s="5">
        <v>2749</v>
      </c>
      <c r="BU568" s="5">
        <v>2849</v>
      </c>
      <c r="BV568" s="5">
        <v>2949</v>
      </c>
      <c r="BW568" s="5">
        <v>3049</v>
      </c>
      <c r="BX568" s="5">
        <v>3149</v>
      </c>
      <c r="BY568" s="5">
        <v>3249</v>
      </c>
      <c r="BZ568" s="5">
        <v>4149</v>
      </c>
    </row>
    <row r="569" spans="1:78" x14ac:dyDescent="0.3">
      <c r="A569" s="24" t="s">
        <v>887</v>
      </c>
      <c r="B569" s="11" t="s">
        <v>1608</v>
      </c>
      <c r="C569" s="11" t="s">
        <v>34</v>
      </c>
      <c r="D569" s="11"/>
      <c r="E569" s="15" t="s">
        <v>30</v>
      </c>
      <c r="F569" s="15" t="s">
        <v>2608</v>
      </c>
      <c r="G569" s="8"/>
      <c r="H569" s="6"/>
      <c r="I569" s="6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8"/>
      <c r="U569" s="4">
        <v>1080</v>
      </c>
      <c r="V569" s="2">
        <v>1080</v>
      </c>
      <c r="W569" s="5">
        <v>1120</v>
      </c>
      <c r="X569" s="5">
        <v>1170</v>
      </c>
      <c r="Y569" s="5">
        <v>1215</v>
      </c>
      <c r="Z569" s="5">
        <v>1260</v>
      </c>
      <c r="AA569" s="5">
        <v>1305</v>
      </c>
      <c r="AB569" s="5">
        <v>1350</v>
      </c>
      <c r="AC569" s="5">
        <v>1400</v>
      </c>
      <c r="AD569" s="5">
        <v>1755</v>
      </c>
      <c r="AE569" s="8"/>
      <c r="AF569" s="6"/>
      <c r="AG569" s="6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8"/>
      <c r="AS569" s="4">
        <v>1052</v>
      </c>
      <c r="AT569" s="2">
        <v>1052</v>
      </c>
      <c r="AU569" s="5">
        <v>1092</v>
      </c>
      <c r="AV569" s="5">
        <v>1142</v>
      </c>
      <c r="AW569" s="5">
        <v>1187</v>
      </c>
      <c r="AX569" s="5">
        <v>1232</v>
      </c>
      <c r="AY569" s="5">
        <v>1277</v>
      </c>
      <c r="AZ569" s="5">
        <v>1322</v>
      </c>
      <c r="BA569" s="5">
        <v>1372</v>
      </c>
      <c r="BB569" s="5">
        <v>1727</v>
      </c>
      <c r="BC569" s="8"/>
      <c r="BD569" s="6"/>
      <c r="BE569" s="6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8"/>
      <c r="BQ569" s="4">
        <v>2549</v>
      </c>
      <c r="BR569" s="2">
        <v>2549</v>
      </c>
      <c r="BS569" s="5">
        <v>2649</v>
      </c>
      <c r="BT569" s="5">
        <v>2749</v>
      </c>
      <c r="BU569" s="5">
        <v>2849</v>
      </c>
      <c r="BV569" s="5">
        <v>2949</v>
      </c>
      <c r="BW569" s="5">
        <v>3049</v>
      </c>
      <c r="BX569" s="5">
        <v>3149</v>
      </c>
      <c r="BY569" s="5">
        <v>3249</v>
      </c>
      <c r="BZ569" s="5">
        <v>4149</v>
      </c>
    </row>
    <row r="570" spans="1:78" x14ac:dyDescent="0.3">
      <c r="A570" s="24" t="s">
        <v>888</v>
      </c>
      <c r="B570" s="11" t="s">
        <v>1609</v>
      </c>
      <c r="C570" s="11" t="s">
        <v>34</v>
      </c>
      <c r="D570" s="11"/>
      <c r="E570" s="15" t="s">
        <v>30</v>
      </c>
      <c r="F570" s="15" t="s">
        <v>2608</v>
      </c>
      <c r="G570" s="8"/>
      <c r="H570" s="6"/>
      <c r="I570" s="6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8"/>
      <c r="U570" s="4">
        <v>1500</v>
      </c>
      <c r="V570" s="2">
        <v>1500</v>
      </c>
      <c r="W570" s="5">
        <v>1540</v>
      </c>
      <c r="X570" s="5">
        <v>1590</v>
      </c>
      <c r="Y570" s="5">
        <v>1635</v>
      </c>
      <c r="Z570" s="5">
        <v>1680</v>
      </c>
      <c r="AA570" s="5">
        <v>1725</v>
      </c>
      <c r="AB570" s="5">
        <v>1770</v>
      </c>
      <c r="AC570" s="5">
        <v>1820</v>
      </c>
      <c r="AD570" s="5">
        <v>2310</v>
      </c>
      <c r="AE570" s="8"/>
      <c r="AF570" s="6"/>
      <c r="AG570" s="6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8"/>
      <c r="AS570" s="4">
        <v>1446</v>
      </c>
      <c r="AT570" s="2">
        <v>1446</v>
      </c>
      <c r="AU570" s="5">
        <v>1486</v>
      </c>
      <c r="AV570" s="5">
        <v>1536</v>
      </c>
      <c r="AW570" s="5">
        <v>1581</v>
      </c>
      <c r="AX570" s="5">
        <v>1626</v>
      </c>
      <c r="AY570" s="5">
        <v>1671</v>
      </c>
      <c r="AZ570" s="5">
        <v>1716</v>
      </c>
      <c r="BA570" s="5">
        <v>1766</v>
      </c>
      <c r="BB570" s="5">
        <v>2256</v>
      </c>
      <c r="BC570" s="8"/>
      <c r="BD570" s="6"/>
      <c r="BE570" s="6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8"/>
      <c r="BQ570" s="4">
        <v>3099</v>
      </c>
      <c r="BR570" s="2">
        <v>3099</v>
      </c>
      <c r="BS570" s="5">
        <v>3199</v>
      </c>
      <c r="BT570" s="5">
        <v>3299</v>
      </c>
      <c r="BU570" s="5">
        <v>3399</v>
      </c>
      <c r="BV570" s="5">
        <v>3499</v>
      </c>
      <c r="BW570" s="5">
        <v>3599</v>
      </c>
      <c r="BX570" s="5">
        <v>3699</v>
      </c>
      <c r="BY570" s="5">
        <v>3799</v>
      </c>
      <c r="BZ570" s="5">
        <v>4899</v>
      </c>
    </row>
    <row r="571" spans="1:78" x14ac:dyDescent="0.3">
      <c r="A571" s="24" t="s">
        <v>889</v>
      </c>
      <c r="B571" s="11" t="s">
        <v>1610</v>
      </c>
      <c r="C571" s="11" t="s">
        <v>34</v>
      </c>
      <c r="D571" s="11"/>
      <c r="E571" s="15" t="s">
        <v>30</v>
      </c>
      <c r="F571" s="15" t="s">
        <v>2608</v>
      </c>
      <c r="G571" s="8"/>
      <c r="H571" s="6"/>
      <c r="I571" s="6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8"/>
      <c r="U571" s="4">
        <v>1500</v>
      </c>
      <c r="V571" s="2">
        <v>1500</v>
      </c>
      <c r="W571" s="5">
        <v>1540</v>
      </c>
      <c r="X571" s="5">
        <v>1590</v>
      </c>
      <c r="Y571" s="5">
        <v>1635</v>
      </c>
      <c r="Z571" s="5">
        <v>1680</v>
      </c>
      <c r="AA571" s="5">
        <v>1725</v>
      </c>
      <c r="AB571" s="5">
        <v>1770</v>
      </c>
      <c r="AC571" s="5">
        <v>1820</v>
      </c>
      <c r="AD571" s="5">
        <v>2310</v>
      </c>
      <c r="AE571" s="8"/>
      <c r="AF571" s="6"/>
      <c r="AG571" s="6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8"/>
      <c r="AS571" s="4">
        <v>1446</v>
      </c>
      <c r="AT571" s="2">
        <v>1446</v>
      </c>
      <c r="AU571" s="5">
        <v>1486</v>
      </c>
      <c r="AV571" s="5">
        <v>1536</v>
      </c>
      <c r="AW571" s="5">
        <v>1581</v>
      </c>
      <c r="AX571" s="5">
        <v>1626</v>
      </c>
      <c r="AY571" s="5">
        <v>1671</v>
      </c>
      <c r="AZ571" s="5">
        <v>1716</v>
      </c>
      <c r="BA571" s="5">
        <v>1766</v>
      </c>
      <c r="BB571" s="5">
        <v>2256</v>
      </c>
      <c r="BC571" s="8"/>
      <c r="BD571" s="6"/>
      <c r="BE571" s="6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8"/>
      <c r="BQ571" s="4">
        <v>3099</v>
      </c>
      <c r="BR571" s="2">
        <v>3099</v>
      </c>
      <c r="BS571" s="5">
        <v>3199</v>
      </c>
      <c r="BT571" s="5">
        <v>3299</v>
      </c>
      <c r="BU571" s="5">
        <v>3399</v>
      </c>
      <c r="BV571" s="5">
        <v>3499</v>
      </c>
      <c r="BW571" s="5">
        <v>3599</v>
      </c>
      <c r="BX571" s="5">
        <v>3699</v>
      </c>
      <c r="BY571" s="5">
        <v>3799</v>
      </c>
      <c r="BZ571" s="5">
        <v>4899</v>
      </c>
    </row>
    <row r="572" spans="1:78" x14ac:dyDescent="0.3">
      <c r="A572" s="24" t="s">
        <v>890</v>
      </c>
      <c r="B572" s="11" t="s">
        <v>1611</v>
      </c>
      <c r="C572" s="11" t="s">
        <v>34</v>
      </c>
      <c r="D572" s="11"/>
      <c r="E572" s="15" t="s">
        <v>30</v>
      </c>
      <c r="F572" s="15" t="s">
        <v>2608</v>
      </c>
      <c r="G572" s="8"/>
      <c r="H572" s="6"/>
      <c r="I572" s="6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8"/>
      <c r="U572" s="4">
        <v>950</v>
      </c>
      <c r="V572" s="2">
        <v>950</v>
      </c>
      <c r="W572" s="5">
        <v>990</v>
      </c>
      <c r="X572" s="5">
        <v>1040</v>
      </c>
      <c r="Y572" s="5">
        <v>1085</v>
      </c>
      <c r="Z572" s="5">
        <v>1130</v>
      </c>
      <c r="AA572" s="5">
        <v>1175</v>
      </c>
      <c r="AB572" s="5">
        <v>1220</v>
      </c>
      <c r="AC572" s="5">
        <v>1270</v>
      </c>
      <c r="AD572" s="5">
        <v>1625</v>
      </c>
      <c r="AE572" s="8"/>
      <c r="AF572" s="6"/>
      <c r="AG572" s="6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8"/>
      <c r="AS572" s="4">
        <v>912</v>
      </c>
      <c r="AT572" s="2">
        <v>912</v>
      </c>
      <c r="AU572" s="5">
        <v>952</v>
      </c>
      <c r="AV572" s="5">
        <v>1002</v>
      </c>
      <c r="AW572" s="5">
        <v>1047</v>
      </c>
      <c r="AX572" s="5">
        <v>1092</v>
      </c>
      <c r="AY572" s="5">
        <v>1137</v>
      </c>
      <c r="AZ572" s="5">
        <v>1182</v>
      </c>
      <c r="BA572" s="5">
        <v>1232</v>
      </c>
      <c r="BB572" s="5">
        <v>1587</v>
      </c>
      <c r="BC572" s="8"/>
      <c r="BD572" s="6"/>
      <c r="BE572" s="6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8"/>
      <c r="BQ572" s="4">
        <v>1999</v>
      </c>
      <c r="BR572" s="2">
        <v>1999</v>
      </c>
      <c r="BS572" s="5">
        <v>2099</v>
      </c>
      <c r="BT572" s="5">
        <v>2199</v>
      </c>
      <c r="BU572" s="5">
        <v>2299</v>
      </c>
      <c r="BV572" s="5">
        <v>2399</v>
      </c>
      <c r="BW572" s="5">
        <v>2499</v>
      </c>
      <c r="BX572" s="5">
        <v>2599</v>
      </c>
      <c r="BY572" s="5">
        <v>2699</v>
      </c>
      <c r="BZ572" s="5">
        <v>3599</v>
      </c>
    </row>
    <row r="573" spans="1:78" x14ac:dyDescent="0.3">
      <c r="A573" s="24" t="s">
        <v>891</v>
      </c>
      <c r="B573" s="11" t="s">
        <v>2359</v>
      </c>
      <c r="C573" s="11" t="s">
        <v>34</v>
      </c>
      <c r="D573" s="11"/>
      <c r="E573" s="15" t="s">
        <v>30</v>
      </c>
      <c r="F573" s="15" t="s">
        <v>2608</v>
      </c>
      <c r="G573" s="8"/>
      <c r="H573" s="6"/>
      <c r="I573" s="6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8"/>
      <c r="U573" s="4">
        <v>150</v>
      </c>
      <c r="V573" s="2">
        <v>150</v>
      </c>
      <c r="W573" s="5">
        <v>155</v>
      </c>
      <c r="X573" s="5">
        <v>160</v>
      </c>
      <c r="Y573" s="5">
        <v>165</v>
      </c>
      <c r="Z573" s="5">
        <v>175</v>
      </c>
      <c r="AA573" s="5">
        <v>185</v>
      </c>
      <c r="AB573" s="5">
        <v>195</v>
      </c>
      <c r="AC573" s="5">
        <v>200</v>
      </c>
      <c r="AD573" s="5">
        <v>225</v>
      </c>
      <c r="AE573" s="8"/>
      <c r="AF573" s="6"/>
      <c r="AG573" s="6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8"/>
      <c r="AS573" s="4">
        <v>147</v>
      </c>
      <c r="AT573" s="2">
        <v>147</v>
      </c>
      <c r="AU573" s="5">
        <v>152</v>
      </c>
      <c r="AV573" s="5">
        <v>157</v>
      </c>
      <c r="AW573" s="5">
        <v>162</v>
      </c>
      <c r="AX573" s="5">
        <v>172</v>
      </c>
      <c r="AY573" s="5">
        <v>182</v>
      </c>
      <c r="AZ573" s="5">
        <v>192</v>
      </c>
      <c r="BA573" s="5">
        <v>197</v>
      </c>
      <c r="BB573" s="5">
        <v>222</v>
      </c>
      <c r="BC573" s="8"/>
      <c r="BD573" s="6"/>
      <c r="BE573" s="6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8"/>
      <c r="BQ573" s="4">
        <v>299.99</v>
      </c>
      <c r="BR573" s="2">
        <v>299.99</v>
      </c>
      <c r="BS573" s="5">
        <v>309.99</v>
      </c>
      <c r="BT573" s="5">
        <v>319.99</v>
      </c>
      <c r="BU573" s="5">
        <v>329.99</v>
      </c>
      <c r="BV573" s="5">
        <v>349.99</v>
      </c>
      <c r="BW573" s="5">
        <v>369.99</v>
      </c>
      <c r="BX573" s="5">
        <v>389.99</v>
      </c>
      <c r="BY573" s="5">
        <v>399.99</v>
      </c>
      <c r="BZ573" s="5">
        <v>534.99</v>
      </c>
    </row>
    <row r="574" spans="1:78" x14ac:dyDescent="0.3">
      <c r="A574" s="24" t="s">
        <v>892</v>
      </c>
      <c r="B574" s="11" t="s">
        <v>1612</v>
      </c>
      <c r="C574" s="11" t="s">
        <v>34</v>
      </c>
      <c r="D574" s="11"/>
      <c r="E574" s="15" t="s">
        <v>30</v>
      </c>
      <c r="F574" s="15" t="s">
        <v>2608</v>
      </c>
      <c r="G574" s="8"/>
      <c r="H574" s="6"/>
      <c r="I574" s="6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8"/>
      <c r="U574" s="4">
        <v>1450</v>
      </c>
      <c r="V574" s="2">
        <v>1450</v>
      </c>
      <c r="W574" s="5">
        <v>1490</v>
      </c>
      <c r="X574" s="5">
        <v>1540</v>
      </c>
      <c r="Y574" s="5">
        <v>1585</v>
      </c>
      <c r="Z574" s="5">
        <v>1630</v>
      </c>
      <c r="AA574" s="5">
        <v>1675</v>
      </c>
      <c r="AB574" s="5">
        <v>1720</v>
      </c>
      <c r="AC574" s="5">
        <v>1770</v>
      </c>
      <c r="AD574" s="5">
        <v>2125</v>
      </c>
      <c r="AE574" s="8"/>
      <c r="AF574" s="6"/>
      <c r="AG574" s="6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8"/>
      <c r="AS574" s="4">
        <v>1402</v>
      </c>
      <c r="AT574" s="2">
        <v>1402</v>
      </c>
      <c r="AU574" s="5">
        <v>1442</v>
      </c>
      <c r="AV574" s="5">
        <v>1492</v>
      </c>
      <c r="AW574" s="5">
        <v>1537</v>
      </c>
      <c r="AX574" s="5">
        <v>1582</v>
      </c>
      <c r="AY574" s="5">
        <v>1627</v>
      </c>
      <c r="AZ574" s="5">
        <v>1672</v>
      </c>
      <c r="BA574" s="5">
        <v>1722</v>
      </c>
      <c r="BB574" s="5">
        <v>2077</v>
      </c>
      <c r="BC574" s="8"/>
      <c r="BD574" s="6"/>
      <c r="BE574" s="6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8"/>
      <c r="BQ574" s="4">
        <v>2999</v>
      </c>
      <c r="BR574" s="2">
        <v>2999</v>
      </c>
      <c r="BS574" s="5">
        <v>3099</v>
      </c>
      <c r="BT574" s="5">
        <v>3199</v>
      </c>
      <c r="BU574" s="5">
        <v>3299</v>
      </c>
      <c r="BV574" s="5">
        <v>3399</v>
      </c>
      <c r="BW574" s="5">
        <v>3499</v>
      </c>
      <c r="BX574" s="5">
        <v>3599</v>
      </c>
      <c r="BY574" s="5">
        <v>3699</v>
      </c>
      <c r="BZ574" s="5">
        <v>4599</v>
      </c>
    </row>
    <row r="575" spans="1:78" x14ac:dyDescent="0.3">
      <c r="A575" s="24" t="s">
        <v>893</v>
      </c>
      <c r="B575" s="11" t="s">
        <v>1613</v>
      </c>
      <c r="C575" s="11" t="s">
        <v>34</v>
      </c>
      <c r="D575" s="11"/>
      <c r="E575" s="15" t="s">
        <v>30</v>
      </c>
      <c r="F575" s="15" t="s">
        <v>2608</v>
      </c>
      <c r="G575" s="8"/>
      <c r="H575" s="6"/>
      <c r="I575" s="6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8"/>
      <c r="U575" s="4">
        <v>1450</v>
      </c>
      <c r="V575" s="2">
        <v>1450</v>
      </c>
      <c r="W575" s="5">
        <v>1490</v>
      </c>
      <c r="X575" s="5">
        <v>1540</v>
      </c>
      <c r="Y575" s="5">
        <v>1585</v>
      </c>
      <c r="Z575" s="5">
        <v>1630</v>
      </c>
      <c r="AA575" s="5">
        <v>1675</v>
      </c>
      <c r="AB575" s="5">
        <v>1720</v>
      </c>
      <c r="AC575" s="5">
        <v>1770</v>
      </c>
      <c r="AD575" s="5">
        <v>2125</v>
      </c>
      <c r="AE575" s="8"/>
      <c r="AF575" s="6"/>
      <c r="AG575" s="6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8"/>
      <c r="AS575" s="4">
        <v>1402</v>
      </c>
      <c r="AT575" s="2">
        <v>1402</v>
      </c>
      <c r="AU575" s="5">
        <v>1442</v>
      </c>
      <c r="AV575" s="5">
        <v>1492</v>
      </c>
      <c r="AW575" s="5">
        <v>1537</v>
      </c>
      <c r="AX575" s="5">
        <v>1582</v>
      </c>
      <c r="AY575" s="5">
        <v>1627</v>
      </c>
      <c r="AZ575" s="5">
        <v>1672</v>
      </c>
      <c r="BA575" s="5">
        <v>1722</v>
      </c>
      <c r="BB575" s="5">
        <v>2077</v>
      </c>
      <c r="BC575" s="8"/>
      <c r="BD575" s="6"/>
      <c r="BE575" s="6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8"/>
      <c r="BQ575" s="4">
        <v>2999</v>
      </c>
      <c r="BR575" s="2">
        <v>2999</v>
      </c>
      <c r="BS575" s="5">
        <v>3099</v>
      </c>
      <c r="BT575" s="5">
        <v>3199</v>
      </c>
      <c r="BU575" s="5">
        <v>3299</v>
      </c>
      <c r="BV575" s="5">
        <v>3399</v>
      </c>
      <c r="BW575" s="5">
        <v>3499</v>
      </c>
      <c r="BX575" s="5">
        <v>3599</v>
      </c>
      <c r="BY575" s="5">
        <v>3699</v>
      </c>
      <c r="BZ575" s="5">
        <v>4599</v>
      </c>
    </row>
    <row r="576" spans="1:78" x14ac:dyDescent="0.3">
      <c r="A576" s="24" t="s">
        <v>894</v>
      </c>
      <c r="B576" s="11" t="s">
        <v>2360</v>
      </c>
      <c r="C576" s="11" t="s">
        <v>34</v>
      </c>
      <c r="D576" s="11"/>
      <c r="E576" s="15" t="s">
        <v>30</v>
      </c>
      <c r="F576" s="15" t="s">
        <v>2608</v>
      </c>
      <c r="G576" s="8"/>
      <c r="H576" s="6"/>
      <c r="I576" s="6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8"/>
      <c r="U576" s="4">
        <v>135</v>
      </c>
      <c r="V576" s="2">
        <v>135</v>
      </c>
      <c r="W576" s="5">
        <v>140</v>
      </c>
      <c r="X576" s="5">
        <v>145</v>
      </c>
      <c r="Y576" s="5">
        <v>150</v>
      </c>
      <c r="Z576" s="5">
        <v>155</v>
      </c>
      <c r="AA576" s="5">
        <v>160</v>
      </c>
      <c r="AB576" s="5">
        <v>165</v>
      </c>
      <c r="AC576" s="5">
        <v>170</v>
      </c>
      <c r="AD576" s="5">
        <v>210</v>
      </c>
      <c r="AE576" s="8"/>
      <c r="AF576" s="6"/>
      <c r="AG576" s="6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8"/>
      <c r="AS576" s="4">
        <v>130</v>
      </c>
      <c r="AT576" s="2">
        <v>130</v>
      </c>
      <c r="AU576" s="5">
        <v>136</v>
      </c>
      <c r="AV576" s="5">
        <v>141</v>
      </c>
      <c r="AW576" s="5">
        <v>146</v>
      </c>
      <c r="AX576" s="5">
        <v>151</v>
      </c>
      <c r="AY576" s="5">
        <v>156</v>
      </c>
      <c r="AZ576" s="5">
        <v>161</v>
      </c>
      <c r="BA576" s="5">
        <v>166</v>
      </c>
      <c r="BB576" s="5">
        <v>206</v>
      </c>
      <c r="BC576" s="8"/>
      <c r="BD576" s="6"/>
      <c r="BE576" s="6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8"/>
      <c r="BQ576" s="4">
        <v>300</v>
      </c>
      <c r="BR576" s="2">
        <v>300</v>
      </c>
      <c r="BS576" s="5">
        <v>310</v>
      </c>
      <c r="BT576" s="5">
        <v>320</v>
      </c>
      <c r="BU576" s="5">
        <v>330</v>
      </c>
      <c r="BV576" s="5">
        <v>340</v>
      </c>
      <c r="BW576" s="5">
        <v>350</v>
      </c>
      <c r="BX576" s="5">
        <v>360</v>
      </c>
      <c r="BY576" s="5">
        <v>370</v>
      </c>
      <c r="BZ576" s="5">
        <v>460</v>
      </c>
    </row>
    <row r="577" spans="1:78" x14ac:dyDescent="0.3">
      <c r="A577" s="24" t="s">
        <v>895</v>
      </c>
      <c r="B577" s="11" t="s">
        <v>2361</v>
      </c>
      <c r="C577" s="11" t="s">
        <v>34</v>
      </c>
      <c r="D577" s="11"/>
      <c r="E577" s="15" t="s">
        <v>30</v>
      </c>
      <c r="F577" s="15" t="s">
        <v>2608</v>
      </c>
      <c r="G577" s="8"/>
      <c r="H577" s="6"/>
      <c r="I577" s="6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8"/>
      <c r="U577" s="4">
        <v>145</v>
      </c>
      <c r="V577" s="2">
        <v>145</v>
      </c>
      <c r="W577" s="5">
        <v>150</v>
      </c>
      <c r="X577" s="5">
        <v>155</v>
      </c>
      <c r="Y577" s="5">
        <v>160</v>
      </c>
      <c r="Z577" s="5">
        <v>165</v>
      </c>
      <c r="AA577" s="5">
        <v>170</v>
      </c>
      <c r="AB577" s="5">
        <v>175</v>
      </c>
      <c r="AC577" s="5">
        <v>180</v>
      </c>
      <c r="AD577" s="5">
        <v>220</v>
      </c>
      <c r="AE577" s="8"/>
      <c r="AF577" s="6"/>
      <c r="AG577" s="6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8"/>
      <c r="AS577" s="4">
        <v>140</v>
      </c>
      <c r="AT577" s="2">
        <v>140</v>
      </c>
      <c r="AU577" s="5">
        <v>146</v>
      </c>
      <c r="AV577" s="5">
        <v>151</v>
      </c>
      <c r="AW577" s="5">
        <v>156</v>
      </c>
      <c r="AX577" s="5">
        <v>161</v>
      </c>
      <c r="AY577" s="5">
        <v>166</v>
      </c>
      <c r="AZ577" s="5">
        <v>171</v>
      </c>
      <c r="BA577" s="5">
        <v>176</v>
      </c>
      <c r="BB577" s="5">
        <v>216</v>
      </c>
      <c r="BC577" s="8"/>
      <c r="BD577" s="6"/>
      <c r="BE577" s="6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8"/>
      <c r="BQ577" s="4">
        <v>310</v>
      </c>
      <c r="BR577" s="2">
        <v>310</v>
      </c>
      <c r="BS577" s="5">
        <v>320</v>
      </c>
      <c r="BT577" s="5">
        <v>330</v>
      </c>
      <c r="BU577" s="5">
        <v>340</v>
      </c>
      <c r="BV577" s="5">
        <v>350</v>
      </c>
      <c r="BW577" s="5">
        <v>360</v>
      </c>
      <c r="BX577" s="5">
        <v>370</v>
      </c>
      <c r="BY577" s="5">
        <v>380</v>
      </c>
      <c r="BZ577" s="5">
        <v>470</v>
      </c>
    </row>
    <row r="578" spans="1:78" x14ac:dyDescent="0.3">
      <c r="A578" s="24" t="s">
        <v>898</v>
      </c>
      <c r="B578" s="11" t="s">
        <v>1884</v>
      </c>
      <c r="C578" s="11" t="s">
        <v>2579</v>
      </c>
      <c r="D578" s="11"/>
      <c r="E578" s="15" t="s">
        <v>29</v>
      </c>
      <c r="F578" s="15" t="s">
        <v>2608</v>
      </c>
      <c r="G578" s="8"/>
      <c r="H578" s="4">
        <v>220</v>
      </c>
      <c r="I578" s="2">
        <v>220</v>
      </c>
      <c r="J578" s="3">
        <v>260</v>
      </c>
      <c r="K578" s="3">
        <v>290</v>
      </c>
      <c r="L578" s="3">
        <v>320</v>
      </c>
      <c r="M578" s="3">
        <v>370</v>
      </c>
      <c r="N578" s="3">
        <v>420</v>
      </c>
      <c r="O578" s="3">
        <v>470</v>
      </c>
      <c r="P578" s="3"/>
      <c r="Q578" s="3"/>
      <c r="R578" s="3">
        <v>1070</v>
      </c>
      <c r="S578" s="3">
        <v>1220</v>
      </c>
      <c r="T578" s="8"/>
      <c r="AE578" s="8"/>
      <c r="AF578" s="4">
        <v>218</v>
      </c>
      <c r="AG578" s="2">
        <v>218</v>
      </c>
      <c r="AH578" s="3">
        <v>258</v>
      </c>
      <c r="AI578" s="3">
        <v>288</v>
      </c>
      <c r="AJ578" s="3">
        <v>318</v>
      </c>
      <c r="AK578" s="3">
        <v>368</v>
      </c>
      <c r="AL578" s="3">
        <v>418</v>
      </c>
      <c r="AM578" s="3">
        <v>468</v>
      </c>
      <c r="AN578" s="3"/>
      <c r="AO578" s="3"/>
      <c r="AP578" s="3">
        <v>1068</v>
      </c>
      <c r="AQ578" s="3">
        <v>1218</v>
      </c>
      <c r="AR578" s="8"/>
      <c r="BC578" s="8"/>
      <c r="BD578" s="4">
        <v>499</v>
      </c>
      <c r="BE578" s="2">
        <v>499</v>
      </c>
      <c r="BF578" s="3">
        <v>599</v>
      </c>
      <c r="BG578" s="3">
        <v>699</v>
      </c>
      <c r="BH578" s="3">
        <v>799</v>
      </c>
      <c r="BI578" s="3">
        <v>899</v>
      </c>
      <c r="BJ578" s="3">
        <v>999</v>
      </c>
      <c r="BK578" s="3">
        <v>1099</v>
      </c>
      <c r="BL578" s="3"/>
      <c r="BM578" s="3"/>
      <c r="BN578" s="3">
        <v>2199</v>
      </c>
      <c r="BO578" s="3">
        <v>2499</v>
      </c>
      <c r="BP578" s="8"/>
    </row>
    <row r="579" spans="1:78" x14ac:dyDescent="0.3">
      <c r="A579" s="24" t="s">
        <v>899</v>
      </c>
      <c r="B579" s="11" t="s">
        <v>1603</v>
      </c>
      <c r="C579" s="11" t="s">
        <v>2579</v>
      </c>
      <c r="D579" s="11"/>
      <c r="E579" s="15" t="s">
        <v>29</v>
      </c>
      <c r="F579" s="15" t="s">
        <v>2608</v>
      </c>
      <c r="G579" s="8"/>
      <c r="H579" s="4">
        <v>180</v>
      </c>
      <c r="I579" s="2">
        <v>180</v>
      </c>
      <c r="J579" s="3">
        <v>220</v>
      </c>
      <c r="K579" s="3">
        <v>250</v>
      </c>
      <c r="L579" s="3">
        <v>280</v>
      </c>
      <c r="M579" s="3">
        <v>330</v>
      </c>
      <c r="N579" s="3">
        <v>380</v>
      </c>
      <c r="O579" s="3">
        <v>430</v>
      </c>
      <c r="P579" s="3"/>
      <c r="Q579" s="3"/>
      <c r="R579" s="3">
        <v>1030</v>
      </c>
      <c r="S579" s="3">
        <v>1180</v>
      </c>
      <c r="T579" s="8"/>
      <c r="AE579" s="8"/>
      <c r="AF579" s="4">
        <v>178</v>
      </c>
      <c r="AG579" s="2">
        <v>178</v>
      </c>
      <c r="AH579" s="3">
        <v>218</v>
      </c>
      <c r="AI579" s="3">
        <v>248</v>
      </c>
      <c r="AJ579" s="3">
        <v>278</v>
      </c>
      <c r="AK579" s="3">
        <v>328</v>
      </c>
      <c r="AL579" s="3">
        <v>378</v>
      </c>
      <c r="AM579" s="3">
        <v>428</v>
      </c>
      <c r="AN579" s="3"/>
      <c r="AO579" s="3"/>
      <c r="AP579" s="3">
        <v>1028</v>
      </c>
      <c r="AQ579" s="3">
        <v>1178</v>
      </c>
      <c r="AR579" s="8"/>
      <c r="BC579" s="8"/>
      <c r="BD579" s="4">
        <v>399</v>
      </c>
      <c r="BE579" s="2">
        <v>399</v>
      </c>
      <c r="BF579" s="3">
        <v>499</v>
      </c>
      <c r="BG579" s="3">
        <v>599</v>
      </c>
      <c r="BH579" s="3">
        <v>699</v>
      </c>
      <c r="BI579" s="3">
        <v>799</v>
      </c>
      <c r="BJ579" s="3">
        <v>899</v>
      </c>
      <c r="BK579" s="3">
        <v>999</v>
      </c>
      <c r="BL579" s="3"/>
      <c r="BM579" s="3"/>
      <c r="BN579" s="3">
        <v>2099</v>
      </c>
      <c r="BO579" s="3">
        <v>2399</v>
      </c>
      <c r="BP579" s="8"/>
    </row>
    <row r="580" spans="1:78" x14ac:dyDescent="0.3">
      <c r="A580" s="24" t="s">
        <v>900</v>
      </c>
      <c r="B580" s="11" t="s">
        <v>1888</v>
      </c>
      <c r="C580" s="11" t="s">
        <v>2579</v>
      </c>
      <c r="D580" s="11"/>
      <c r="E580" s="15" t="s">
        <v>29</v>
      </c>
      <c r="F580" s="15" t="s">
        <v>2608</v>
      </c>
      <c r="G580" s="8"/>
      <c r="H580" s="4">
        <v>180</v>
      </c>
      <c r="I580" s="2">
        <v>180</v>
      </c>
      <c r="J580" s="3">
        <v>220</v>
      </c>
      <c r="K580" s="3">
        <v>250</v>
      </c>
      <c r="L580" s="3">
        <v>280</v>
      </c>
      <c r="M580" s="3">
        <v>330</v>
      </c>
      <c r="N580" s="3">
        <v>380</v>
      </c>
      <c r="O580" s="3">
        <v>430</v>
      </c>
      <c r="P580" s="3"/>
      <c r="Q580" s="3"/>
      <c r="R580" s="3">
        <v>1030</v>
      </c>
      <c r="S580" s="3">
        <v>1180</v>
      </c>
      <c r="T580" s="8"/>
      <c r="AE580" s="8"/>
      <c r="AF580" s="4">
        <v>178</v>
      </c>
      <c r="AG580" s="2">
        <v>178</v>
      </c>
      <c r="AH580" s="3">
        <v>218</v>
      </c>
      <c r="AI580" s="3">
        <v>248</v>
      </c>
      <c r="AJ580" s="3">
        <v>278</v>
      </c>
      <c r="AK580" s="3">
        <v>328</v>
      </c>
      <c r="AL580" s="3">
        <v>378</v>
      </c>
      <c r="AM580" s="3">
        <v>428</v>
      </c>
      <c r="AN580" s="3"/>
      <c r="AO580" s="3"/>
      <c r="AP580" s="3">
        <v>1028</v>
      </c>
      <c r="AQ580" s="3">
        <v>1178</v>
      </c>
      <c r="AR580" s="8"/>
      <c r="BC580" s="8"/>
      <c r="BD580" s="4">
        <v>400</v>
      </c>
      <c r="BE580" s="2">
        <v>400</v>
      </c>
      <c r="BF580" s="3">
        <v>500</v>
      </c>
      <c r="BG580" s="3">
        <v>600</v>
      </c>
      <c r="BH580" s="3">
        <v>700</v>
      </c>
      <c r="BI580" s="3">
        <v>800</v>
      </c>
      <c r="BJ580" s="3">
        <v>900</v>
      </c>
      <c r="BK580" s="3">
        <v>1000</v>
      </c>
      <c r="BL580" s="3"/>
      <c r="BM580" s="3"/>
      <c r="BN580" s="3">
        <v>2100</v>
      </c>
      <c r="BO580" s="3">
        <v>2400</v>
      </c>
      <c r="BP580" s="8"/>
    </row>
    <row r="581" spans="1:78" x14ac:dyDescent="0.3">
      <c r="A581" s="24" t="s">
        <v>901</v>
      </c>
      <c r="B581" s="11" t="s">
        <v>1889</v>
      </c>
      <c r="C581" s="11" t="s">
        <v>2579</v>
      </c>
      <c r="D581" s="11"/>
      <c r="E581" s="15" t="s">
        <v>29</v>
      </c>
      <c r="F581" s="15" t="s">
        <v>2608</v>
      </c>
      <c r="G581" s="8"/>
      <c r="H581" s="4">
        <v>180</v>
      </c>
      <c r="I581" s="2">
        <v>180</v>
      </c>
      <c r="J581" s="3">
        <v>220</v>
      </c>
      <c r="K581" s="3">
        <v>250</v>
      </c>
      <c r="L581" s="3">
        <v>280</v>
      </c>
      <c r="M581" s="3">
        <v>330</v>
      </c>
      <c r="N581" s="3">
        <v>380</v>
      </c>
      <c r="O581" s="3">
        <v>430</v>
      </c>
      <c r="P581" s="3"/>
      <c r="Q581" s="3"/>
      <c r="R581" s="3">
        <v>1030</v>
      </c>
      <c r="S581" s="3">
        <v>1180</v>
      </c>
      <c r="T581" s="8"/>
      <c r="AE581" s="8"/>
      <c r="AF581" s="4">
        <v>178</v>
      </c>
      <c r="AG581" s="2">
        <v>178</v>
      </c>
      <c r="AH581" s="3">
        <v>218</v>
      </c>
      <c r="AI581" s="3">
        <v>248</v>
      </c>
      <c r="AJ581" s="3">
        <v>278</v>
      </c>
      <c r="AK581" s="3">
        <v>328</v>
      </c>
      <c r="AL581" s="3">
        <v>378</v>
      </c>
      <c r="AM581" s="3">
        <v>428</v>
      </c>
      <c r="AN581" s="3"/>
      <c r="AO581" s="3"/>
      <c r="AP581" s="3">
        <v>1028</v>
      </c>
      <c r="AQ581" s="3">
        <v>1178</v>
      </c>
      <c r="AR581" s="8"/>
      <c r="BC581" s="8"/>
      <c r="BD581" s="4">
        <v>400</v>
      </c>
      <c r="BE581" s="2">
        <v>400</v>
      </c>
      <c r="BF581" s="3">
        <v>500</v>
      </c>
      <c r="BG581" s="3">
        <v>600</v>
      </c>
      <c r="BH581" s="3">
        <v>700</v>
      </c>
      <c r="BI581" s="3">
        <v>800</v>
      </c>
      <c r="BJ581" s="3">
        <v>900</v>
      </c>
      <c r="BK581" s="3">
        <v>1000</v>
      </c>
      <c r="BL581" s="3"/>
      <c r="BM581" s="3"/>
      <c r="BN581" s="3">
        <v>2100</v>
      </c>
      <c r="BO581" s="3">
        <v>2400</v>
      </c>
      <c r="BP581" s="8"/>
    </row>
    <row r="582" spans="1:78" x14ac:dyDescent="0.3">
      <c r="A582" s="24" t="s">
        <v>902</v>
      </c>
      <c r="B582" s="11" t="s">
        <v>1614</v>
      </c>
      <c r="C582" s="11" t="s">
        <v>2579</v>
      </c>
      <c r="D582" s="11"/>
      <c r="E582" s="15" t="s">
        <v>29</v>
      </c>
      <c r="F582" s="15" t="s">
        <v>2608</v>
      </c>
      <c r="G582" s="8"/>
      <c r="H582" s="4">
        <v>160</v>
      </c>
      <c r="I582" s="2">
        <v>160</v>
      </c>
      <c r="J582" s="3">
        <v>180</v>
      </c>
      <c r="K582" s="3">
        <v>195</v>
      </c>
      <c r="L582" s="3">
        <v>210</v>
      </c>
      <c r="M582" s="3">
        <v>230</v>
      </c>
      <c r="N582" s="3">
        <v>250</v>
      </c>
      <c r="O582" s="3">
        <v>270</v>
      </c>
      <c r="P582" s="3"/>
      <c r="Q582" s="3"/>
      <c r="R582" s="3">
        <v>840</v>
      </c>
      <c r="S582" s="3">
        <v>960</v>
      </c>
      <c r="T582" s="8"/>
      <c r="AE582" s="8"/>
      <c r="AF582" s="4">
        <v>158</v>
      </c>
      <c r="AG582" s="2">
        <v>158</v>
      </c>
      <c r="AH582" s="3">
        <v>178</v>
      </c>
      <c r="AI582" s="3">
        <v>193</v>
      </c>
      <c r="AJ582" s="3">
        <v>208</v>
      </c>
      <c r="AK582" s="3">
        <v>228</v>
      </c>
      <c r="AL582" s="3">
        <v>248</v>
      </c>
      <c r="AM582" s="3">
        <v>268</v>
      </c>
      <c r="AN582" s="3"/>
      <c r="AO582" s="3"/>
      <c r="AP582" s="3">
        <v>838</v>
      </c>
      <c r="AQ582" s="3">
        <v>958</v>
      </c>
      <c r="AR582" s="8"/>
      <c r="BC582" s="8"/>
      <c r="BD582" s="4">
        <v>399</v>
      </c>
      <c r="BE582" s="2">
        <v>399</v>
      </c>
      <c r="BF582" s="3">
        <v>499</v>
      </c>
      <c r="BG582" s="3">
        <v>599</v>
      </c>
      <c r="BH582" s="3">
        <v>699</v>
      </c>
      <c r="BI582" s="3">
        <v>799</v>
      </c>
      <c r="BJ582" s="3">
        <v>899</v>
      </c>
      <c r="BK582" s="3">
        <v>999</v>
      </c>
      <c r="BL582" s="3"/>
      <c r="BM582" s="3"/>
      <c r="BN582" s="3">
        <v>2099</v>
      </c>
      <c r="BO582" s="3">
        <v>2399</v>
      </c>
      <c r="BP582" s="8"/>
    </row>
    <row r="583" spans="1:78" x14ac:dyDescent="0.3">
      <c r="A583" s="24" t="s">
        <v>903</v>
      </c>
      <c r="B583" s="11" t="s">
        <v>1890</v>
      </c>
      <c r="C583" s="11" t="s">
        <v>2579</v>
      </c>
      <c r="D583" s="11"/>
      <c r="E583" s="15" t="s">
        <v>29</v>
      </c>
      <c r="F583" s="15" t="s">
        <v>2608</v>
      </c>
      <c r="G583" s="8"/>
      <c r="H583" s="4">
        <v>160</v>
      </c>
      <c r="I583" s="2">
        <v>160</v>
      </c>
      <c r="J583" s="3">
        <v>200</v>
      </c>
      <c r="K583" s="3">
        <v>230</v>
      </c>
      <c r="L583" s="3">
        <v>260</v>
      </c>
      <c r="M583" s="3">
        <v>310</v>
      </c>
      <c r="N583" s="3">
        <v>360</v>
      </c>
      <c r="O583" s="3">
        <v>410</v>
      </c>
      <c r="P583" s="3"/>
      <c r="Q583" s="3"/>
      <c r="R583" s="3">
        <v>1010</v>
      </c>
      <c r="S583" s="3">
        <v>1160</v>
      </c>
      <c r="T583" s="8"/>
      <c r="AE583" s="8"/>
      <c r="AF583" s="4">
        <v>158</v>
      </c>
      <c r="AG583" s="2">
        <v>158</v>
      </c>
      <c r="AH583" s="3">
        <v>198</v>
      </c>
      <c r="AI583" s="3">
        <v>228</v>
      </c>
      <c r="AJ583" s="3">
        <v>258</v>
      </c>
      <c r="AK583" s="3">
        <v>308</v>
      </c>
      <c r="AL583" s="3">
        <v>358</v>
      </c>
      <c r="AM583" s="3">
        <v>408</v>
      </c>
      <c r="AN583" s="3"/>
      <c r="AO583" s="3"/>
      <c r="AP583" s="3">
        <v>1008</v>
      </c>
      <c r="AQ583" s="3">
        <v>1158</v>
      </c>
      <c r="AR583" s="8"/>
      <c r="BC583" s="8"/>
      <c r="BD583" s="4">
        <v>399</v>
      </c>
      <c r="BE583" s="2">
        <v>399</v>
      </c>
      <c r="BF583" s="3">
        <v>499</v>
      </c>
      <c r="BG583" s="3">
        <v>599</v>
      </c>
      <c r="BH583" s="3">
        <v>699</v>
      </c>
      <c r="BI583" s="3">
        <v>799</v>
      </c>
      <c r="BJ583" s="3">
        <v>899</v>
      </c>
      <c r="BK583" s="3">
        <v>999</v>
      </c>
      <c r="BL583" s="3"/>
      <c r="BM583" s="3"/>
      <c r="BN583" s="3">
        <v>2099</v>
      </c>
      <c r="BO583" s="3">
        <v>2399</v>
      </c>
      <c r="BP583" s="8"/>
    </row>
    <row r="584" spans="1:78" x14ac:dyDescent="0.3">
      <c r="A584" s="24" t="s">
        <v>904</v>
      </c>
      <c r="B584" s="11" t="s">
        <v>1891</v>
      </c>
      <c r="C584" s="11" t="s">
        <v>2579</v>
      </c>
      <c r="D584" s="11"/>
      <c r="E584" s="15" t="s">
        <v>29</v>
      </c>
      <c r="F584" s="15" t="s">
        <v>2608</v>
      </c>
      <c r="G584" s="8"/>
      <c r="H584" s="4">
        <v>160</v>
      </c>
      <c r="I584" s="2">
        <v>160</v>
      </c>
      <c r="J584" s="3">
        <v>200</v>
      </c>
      <c r="K584" s="3">
        <v>230</v>
      </c>
      <c r="L584" s="3">
        <v>260</v>
      </c>
      <c r="M584" s="3">
        <v>310</v>
      </c>
      <c r="N584" s="3">
        <v>360</v>
      </c>
      <c r="O584" s="3">
        <v>410</v>
      </c>
      <c r="P584" s="3"/>
      <c r="Q584" s="3"/>
      <c r="R584" s="3">
        <v>1010</v>
      </c>
      <c r="S584" s="3">
        <v>1160</v>
      </c>
      <c r="T584" s="8"/>
      <c r="AE584" s="8"/>
      <c r="AF584" s="4">
        <v>158</v>
      </c>
      <c r="AG584" s="2">
        <v>158</v>
      </c>
      <c r="AH584" s="3">
        <v>198</v>
      </c>
      <c r="AI584" s="3">
        <v>228</v>
      </c>
      <c r="AJ584" s="3">
        <v>258</v>
      </c>
      <c r="AK584" s="3">
        <v>308</v>
      </c>
      <c r="AL584" s="3">
        <v>358</v>
      </c>
      <c r="AM584" s="3">
        <v>408</v>
      </c>
      <c r="AN584" s="3"/>
      <c r="AO584" s="3"/>
      <c r="AP584" s="3">
        <v>1008</v>
      </c>
      <c r="AQ584" s="3">
        <v>1158</v>
      </c>
      <c r="AR584" s="8"/>
      <c r="BC584" s="8"/>
      <c r="BD584" s="4">
        <v>399</v>
      </c>
      <c r="BE584" s="2">
        <v>399</v>
      </c>
      <c r="BF584" s="3">
        <v>499</v>
      </c>
      <c r="BG584" s="3">
        <v>599</v>
      </c>
      <c r="BH584" s="3">
        <v>699</v>
      </c>
      <c r="BI584" s="3">
        <v>799</v>
      </c>
      <c r="BJ584" s="3">
        <v>899</v>
      </c>
      <c r="BK584" s="3">
        <v>999</v>
      </c>
      <c r="BL584" s="3"/>
      <c r="BM584" s="3"/>
      <c r="BN584" s="3">
        <v>2099</v>
      </c>
      <c r="BO584" s="3">
        <v>2399</v>
      </c>
      <c r="BP584" s="8"/>
    </row>
    <row r="585" spans="1:78" x14ac:dyDescent="0.3">
      <c r="A585" s="24" t="s">
        <v>905</v>
      </c>
      <c r="B585" s="11" t="s">
        <v>2366</v>
      </c>
      <c r="C585" s="11" t="s">
        <v>2579</v>
      </c>
      <c r="D585" s="11"/>
      <c r="E585" s="15" t="s">
        <v>29</v>
      </c>
      <c r="F585" s="15" t="s">
        <v>2608</v>
      </c>
      <c r="G585" s="8"/>
      <c r="H585" s="4">
        <v>160</v>
      </c>
      <c r="I585" s="2">
        <v>160</v>
      </c>
      <c r="J585" s="3">
        <v>200</v>
      </c>
      <c r="K585" s="3">
        <v>230</v>
      </c>
      <c r="L585" s="3">
        <v>260</v>
      </c>
      <c r="M585" s="3">
        <v>310</v>
      </c>
      <c r="N585" s="3">
        <v>360</v>
      </c>
      <c r="O585" s="3">
        <v>410</v>
      </c>
      <c r="P585" s="3"/>
      <c r="Q585" s="3"/>
      <c r="R585" s="3">
        <v>840</v>
      </c>
      <c r="S585" s="3">
        <v>960</v>
      </c>
      <c r="T585" s="8"/>
      <c r="AE585" s="8"/>
      <c r="AF585" s="4">
        <v>158</v>
      </c>
      <c r="AG585" s="2">
        <v>158</v>
      </c>
      <c r="AH585" s="3">
        <v>198</v>
      </c>
      <c r="AI585" s="3">
        <v>228</v>
      </c>
      <c r="AJ585" s="3">
        <v>258</v>
      </c>
      <c r="AK585" s="3">
        <v>308</v>
      </c>
      <c r="AL585" s="3">
        <v>358</v>
      </c>
      <c r="AM585" s="3">
        <v>408</v>
      </c>
      <c r="AN585" s="3"/>
      <c r="AO585" s="3"/>
      <c r="AP585" s="3">
        <v>838</v>
      </c>
      <c r="AQ585" s="3">
        <v>958</v>
      </c>
      <c r="AR585" s="8"/>
      <c r="BC585" s="8"/>
      <c r="BD585" s="4">
        <v>399</v>
      </c>
      <c r="BE585" s="2">
        <v>399</v>
      </c>
      <c r="BF585" s="3">
        <v>499</v>
      </c>
      <c r="BG585" s="3">
        <v>599</v>
      </c>
      <c r="BH585" s="3">
        <v>699</v>
      </c>
      <c r="BI585" s="3">
        <v>799</v>
      </c>
      <c r="BJ585" s="3">
        <v>899</v>
      </c>
      <c r="BK585" s="3">
        <v>999</v>
      </c>
      <c r="BL585" s="3"/>
      <c r="BM585" s="3"/>
      <c r="BN585" s="3">
        <v>2099</v>
      </c>
      <c r="BO585" s="3">
        <v>2399</v>
      </c>
      <c r="BP585" s="8"/>
    </row>
    <row r="586" spans="1:78" x14ac:dyDescent="0.3">
      <c r="A586" s="24" t="s">
        <v>906</v>
      </c>
      <c r="B586" s="11" t="s">
        <v>2367</v>
      </c>
      <c r="C586" s="11" t="s">
        <v>2579</v>
      </c>
      <c r="D586" s="11"/>
      <c r="E586" s="15" t="s">
        <v>29</v>
      </c>
      <c r="F586" s="15" t="s">
        <v>2608</v>
      </c>
      <c r="G586" s="8"/>
      <c r="H586" s="4">
        <v>160</v>
      </c>
      <c r="I586" s="2">
        <v>160</v>
      </c>
      <c r="J586" s="3">
        <v>200</v>
      </c>
      <c r="K586" s="3">
        <v>230</v>
      </c>
      <c r="L586" s="3">
        <v>260</v>
      </c>
      <c r="M586" s="3">
        <v>310</v>
      </c>
      <c r="N586" s="3">
        <v>360</v>
      </c>
      <c r="O586" s="3">
        <v>410</v>
      </c>
      <c r="P586" s="3"/>
      <c r="Q586" s="3"/>
      <c r="R586" s="3">
        <v>840</v>
      </c>
      <c r="S586" s="3">
        <v>960</v>
      </c>
      <c r="T586" s="8"/>
      <c r="AE586" s="8"/>
      <c r="AF586" s="4">
        <v>158</v>
      </c>
      <c r="AG586" s="2">
        <v>158</v>
      </c>
      <c r="AH586" s="3">
        <v>198</v>
      </c>
      <c r="AI586" s="3">
        <v>228</v>
      </c>
      <c r="AJ586" s="3">
        <v>258</v>
      </c>
      <c r="AK586" s="3">
        <v>308</v>
      </c>
      <c r="AL586" s="3">
        <v>358</v>
      </c>
      <c r="AM586" s="3">
        <v>408</v>
      </c>
      <c r="AN586" s="3"/>
      <c r="AO586" s="3"/>
      <c r="AP586" s="3">
        <v>838</v>
      </c>
      <c r="AQ586" s="3">
        <v>958</v>
      </c>
      <c r="AR586" s="8"/>
      <c r="BC586" s="8"/>
      <c r="BD586" s="4">
        <v>399</v>
      </c>
      <c r="BE586" s="2">
        <v>399</v>
      </c>
      <c r="BF586" s="3">
        <v>499</v>
      </c>
      <c r="BG586" s="3">
        <v>599</v>
      </c>
      <c r="BH586" s="3">
        <v>699</v>
      </c>
      <c r="BI586" s="3">
        <v>799</v>
      </c>
      <c r="BJ586" s="3">
        <v>899</v>
      </c>
      <c r="BK586" s="3">
        <v>999</v>
      </c>
      <c r="BL586" s="3"/>
      <c r="BM586" s="3"/>
      <c r="BN586" s="3">
        <v>2099</v>
      </c>
      <c r="BO586" s="3">
        <v>2399</v>
      </c>
      <c r="BP586" s="8"/>
    </row>
    <row r="587" spans="1:78" x14ac:dyDescent="0.3">
      <c r="A587" s="24" t="s">
        <v>907</v>
      </c>
      <c r="B587" s="11" t="s">
        <v>1615</v>
      </c>
      <c r="C587" s="11" t="s">
        <v>2579</v>
      </c>
      <c r="D587" s="11"/>
      <c r="E587" s="15" t="s">
        <v>29</v>
      </c>
      <c r="F587" s="15" t="s">
        <v>2608</v>
      </c>
      <c r="G587" s="8"/>
      <c r="H587" s="4">
        <v>160</v>
      </c>
      <c r="I587" s="2">
        <v>160</v>
      </c>
      <c r="J587" s="3">
        <v>200</v>
      </c>
      <c r="K587" s="3">
        <v>230</v>
      </c>
      <c r="L587" s="3">
        <v>260</v>
      </c>
      <c r="M587" s="3">
        <v>310</v>
      </c>
      <c r="N587" s="3">
        <v>360</v>
      </c>
      <c r="O587" s="3">
        <v>410</v>
      </c>
      <c r="P587" s="3"/>
      <c r="Q587" s="3"/>
      <c r="R587" s="3">
        <v>1010</v>
      </c>
      <c r="S587" s="3">
        <v>1160</v>
      </c>
      <c r="T587" s="8"/>
      <c r="AE587" s="8"/>
      <c r="AF587" s="4">
        <v>158</v>
      </c>
      <c r="AG587" s="2">
        <v>158</v>
      </c>
      <c r="AH587" s="3">
        <v>198</v>
      </c>
      <c r="AI587" s="3">
        <v>228</v>
      </c>
      <c r="AJ587" s="3">
        <v>258</v>
      </c>
      <c r="AK587" s="3">
        <v>308</v>
      </c>
      <c r="AL587" s="3">
        <v>358</v>
      </c>
      <c r="AM587" s="3">
        <v>408</v>
      </c>
      <c r="AN587" s="3"/>
      <c r="AO587" s="3"/>
      <c r="AP587" s="3">
        <v>1008</v>
      </c>
      <c r="AQ587" s="3">
        <v>1158</v>
      </c>
      <c r="AR587" s="8"/>
      <c r="BC587" s="8"/>
      <c r="BD587" s="4">
        <v>400</v>
      </c>
      <c r="BE587" s="2">
        <v>400</v>
      </c>
      <c r="BF587" s="3">
        <v>500</v>
      </c>
      <c r="BG587" s="3">
        <v>600</v>
      </c>
      <c r="BH587" s="3">
        <v>700</v>
      </c>
      <c r="BI587" s="3">
        <v>800</v>
      </c>
      <c r="BJ587" s="3">
        <v>900</v>
      </c>
      <c r="BK587" s="3">
        <v>1000</v>
      </c>
      <c r="BL587" s="3"/>
      <c r="BM587" s="3"/>
      <c r="BN587" s="3">
        <v>2100</v>
      </c>
      <c r="BO587" s="3">
        <v>2400</v>
      </c>
      <c r="BP587" s="8"/>
    </row>
    <row r="588" spans="1:78" x14ac:dyDescent="0.3">
      <c r="A588" s="24" t="s">
        <v>908</v>
      </c>
      <c r="B588" s="11" t="s">
        <v>1616</v>
      </c>
      <c r="C588" s="11" t="s">
        <v>2579</v>
      </c>
      <c r="D588" s="11"/>
      <c r="E588" s="15" t="s">
        <v>29</v>
      </c>
      <c r="F588" s="15" t="s">
        <v>2608</v>
      </c>
      <c r="G588" s="8"/>
      <c r="H588" s="4">
        <v>160</v>
      </c>
      <c r="I588" s="2">
        <v>160</v>
      </c>
      <c r="J588" s="3">
        <v>200</v>
      </c>
      <c r="K588" s="3">
        <v>230</v>
      </c>
      <c r="L588" s="3">
        <v>260</v>
      </c>
      <c r="M588" s="3">
        <v>310</v>
      </c>
      <c r="N588" s="3">
        <v>360</v>
      </c>
      <c r="O588" s="3">
        <v>410</v>
      </c>
      <c r="P588" s="3"/>
      <c r="Q588" s="3"/>
      <c r="R588" s="3">
        <v>1010</v>
      </c>
      <c r="S588" s="3">
        <v>1160</v>
      </c>
      <c r="T588" s="8"/>
      <c r="AE588" s="8"/>
      <c r="AF588" s="4">
        <v>158</v>
      </c>
      <c r="AG588" s="2">
        <v>158</v>
      </c>
      <c r="AH588" s="3">
        <v>198</v>
      </c>
      <c r="AI588" s="3">
        <v>228</v>
      </c>
      <c r="AJ588" s="3">
        <v>258</v>
      </c>
      <c r="AK588" s="3">
        <v>308</v>
      </c>
      <c r="AL588" s="3">
        <v>358</v>
      </c>
      <c r="AM588" s="3">
        <v>408</v>
      </c>
      <c r="AN588" s="3"/>
      <c r="AO588" s="3"/>
      <c r="AP588" s="3">
        <v>1008</v>
      </c>
      <c r="AQ588" s="3">
        <v>1158</v>
      </c>
      <c r="AR588" s="8"/>
      <c r="BC588" s="8"/>
      <c r="BD588" s="4">
        <v>400</v>
      </c>
      <c r="BE588" s="2">
        <v>400</v>
      </c>
      <c r="BF588" s="3">
        <v>500</v>
      </c>
      <c r="BG588" s="3">
        <v>600</v>
      </c>
      <c r="BH588" s="3">
        <v>700</v>
      </c>
      <c r="BI588" s="3">
        <v>800</v>
      </c>
      <c r="BJ588" s="3">
        <v>900</v>
      </c>
      <c r="BK588" s="3">
        <v>1000</v>
      </c>
      <c r="BL588" s="3"/>
      <c r="BM588" s="3"/>
      <c r="BN588" s="3">
        <v>2100</v>
      </c>
      <c r="BO588" s="3">
        <v>2400</v>
      </c>
      <c r="BP588" s="8"/>
    </row>
    <row r="589" spans="1:78" x14ac:dyDescent="0.3">
      <c r="A589" s="24" t="s">
        <v>909</v>
      </c>
      <c r="B589" s="11" t="s">
        <v>1609</v>
      </c>
      <c r="C589" s="11" t="s">
        <v>2579</v>
      </c>
      <c r="D589" s="11"/>
      <c r="E589" s="15" t="s">
        <v>29</v>
      </c>
      <c r="F589" s="15" t="s">
        <v>2608</v>
      </c>
      <c r="G589" s="8"/>
      <c r="H589" s="4">
        <v>275</v>
      </c>
      <c r="I589" s="2">
        <v>275</v>
      </c>
      <c r="J589" s="3">
        <v>315</v>
      </c>
      <c r="K589" s="3">
        <v>345</v>
      </c>
      <c r="L589" s="3">
        <v>375</v>
      </c>
      <c r="M589" s="3">
        <v>425</v>
      </c>
      <c r="N589" s="3">
        <v>475</v>
      </c>
      <c r="O589" s="3">
        <v>525</v>
      </c>
      <c r="P589" s="3"/>
      <c r="Q589" s="3"/>
      <c r="R589" s="3">
        <v>1125</v>
      </c>
      <c r="S589" s="3">
        <v>1275</v>
      </c>
      <c r="T589" s="8"/>
      <c r="AE589" s="8"/>
      <c r="AF589" s="4">
        <v>273</v>
      </c>
      <c r="AG589" s="2">
        <v>273</v>
      </c>
      <c r="AH589" s="3">
        <v>313</v>
      </c>
      <c r="AI589" s="3">
        <v>343</v>
      </c>
      <c r="AJ589" s="3">
        <v>373</v>
      </c>
      <c r="AK589" s="3">
        <v>423</v>
      </c>
      <c r="AL589" s="3">
        <v>473</v>
      </c>
      <c r="AM589" s="3">
        <v>523</v>
      </c>
      <c r="AN589" s="3"/>
      <c r="AO589" s="3"/>
      <c r="AP589" s="3">
        <v>1123</v>
      </c>
      <c r="AQ589" s="3">
        <v>1273</v>
      </c>
      <c r="AR589" s="8"/>
      <c r="BC589" s="8"/>
      <c r="BD589" s="4">
        <v>649</v>
      </c>
      <c r="BE589" s="2">
        <v>649</v>
      </c>
      <c r="BF589" s="3">
        <v>749</v>
      </c>
      <c r="BG589" s="3">
        <v>849</v>
      </c>
      <c r="BH589" s="3">
        <v>949</v>
      </c>
      <c r="BI589" s="3">
        <v>1049</v>
      </c>
      <c r="BJ589" s="3">
        <v>1149</v>
      </c>
      <c r="BK589" s="3">
        <v>1249</v>
      </c>
      <c r="BL589" s="3"/>
      <c r="BM589" s="3"/>
      <c r="BN589" s="3">
        <v>2349</v>
      </c>
      <c r="BO589" s="3">
        <v>2649</v>
      </c>
      <c r="BP589" s="8"/>
    </row>
    <row r="590" spans="1:78" x14ac:dyDescent="0.3">
      <c r="A590" s="24" t="s">
        <v>910</v>
      </c>
      <c r="B590" s="11" t="s">
        <v>1610</v>
      </c>
      <c r="C590" s="11" t="s">
        <v>2579</v>
      </c>
      <c r="D590" s="11"/>
      <c r="E590" s="15" t="s">
        <v>29</v>
      </c>
      <c r="F590" s="15" t="s">
        <v>2608</v>
      </c>
      <c r="G590" s="8"/>
      <c r="H590" s="4">
        <v>275</v>
      </c>
      <c r="I590" s="2">
        <v>275</v>
      </c>
      <c r="J590" s="3">
        <v>315</v>
      </c>
      <c r="K590" s="3">
        <v>345</v>
      </c>
      <c r="L590" s="3">
        <v>375</v>
      </c>
      <c r="M590" s="3">
        <v>425</v>
      </c>
      <c r="N590" s="3">
        <v>475</v>
      </c>
      <c r="O590" s="3">
        <v>525</v>
      </c>
      <c r="P590" s="3"/>
      <c r="Q590" s="3"/>
      <c r="R590" s="3">
        <v>1125</v>
      </c>
      <c r="S590" s="3">
        <v>1275</v>
      </c>
      <c r="T590" s="8"/>
      <c r="AE590" s="8"/>
      <c r="AF590" s="4">
        <v>273</v>
      </c>
      <c r="AG590" s="2">
        <v>273</v>
      </c>
      <c r="AH590" s="3">
        <v>313</v>
      </c>
      <c r="AI590" s="3">
        <v>343</v>
      </c>
      <c r="AJ590" s="3">
        <v>373</v>
      </c>
      <c r="AK590" s="3">
        <v>423</v>
      </c>
      <c r="AL590" s="3">
        <v>473</v>
      </c>
      <c r="AM590" s="3">
        <v>523</v>
      </c>
      <c r="AN590" s="3"/>
      <c r="AO590" s="3"/>
      <c r="AP590" s="3">
        <v>1123</v>
      </c>
      <c r="AQ590" s="3">
        <v>1273</v>
      </c>
      <c r="AR590" s="8"/>
      <c r="BC590" s="8"/>
      <c r="BD590" s="4">
        <v>649</v>
      </c>
      <c r="BE590" s="2">
        <v>649</v>
      </c>
      <c r="BF590" s="3">
        <v>749</v>
      </c>
      <c r="BG590" s="3">
        <v>849</v>
      </c>
      <c r="BH590" s="3">
        <v>949</v>
      </c>
      <c r="BI590" s="3">
        <v>1049</v>
      </c>
      <c r="BJ590" s="3">
        <v>1149</v>
      </c>
      <c r="BK590" s="3">
        <v>1249</v>
      </c>
      <c r="BL590" s="3"/>
      <c r="BM590" s="3"/>
      <c r="BN590" s="3">
        <v>2349</v>
      </c>
      <c r="BO590" s="3">
        <v>2649</v>
      </c>
      <c r="BP590" s="8"/>
    </row>
    <row r="591" spans="1:78" x14ac:dyDescent="0.3">
      <c r="A591" s="24" t="s">
        <v>911</v>
      </c>
      <c r="B591" s="11" t="s">
        <v>1617</v>
      </c>
      <c r="C591" s="11" t="s">
        <v>2579</v>
      </c>
      <c r="D591" s="11"/>
      <c r="E591" s="15" t="s">
        <v>29</v>
      </c>
      <c r="F591" s="15" t="s">
        <v>2608</v>
      </c>
      <c r="G591" s="8"/>
      <c r="H591" s="4">
        <v>70</v>
      </c>
      <c r="I591" s="2">
        <v>70</v>
      </c>
      <c r="J591" s="3">
        <v>90</v>
      </c>
      <c r="K591" s="3">
        <v>105</v>
      </c>
      <c r="L591" s="3">
        <v>125</v>
      </c>
      <c r="M591" s="3">
        <v>145</v>
      </c>
      <c r="N591" s="3">
        <v>165</v>
      </c>
      <c r="O591" s="3">
        <v>185</v>
      </c>
      <c r="P591" s="3"/>
      <c r="Q591" s="3"/>
      <c r="R591" s="3">
        <v>345</v>
      </c>
      <c r="S591" s="3">
        <v>405</v>
      </c>
      <c r="T591" s="8"/>
      <c r="AE591" s="8"/>
      <c r="AF591" s="4">
        <v>68</v>
      </c>
      <c r="AG591" s="2">
        <v>68</v>
      </c>
      <c r="AH591" s="3">
        <v>88</v>
      </c>
      <c r="AI591" s="3">
        <v>103</v>
      </c>
      <c r="AJ591" s="3">
        <v>123</v>
      </c>
      <c r="AK591" s="3">
        <v>143</v>
      </c>
      <c r="AL591" s="3">
        <v>163</v>
      </c>
      <c r="AM591" s="3">
        <v>183</v>
      </c>
      <c r="AN591" s="3"/>
      <c r="AO591" s="3"/>
      <c r="AP591" s="3">
        <v>343</v>
      </c>
      <c r="AQ591" s="3">
        <v>403</v>
      </c>
      <c r="AR591" s="8"/>
      <c r="BC591" s="8"/>
      <c r="BD591" s="4">
        <v>149</v>
      </c>
      <c r="BE591" s="2">
        <v>149</v>
      </c>
      <c r="BF591" s="3">
        <v>199</v>
      </c>
      <c r="BG591" s="3">
        <v>249</v>
      </c>
      <c r="BH591" s="3">
        <v>299</v>
      </c>
      <c r="BI591" s="3">
        <v>349</v>
      </c>
      <c r="BJ591" s="3">
        <v>399</v>
      </c>
      <c r="BK591" s="3">
        <v>449</v>
      </c>
      <c r="BL591" s="3"/>
      <c r="BM591" s="3"/>
      <c r="BN591" s="3">
        <v>699</v>
      </c>
      <c r="BO591" s="3">
        <v>849</v>
      </c>
      <c r="BP591" s="8"/>
    </row>
    <row r="592" spans="1:78" x14ac:dyDescent="0.3">
      <c r="A592" s="24" t="s">
        <v>912</v>
      </c>
      <c r="B592" s="11" t="s">
        <v>1618</v>
      </c>
      <c r="C592" s="11" t="s">
        <v>2579</v>
      </c>
      <c r="D592" s="11"/>
      <c r="E592" s="15" t="s">
        <v>29</v>
      </c>
      <c r="F592" s="15" t="s">
        <v>2608</v>
      </c>
      <c r="G592" s="8"/>
      <c r="H592" s="4">
        <v>75</v>
      </c>
      <c r="I592" s="2">
        <v>75</v>
      </c>
      <c r="J592" s="3">
        <v>95</v>
      </c>
      <c r="K592" s="3">
        <v>110</v>
      </c>
      <c r="L592" s="3">
        <v>130</v>
      </c>
      <c r="M592" s="3">
        <v>150</v>
      </c>
      <c r="N592" s="3">
        <v>170</v>
      </c>
      <c r="O592" s="3">
        <v>190</v>
      </c>
      <c r="P592" s="3"/>
      <c r="Q592" s="3"/>
      <c r="R592" s="3">
        <v>350</v>
      </c>
      <c r="S592" s="3">
        <v>410</v>
      </c>
      <c r="T592" s="8"/>
      <c r="AE592" s="8"/>
      <c r="AF592" s="4">
        <v>73</v>
      </c>
      <c r="AG592" s="2">
        <v>73</v>
      </c>
      <c r="AH592" s="3">
        <v>93</v>
      </c>
      <c r="AI592" s="3">
        <v>108</v>
      </c>
      <c r="AJ592" s="3">
        <v>128</v>
      </c>
      <c r="AK592" s="3">
        <v>148</v>
      </c>
      <c r="AL592" s="3">
        <v>168</v>
      </c>
      <c r="AM592" s="3">
        <v>188</v>
      </c>
      <c r="AN592" s="3"/>
      <c r="AO592" s="3"/>
      <c r="AP592" s="3">
        <v>348</v>
      </c>
      <c r="AQ592" s="3">
        <v>408</v>
      </c>
      <c r="AR592" s="8"/>
      <c r="BC592" s="8"/>
      <c r="BD592" s="4">
        <v>179</v>
      </c>
      <c r="BE592" s="2">
        <v>179</v>
      </c>
      <c r="BF592" s="3">
        <v>229</v>
      </c>
      <c r="BG592" s="3">
        <v>279</v>
      </c>
      <c r="BH592" s="3">
        <v>329</v>
      </c>
      <c r="BI592" s="3">
        <v>379</v>
      </c>
      <c r="BJ592" s="3">
        <v>429</v>
      </c>
      <c r="BK592" s="3">
        <v>479</v>
      </c>
      <c r="BL592" s="3"/>
      <c r="BM592" s="3"/>
      <c r="BN592" s="3">
        <v>729</v>
      </c>
      <c r="BO592" s="3">
        <v>879</v>
      </c>
      <c r="BP592" s="8"/>
    </row>
    <row r="593" spans="1:68" x14ac:dyDescent="0.3">
      <c r="A593" s="24" t="s">
        <v>913</v>
      </c>
      <c r="B593" s="11" t="s">
        <v>1893</v>
      </c>
      <c r="C593" s="11" t="s">
        <v>2579</v>
      </c>
      <c r="D593" s="11"/>
      <c r="E593" s="15" t="s">
        <v>29</v>
      </c>
      <c r="F593" s="15" t="s">
        <v>2608</v>
      </c>
      <c r="G593" s="8"/>
      <c r="H593" s="4">
        <v>250</v>
      </c>
      <c r="I593" s="2">
        <v>250</v>
      </c>
      <c r="J593" s="3">
        <v>290</v>
      </c>
      <c r="K593" s="3">
        <v>320</v>
      </c>
      <c r="L593" s="3">
        <v>350</v>
      </c>
      <c r="M593" s="3">
        <v>400</v>
      </c>
      <c r="N593" s="3">
        <v>450</v>
      </c>
      <c r="O593" s="3">
        <v>500</v>
      </c>
      <c r="P593" s="3"/>
      <c r="Q593" s="3"/>
      <c r="R593" s="3">
        <v>1100</v>
      </c>
      <c r="S593" s="3">
        <v>1250</v>
      </c>
      <c r="T593" s="8"/>
      <c r="AE593" s="8"/>
      <c r="AF593" s="4">
        <v>248</v>
      </c>
      <c r="AG593" s="2">
        <v>248</v>
      </c>
      <c r="AH593" s="3">
        <v>288</v>
      </c>
      <c r="AI593" s="3">
        <v>318</v>
      </c>
      <c r="AJ593" s="3">
        <v>348</v>
      </c>
      <c r="AK593" s="3">
        <v>398</v>
      </c>
      <c r="AL593" s="3">
        <v>448</v>
      </c>
      <c r="AM593" s="3">
        <v>498</v>
      </c>
      <c r="AN593" s="3"/>
      <c r="AO593" s="3"/>
      <c r="AP593" s="3">
        <v>1098</v>
      </c>
      <c r="AQ593" s="3">
        <v>1248</v>
      </c>
      <c r="AR593" s="8"/>
      <c r="BC593" s="8"/>
      <c r="BD593" s="4">
        <v>599</v>
      </c>
      <c r="BE593" s="2">
        <v>599</v>
      </c>
      <c r="BF593" s="3">
        <v>699</v>
      </c>
      <c r="BG593" s="3">
        <v>799</v>
      </c>
      <c r="BH593" s="3">
        <v>899</v>
      </c>
      <c r="BI593" s="3">
        <v>999</v>
      </c>
      <c r="BJ593" s="3">
        <v>1099</v>
      </c>
      <c r="BK593" s="3">
        <v>1199</v>
      </c>
      <c r="BL593" s="3"/>
      <c r="BM593" s="3"/>
      <c r="BN593" s="3">
        <v>2299</v>
      </c>
      <c r="BO593" s="3">
        <v>2599</v>
      </c>
      <c r="BP593" s="8"/>
    </row>
    <row r="594" spans="1:68" x14ac:dyDescent="0.3">
      <c r="A594" s="24" t="s">
        <v>914</v>
      </c>
      <c r="B594" s="11" t="s">
        <v>1894</v>
      </c>
      <c r="C594" s="11" t="s">
        <v>2579</v>
      </c>
      <c r="D594" s="11"/>
      <c r="E594" s="15" t="s">
        <v>29</v>
      </c>
      <c r="F594" s="15" t="s">
        <v>2608</v>
      </c>
      <c r="G594" s="8"/>
      <c r="H594" s="4">
        <v>250</v>
      </c>
      <c r="I594" s="2">
        <v>250</v>
      </c>
      <c r="J594" s="3">
        <v>290</v>
      </c>
      <c r="K594" s="3">
        <v>320</v>
      </c>
      <c r="L594" s="3">
        <v>350</v>
      </c>
      <c r="M594" s="3">
        <v>400</v>
      </c>
      <c r="N594" s="3">
        <v>450</v>
      </c>
      <c r="O594" s="3">
        <v>500</v>
      </c>
      <c r="P594" s="3"/>
      <c r="Q594" s="3"/>
      <c r="R594" s="3">
        <v>1100</v>
      </c>
      <c r="S594" s="3">
        <v>1250</v>
      </c>
      <c r="T594" s="8"/>
      <c r="AE594" s="8"/>
      <c r="AF594" s="4">
        <v>248</v>
      </c>
      <c r="AG594" s="2">
        <v>248</v>
      </c>
      <c r="AH594" s="3">
        <v>288</v>
      </c>
      <c r="AI594" s="3">
        <v>318</v>
      </c>
      <c r="AJ594" s="3">
        <v>348</v>
      </c>
      <c r="AK594" s="3">
        <v>398</v>
      </c>
      <c r="AL594" s="3">
        <v>448</v>
      </c>
      <c r="AM594" s="3">
        <v>498</v>
      </c>
      <c r="AN594" s="3"/>
      <c r="AO594" s="3"/>
      <c r="AP594" s="3">
        <v>1098</v>
      </c>
      <c r="AQ594" s="3">
        <v>1248</v>
      </c>
      <c r="AR594" s="8"/>
      <c r="BC594" s="8"/>
      <c r="BD594" s="4">
        <v>599</v>
      </c>
      <c r="BE594" s="2">
        <v>599</v>
      </c>
      <c r="BF594" s="3">
        <v>699</v>
      </c>
      <c r="BG594" s="3">
        <v>799</v>
      </c>
      <c r="BH594" s="3">
        <v>899</v>
      </c>
      <c r="BI594" s="3">
        <v>999</v>
      </c>
      <c r="BJ594" s="3">
        <v>1099</v>
      </c>
      <c r="BK594" s="3">
        <v>1199</v>
      </c>
      <c r="BL594" s="3"/>
      <c r="BM594" s="3"/>
      <c r="BN594" s="3">
        <v>2299</v>
      </c>
      <c r="BO594" s="3">
        <v>2599</v>
      </c>
      <c r="BP594" s="8"/>
    </row>
    <row r="595" spans="1:68" x14ac:dyDescent="0.3">
      <c r="A595" s="24" t="s">
        <v>915</v>
      </c>
      <c r="B595" s="11" t="s">
        <v>1619</v>
      </c>
      <c r="C595" s="11" t="s">
        <v>2579</v>
      </c>
      <c r="D595" s="11"/>
      <c r="E595" s="15" t="s">
        <v>29</v>
      </c>
      <c r="F595" s="15" t="s">
        <v>2608</v>
      </c>
      <c r="G595" s="8"/>
      <c r="H595" s="4">
        <v>250</v>
      </c>
      <c r="I595" s="2">
        <v>250</v>
      </c>
      <c r="J595" s="3">
        <v>290</v>
      </c>
      <c r="K595" s="3">
        <v>320</v>
      </c>
      <c r="L595" s="3">
        <v>350</v>
      </c>
      <c r="M595" s="3">
        <v>400</v>
      </c>
      <c r="N595" s="3">
        <v>450</v>
      </c>
      <c r="O595" s="3">
        <v>500</v>
      </c>
      <c r="P595" s="3"/>
      <c r="Q595" s="3"/>
      <c r="R595" s="3">
        <v>1100</v>
      </c>
      <c r="S595" s="3">
        <v>1250</v>
      </c>
      <c r="T595" s="8"/>
      <c r="AE595" s="8"/>
      <c r="AF595" s="4">
        <v>248</v>
      </c>
      <c r="AG595" s="2">
        <v>248</v>
      </c>
      <c r="AH595" s="3">
        <v>288</v>
      </c>
      <c r="AI595" s="3">
        <v>318</v>
      </c>
      <c r="AJ595" s="3">
        <v>348</v>
      </c>
      <c r="AK595" s="3">
        <v>398</v>
      </c>
      <c r="AL595" s="3">
        <v>448</v>
      </c>
      <c r="AM595" s="3">
        <v>498</v>
      </c>
      <c r="AN595" s="3"/>
      <c r="AO595" s="3"/>
      <c r="AP595" s="3">
        <v>1098</v>
      </c>
      <c r="AQ595" s="3">
        <v>1248</v>
      </c>
      <c r="AR595" s="8"/>
      <c r="BC595" s="8"/>
      <c r="BD595" s="4">
        <v>699</v>
      </c>
      <c r="BE595" s="2">
        <v>699</v>
      </c>
      <c r="BF595" s="3">
        <v>799</v>
      </c>
      <c r="BG595" s="3">
        <v>899</v>
      </c>
      <c r="BH595" s="3">
        <v>999</v>
      </c>
      <c r="BI595" s="3">
        <v>1099</v>
      </c>
      <c r="BJ595" s="3">
        <v>1199</v>
      </c>
      <c r="BK595" s="3">
        <v>1299</v>
      </c>
      <c r="BL595" s="3"/>
      <c r="BM595" s="3"/>
      <c r="BN595" s="3">
        <v>2399</v>
      </c>
      <c r="BO595" s="3">
        <v>2699</v>
      </c>
      <c r="BP595" s="8"/>
    </row>
    <row r="596" spans="1:68" x14ac:dyDescent="0.3">
      <c r="A596" s="24" t="s">
        <v>916</v>
      </c>
      <c r="B596" s="11" t="s">
        <v>2368</v>
      </c>
      <c r="C596" s="11" t="s">
        <v>2579</v>
      </c>
      <c r="D596" s="11"/>
      <c r="E596" s="15" t="s">
        <v>29</v>
      </c>
      <c r="F596" s="15" t="s">
        <v>2608</v>
      </c>
      <c r="G596" s="8"/>
      <c r="H596" s="4">
        <v>45</v>
      </c>
      <c r="I596" s="2">
        <v>45</v>
      </c>
      <c r="J596" s="3">
        <v>50</v>
      </c>
      <c r="K596" s="3">
        <v>55</v>
      </c>
      <c r="L596" s="3">
        <v>60</v>
      </c>
      <c r="M596" s="3">
        <v>65</v>
      </c>
      <c r="N596" s="3">
        <v>70</v>
      </c>
      <c r="O596" s="3">
        <v>75</v>
      </c>
      <c r="P596" s="3"/>
      <c r="Q596" s="3"/>
      <c r="R596" s="3">
        <v>180</v>
      </c>
      <c r="S596" s="3">
        <v>205</v>
      </c>
      <c r="T596" s="8"/>
      <c r="AE596" s="8"/>
      <c r="AF596" s="4">
        <v>45</v>
      </c>
      <c r="AG596" s="2">
        <v>45</v>
      </c>
      <c r="AH596" s="3">
        <v>50</v>
      </c>
      <c r="AI596" s="3">
        <v>55</v>
      </c>
      <c r="AJ596" s="3">
        <v>60</v>
      </c>
      <c r="AK596" s="3">
        <v>65</v>
      </c>
      <c r="AL596" s="3">
        <v>70</v>
      </c>
      <c r="AM596" s="3">
        <v>75</v>
      </c>
      <c r="AN596" s="3"/>
      <c r="AO596" s="3"/>
      <c r="AP596" s="3">
        <v>180</v>
      </c>
      <c r="AQ596" s="3">
        <v>205</v>
      </c>
      <c r="AR596" s="8"/>
      <c r="BC596" s="8"/>
      <c r="BD596" s="4">
        <v>99</v>
      </c>
      <c r="BE596" s="2">
        <v>99</v>
      </c>
      <c r="BF596" s="3">
        <v>109</v>
      </c>
      <c r="BG596" s="3">
        <v>119</v>
      </c>
      <c r="BH596" s="3">
        <v>129</v>
      </c>
      <c r="BI596" s="3">
        <v>139</v>
      </c>
      <c r="BJ596" s="3">
        <v>149</v>
      </c>
      <c r="BK596" s="3">
        <v>159</v>
      </c>
      <c r="BL596" s="3"/>
      <c r="BM596" s="3"/>
      <c r="BN596" s="3">
        <v>354</v>
      </c>
      <c r="BO596" s="3">
        <v>399</v>
      </c>
      <c r="BP596" s="8"/>
    </row>
    <row r="597" spans="1:68" x14ac:dyDescent="0.3">
      <c r="A597" s="24" t="s">
        <v>917</v>
      </c>
      <c r="B597" s="11" t="s">
        <v>2369</v>
      </c>
      <c r="C597" s="11" t="s">
        <v>2579</v>
      </c>
      <c r="D597" s="11"/>
      <c r="E597" s="15" t="s">
        <v>29</v>
      </c>
      <c r="F597" s="15" t="s">
        <v>2608</v>
      </c>
      <c r="G597" s="8"/>
      <c r="H597" s="4">
        <v>45</v>
      </c>
      <c r="I597" s="2">
        <v>45</v>
      </c>
      <c r="J597" s="3">
        <v>50</v>
      </c>
      <c r="K597" s="3">
        <v>55</v>
      </c>
      <c r="L597" s="3">
        <v>60</v>
      </c>
      <c r="M597" s="3">
        <v>65</v>
      </c>
      <c r="N597" s="3">
        <v>70</v>
      </c>
      <c r="O597" s="3">
        <v>75</v>
      </c>
      <c r="P597" s="3"/>
      <c r="Q597" s="3"/>
      <c r="R597" s="3">
        <v>180</v>
      </c>
      <c r="S597" s="3">
        <v>205</v>
      </c>
      <c r="T597" s="8"/>
      <c r="AE597" s="8"/>
      <c r="AF597" s="4">
        <v>45</v>
      </c>
      <c r="AG597" s="2">
        <v>45</v>
      </c>
      <c r="AH597" s="3">
        <v>50</v>
      </c>
      <c r="AI597" s="3">
        <v>55</v>
      </c>
      <c r="AJ597" s="3">
        <v>60</v>
      </c>
      <c r="AK597" s="3">
        <v>65</v>
      </c>
      <c r="AL597" s="3">
        <v>70</v>
      </c>
      <c r="AM597" s="3">
        <v>75</v>
      </c>
      <c r="AN597" s="3"/>
      <c r="AO597" s="3"/>
      <c r="AP597" s="3">
        <v>180</v>
      </c>
      <c r="AQ597" s="3">
        <v>205</v>
      </c>
      <c r="AR597" s="8"/>
      <c r="BC597" s="8"/>
      <c r="BD597" s="4">
        <v>99</v>
      </c>
      <c r="BE597" s="2">
        <v>99</v>
      </c>
      <c r="BF597" s="3">
        <v>109</v>
      </c>
      <c r="BG597" s="3">
        <v>119</v>
      </c>
      <c r="BH597" s="3">
        <v>129</v>
      </c>
      <c r="BI597" s="3">
        <v>139</v>
      </c>
      <c r="BJ597" s="3">
        <v>149</v>
      </c>
      <c r="BK597" s="3">
        <v>159</v>
      </c>
      <c r="BL597" s="3"/>
      <c r="BM597" s="3"/>
      <c r="BN597" s="3">
        <v>354</v>
      </c>
      <c r="BO597" s="3">
        <v>399</v>
      </c>
      <c r="BP597" s="8"/>
    </row>
    <row r="598" spans="1:68" x14ac:dyDescent="0.3">
      <c r="A598" s="24" t="s">
        <v>918</v>
      </c>
      <c r="B598" s="11" t="s">
        <v>1601</v>
      </c>
      <c r="C598" s="11" t="s">
        <v>1790</v>
      </c>
      <c r="D598" s="11"/>
      <c r="E598" s="15" t="s">
        <v>29</v>
      </c>
      <c r="F598" s="15" t="s">
        <v>2608</v>
      </c>
      <c r="G598" s="8"/>
      <c r="H598" s="4">
        <v>925</v>
      </c>
      <c r="I598" s="2">
        <v>925</v>
      </c>
      <c r="J598" s="3">
        <v>965</v>
      </c>
      <c r="K598" s="3">
        <v>995</v>
      </c>
      <c r="L598" s="3">
        <v>1025</v>
      </c>
      <c r="M598" s="3">
        <v>1075</v>
      </c>
      <c r="N598" s="3">
        <v>1125</v>
      </c>
      <c r="O598" s="3">
        <v>1175</v>
      </c>
      <c r="P598" s="3"/>
      <c r="Q598" s="3"/>
      <c r="R598" s="3">
        <v>1775</v>
      </c>
      <c r="S598" s="3">
        <v>1925</v>
      </c>
      <c r="T598" s="8"/>
      <c r="AE598" s="8"/>
      <c r="AF598" s="4">
        <v>868</v>
      </c>
      <c r="AG598" s="2">
        <v>868</v>
      </c>
      <c r="AH598" s="3">
        <v>908</v>
      </c>
      <c r="AI598" s="3">
        <v>938</v>
      </c>
      <c r="AJ598" s="3">
        <v>968</v>
      </c>
      <c r="AK598" s="3">
        <v>1018</v>
      </c>
      <c r="AL598" s="3">
        <v>1068</v>
      </c>
      <c r="AM598" s="3">
        <v>1118</v>
      </c>
      <c r="AN598" s="3"/>
      <c r="AO598" s="3"/>
      <c r="AP598" s="3">
        <v>1718</v>
      </c>
      <c r="AQ598" s="3">
        <v>1868</v>
      </c>
      <c r="AR598" s="8"/>
      <c r="BC598" s="8"/>
      <c r="BD598" s="4">
        <v>1999</v>
      </c>
      <c r="BE598" s="2">
        <v>1999</v>
      </c>
      <c r="BF598" s="3">
        <v>2099</v>
      </c>
      <c r="BG598" s="3">
        <v>2199</v>
      </c>
      <c r="BH598" s="3">
        <v>2299</v>
      </c>
      <c r="BI598" s="3">
        <v>2399</v>
      </c>
      <c r="BJ598" s="3">
        <v>2499</v>
      </c>
      <c r="BK598" s="3">
        <v>2599</v>
      </c>
      <c r="BL598" s="3"/>
      <c r="BM598" s="3"/>
      <c r="BN598" s="3">
        <v>3699</v>
      </c>
      <c r="BO598" s="3">
        <v>3999</v>
      </c>
      <c r="BP598" s="8"/>
    </row>
    <row r="599" spans="1:68" x14ac:dyDescent="0.3">
      <c r="A599" s="24" t="s">
        <v>919</v>
      </c>
      <c r="B599" s="11" t="s">
        <v>1603</v>
      </c>
      <c r="C599" s="11" t="s">
        <v>1790</v>
      </c>
      <c r="D599" s="11"/>
      <c r="E599" s="15" t="s">
        <v>29</v>
      </c>
      <c r="F599" s="15" t="s">
        <v>2608</v>
      </c>
      <c r="G599" s="8"/>
      <c r="H599" s="4">
        <v>750</v>
      </c>
      <c r="I599" s="2">
        <v>750</v>
      </c>
      <c r="J599" s="3">
        <v>790</v>
      </c>
      <c r="K599" s="3">
        <v>820</v>
      </c>
      <c r="L599" s="3">
        <v>850</v>
      </c>
      <c r="M599" s="3">
        <v>900</v>
      </c>
      <c r="N599" s="3">
        <v>950</v>
      </c>
      <c r="O599" s="3">
        <v>1000</v>
      </c>
      <c r="P599" s="3"/>
      <c r="Q599" s="3"/>
      <c r="R599" s="3">
        <v>1600</v>
      </c>
      <c r="S599" s="3">
        <v>1750</v>
      </c>
      <c r="T599" s="8"/>
      <c r="AE599" s="8"/>
      <c r="AF599" s="4">
        <v>707</v>
      </c>
      <c r="AG599" s="2">
        <v>707</v>
      </c>
      <c r="AH599" s="3">
        <v>747</v>
      </c>
      <c r="AI599" s="3">
        <v>777</v>
      </c>
      <c r="AJ599" s="3">
        <v>807</v>
      </c>
      <c r="AK599" s="3">
        <v>857</v>
      </c>
      <c r="AL599" s="3">
        <v>907</v>
      </c>
      <c r="AM599" s="3">
        <v>957</v>
      </c>
      <c r="AN599" s="3"/>
      <c r="AO599" s="3"/>
      <c r="AP599" s="3">
        <v>1557</v>
      </c>
      <c r="AQ599" s="3">
        <v>1707</v>
      </c>
      <c r="AR599" s="8"/>
      <c r="BC599" s="8"/>
      <c r="BD599" s="4">
        <v>1849</v>
      </c>
      <c r="BE599" s="2">
        <v>1849</v>
      </c>
      <c r="BF599" s="3">
        <v>1949</v>
      </c>
      <c r="BG599" s="3">
        <v>2049</v>
      </c>
      <c r="BH599" s="3">
        <v>2149</v>
      </c>
      <c r="BI599" s="3">
        <v>2249</v>
      </c>
      <c r="BJ599" s="3">
        <v>2349</v>
      </c>
      <c r="BK599" s="3">
        <v>2449</v>
      </c>
      <c r="BL599" s="3"/>
      <c r="BM599" s="3"/>
      <c r="BN599" s="3">
        <v>3549</v>
      </c>
      <c r="BO599" s="3">
        <v>3849</v>
      </c>
      <c r="BP599" s="8"/>
    </row>
    <row r="600" spans="1:68" x14ac:dyDescent="0.3">
      <c r="A600" s="24" t="s">
        <v>920</v>
      </c>
      <c r="B600" s="11" t="s">
        <v>1605</v>
      </c>
      <c r="C600" s="11" t="s">
        <v>1790</v>
      </c>
      <c r="D600" s="11"/>
      <c r="E600" s="15" t="s">
        <v>29</v>
      </c>
      <c r="F600" s="15" t="s">
        <v>2608</v>
      </c>
      <c r="G600" s="8"/>
      <c r="H600" s="4">
        <v>725</v>
      </c>
      <c r="I600" s="2">
        <v>725</v>
      </c>
      <c r="J600" s="3">
        <v>765</v>
      </c>
      <c r="K600" s="3">
        <v>795</v>
      </c>
      <c r="L600" s="3">
        <v>825</v>
      </c>
      <c r="M600" s="3">
        <v>875</v>
      </c>
      <c r="N600" s="3">
        <v>925</v>
      </c>
      <c r="O600" s="3">
        <v>975</v>
      </c>
      <c r="P600" s="3"/>
      <c r="Q600" s="3"/>
      <c r="R600" s="3">
        <v>1575</v>
      </c>
      <c r="S600" s="3">
        <v>1725</v>
      </c>
      <c r="T600" s="8"/>
      <c r="AE600" s="8"/>
      <c r="AF600" s="4">
        <v>685</v>
      </c>
      <c r="AG600" s="2">
        <v>685</v>
      </c>
      <c r="AH600" s="3">
        <v>725</v>
      </c>
      <c r="AI600" s="3">
        <v>755</v>
      </c>
      <c r="AJ600" s="3">
        <v>785</v>
      </c>
      <c r="AK600" s="3">
        <v>835</v>
      </c>
      <c r="AL600" s="3">
        <v>885</v>
      </c>
      <c r="AM600" s="3">
        <v>935</v>
      </c>
      <c r="AN600" s="3"/>
      <c r="AO600" s="3"/>
      <c r="AP600" s="3">
        <v>1535</v>
      </c>
      <c r="AQ600" s="3">
        <v>1685</v>
      </c>
      <c r="AR600" s="8"/>
      <c r="BC600" s="8"/>
      <c r="BD600" s="4">
        <v>1750</v>
      </c>
      <c r="BE600" s="2">
        <v>1750</v>
      </c>
      <c r="BF600" s="3">
        <v>1850</v>
      </c>
      <c r="BG600" s="3">
        <v>1950</v>
      </c>
      <c r="BH600" s="3">
        <v>2050</v>
      </c>
      <c r="BI600" s="3">
        <v>2150</v>
      </c>
      <c r="BJ600" s="3">
        <v>2250</v>
      </c>
      <c r="BK600" s="3">
        <v>2350</v>
      </c>
      <c r="BL600" s="3"/>
      <c r="BM600" s="3"/>
      <c r="BN600" s="3">
        <v>3450</v>
      </c>
      <c r="BO600" s="3">
        <v>3750</v>
      </c>
      <c r="BP600" s="8"/>
    </row>
    <row r="601" spans="1:68" x14ac:dyDescent="0.3">
      <c r="A601" s="24" t="s">
        <v>921</v>
      </c>
      <c r="B601" s="11" t="s">
        <v>1606</v>
      </c>
      <c r="C601" s="11" t="s">
        <v>1790</v>
      </c>
      <c r="D601" s="11"/>
      <c r="E601" s="15" t="s">
        <v>29</v>
      </c>
      <c r="F601" s="15" t="s">
        <v>2608</v>
      </c>
      <c r="G601" s="8"/>
      <c r="H601" s="4">
        <v>725</v>
      </c>
      <c r="I601" s="2">
        <v>725</v>
      </c>
      <c r="J601" s="3">
        <v>765</v>
      </c>
      <c r="K601" s="3">
        <v>795</v>
      </c>
      <c r="L601" s="3">
        <v>825</v>
      </c>
      <c r="M601" s="3">
        <v>875</v>
      </c>
      <c r="N601" s="3">
        <v>925</v>
      </c>
      <c r="O601" s="3">
        <v>975</v>
      </c>
      <c r="P601" s="3"/>
      <c r="Q601" s="3"/>
      <c r="R601" s="3">
        <v>1575</v>
      </c>
      <c r="S601" s="3">
        <v>1725</v>
      </c>
      <c r="T601" s="8"/>
      <c r="AE601" s="8"/>
      <c r="AF601" s="4">
        <v>685</v>
      </c>
      <c r="AG601" s="2">
        <v>685</v>
      </c>
      <c r="AH601" s="3">
        <v>725</v>
      </c>
      <c r="AI601" s="3">
        <v>755</v>
      </c>
      <c r="AJ601" s="3">
        <v>785</v>
      </c>
      <c r="AK601" s="3">
        <v>835</v>
      </c>
      <c r="AL601" s="3">
        <v>885</v>
      </c>
      <c r="AM601" s="3">
        <v>935</v>
      </c>
      <c r="AN601" s="3"/>
      <c r="AO601" s="3"/>
      <c r="AP601" s="3">
        <v>1535</v>
      </c>
      <c r="AQ601" s="3">
        <v>1685</v>
      </c>
      <c r="AR601" s="8"/>
      <c r="BC601" s="8"/>
      <c r="BD601" s="4">
        <v>1750</v>
      </c>
      <c r="BE601" s="2">
        <v>1750</v>
      </c>
      <c r="BF601" s="3">
        <v>1850</v>
      </c>
      <c r="BG601" s="3">
        <v>1950</v>
      </c>
      <c r="BH601" s="3">
        <v>2050</v>
      </c>
      <c r="BI601" s="3">
        <v>2150</v>
      </c>
      <c r="BJ601" s="3">
        <v>2250</v>
      </c>
      <c r="BK601" s="3">
        <v>2350</v>
      </c>
      <c r="BL601" s="3"/>
      <c r="BM601" s="3"/>
      <c r="BN601" s="3">
        <v>3450</v>
      </c>
      <c r="BO601" s="3">
        <v>3750</v>
      </c>
      <c r="BP601" s="8"/>
    </row>
    <row r="602" spans="1:68" x14ac:dyDescent="0.3">
      <c r="A602" s="24" t="s">
        <v>922</v>
      </c>
      <c r="B602" s="11" t="s">
        <v>1614</v>
      </c>
      <c r="C602" s="11" t="s">
        <v>1790</v>
      </c>
      <c r="D602" s="11"/>
      <c r="E602" s="15" t="s">
        <v>29</v>
      </c>
      <c r="F602" s="15" t="s">
        <v>2608</v>
      </c>
      <c r="G602" s="8"/>
      <c r="H602" s="4">
        <v>715</v>
      </c>
      <c r="I602" s="2">
        <v>715</v>
      </c>
      <c r="J602" s="3">
        <v>735</v>
      </c>
      <c r="K602" s="3">
        <v>750</v>
      </c>
      <c r="L602" s="3">
        <v>765</v>
      </c>
      <c r="M602" s="3">
        <v>785</v>
      </c>
      <c r="N602" s="3">
        <v>805</v>
      </c>
      <c r="O602" s="3">
        <v>825</v>
      </c>
      <c r="P602" s="3"/>
      <c r="Q602" s="3"/>
      <c r="R602" s="3">
        <v>1395</v>
      </c>
      <c r="S602" s="3">
        <v>1515</v>
      </c>
      <c r="T602" s="8"/>
      <c r="AE602" s="8"/>
      <c r="AF602" s="4">
        <v>677</v>
      </c>
      <c r="AG602" s="2">
        <v>677</v>
      </c>
      <c r="AH602" s="3">
        <v>697</v>
      </c>
      <c r="AI602" s="3">
        <v>712</v>
      </c>
      <c r="AJ602" s="3">
        <v>727</v>
      </c>
      <c r="AK602" s="3">
        <v>747</v>
      </c>
      <c r="AL602" s="3">
        <v>767</v>
      </c>
      <c r="AM602" s="3">
        <v>787</v>
      </c>
      <c r="AN602" s="3"/>
      <c r="AO602" s="3"/>
      <c r="AP602" s="3">
        <v>1357</v>
      </c>
      <c r="AQ602" s="3">
        <v>1477</v>
      </c>
      <c r="AR602" s="8"/>
      <c r="BC602" s="8"/>
      <c r="BD602" s="4">
        <v>1699</v>
      </c>
      <c r="BE602" s="2">
        <v>1699</v>
      </c>
      <c r="BF602" s="3">
        <v>1799</v>
      </c>
      <c r="BG602" s="3">
        <v>1899</v>
      </c>
      <c r="BH602" s="3">
        <v>1999</v>
      </c>
      <c r="BI602" s="3">
        <v>2099</v>
      </c>
      <c r="BJ602" s="3">
        <v>2199</v>
      </c>
      <c r="BK602" s="3">
        <v>2299</v>
      </c>
      <c r="BL602" s="3"/>
      <c r="BM602" s="3"/>
      <c r="BN602" s="3">
        <v>3399</v>
      </c>
      <c r="BO602" s="3">
        <v>3699</v>
      </c>
      <c r="BP602" s="8"/>
    </row>
    <row r="603" spans="1:68" x14ac:dyDescent="0.3">
      <c r="A603" s="24" t="s">
        <v>923</v>
      </c>
      <c r="B603" s="11" t="s">
        <v>1607</v>
      </c>
      <c r="C603" s="11" t="s">
        <v>1790</v>
      </c>
      <c r="D603" s="11"/>
      <c r="E603" s="15" t="s">
        <v>29</v>
      </c>
      <c r="F603" s="15" t="s">
        <v>2608</v>
      </c>
      <c r="G603" s="8"/>
      <c r="H603" s="4">
        <v>725</v>
      </c>
      <c r="I603" s="2">
        <v>725</v>
      </c>
      <c r="J603" s="3">
        <v>765</v>
      </c>
      <c r="K603" s="3">
        <v>795</v>
      </c>
      <c r="L603" s="3">
        <v>825</v>
      </c>
      <c r="M603" s="3">
        <v>875</v>
      </c>
      <c r="N603" s="3">
        <v>925</v>
      </c>
      <c r="O603" s="3">
        <v>975</v>
      </c>
      <c r="P603" s="3"/>
      <c r="Q603" s="3"/>
      <c r="R603" s="3">
        <v>1575</v>
      </c>
      <c r="S603" s="3">
        <v>1725</v>
      </c>
      <c r="T603" s="8"/>
      <c r="AE603" s="8"/>
      <c r="AF603" s="4">
        <v>689</v>
      </c>
      <c r="AG603" s="2">
        <v>689</v>
      </c>
      <c r="AH603" s="3">
        <v>729</v>
      </c>
      <c r="AI603" s="3">
        <v>759</v>
      </c>
      <c r="AJ603" s="3">
        <v>789</v>
      </c>
      <c r="AK603" s="3">
        <v>839</v>
      </c>
      <c r="AL603" s="3">
        <v>889</v>
      </c>
      <c r="AM603" s="3">
        <v>939</v>
      </c>
      <c r="AN603" s="3"/>
      <c r="AO603" s="3"/>
      <c r="AP603" s="3">
        <v>1539</v>
      </c>
      <c r="AQ603" s="3">
        <v>1689</v>
      </c>
      <c r="AR603" s="8"/>
      <c r="BC603" s="8"/>
      <c r="BD603" s="4">
        <v>1749</v>
      </c>
      <c r="BE603" s="2">
        <v>1749</v>
      </c>
      <c r="BF603" s="3">
        <v>1849</v>
      </c>
      <c r="BG603" s="3">
        <v>1949</v>
      </c>
      <c r="BH603" s="3">
        <v>2049</v>
      </c>
      <c r="BI603" s="3">
        <v>2149</v>
      </c>
      <c r="BJ603" s="3">
        <v>2249</v>
      </c>
      <c r="BK603" s="3">
        <v>2349</v>
      </c>
      <c r="BL603" s="3"/>
      <c r="BM603" s="3"/>
      <c r="BN603" s="3">
        <v>3449</v>
      </c>
      <c r="BO603" s="3">
        <v>3749</v>
      </c>
      <c r="BP603" s="8"/>
    </row>
    <row r="604" spans="1:68" x14ac:dyDescent="0.3">
      <c r="A604" s="24" t="s">
        <v>924</v>
      </c>
      <c r="B604" s="11" t="s">
        <v>1608</v>
      </c>
      <c r="C604" s="11" t="s">
        <v>1790</v>
      </c>
      <c r="D604" s="11"/>
      <c r="E604" s="15" t="s">
        <v>29</v>
      </c>
      <c r="F604" s="15" t="s">
        <v>2608</v>
      </c>
      <c r="G604" s="8"/>
      <c r="H604" s="4">
        <v>725</v>
      </c>
      <c r="I604" s="2">
        <v>725</v>
      </c>
      <c r="J604" s="3">
        <v>765</v>
      </c>
      <c r="K604" s="3">
        <v>795</v>
      </c>
      <c r="L604" s="3">
        <v>825</v>
      </c>
      <c r="M604" s="3">
        <v>875</v>
      </c>
      <c r="N604" s="3">
        <v>925</v>
      </c>
      <c r="O604" s="3">
        <v>975</v>
      </c>
      <c r="P604" s="3"/>
      <c r="Q604" s="3"/>
      <c r="R604" s="3">
        <v>1575</v>
      </c>
      <c r="S604" s="3">
        <v>1725</v>
      </c>
      <c r="T604" s="8"/>
      <c r="AE604" s="8"/>
      <c r="AF604" s="4">
        <v>689</v>
      </c>
      <c r="AG604" s="2">
        <v>689</v>
      </c>
      <c r="AH604" s="3">
        <v>729</v>
      </c>
      <c r="AI604" s="3">
        <v>759</v>
      </c>
      <c r="AJ604" s="3">
        <v>789</v>
      </c>
      <c r="AK604" s="3">
        <v>839</v>
      </c>
      <c r="AL604" s="3">
        <v>889</v>
      </c>
      <c r="AM604" s="3">
        <v>939</v>
      </c>
      <c r="AN604" s="3"/>
      <c r="AO604" s="3"/>
      <c r="AP604" s="3">
        <v>1539</v>
      </c>
      <c r="AQ604" s="3">
        <v>1689</v>
      </c>
      <c r="AR604" s="8"/>
      <c r="BC604" s="8"/>
      <c r="BD604" s="4">
        <v>1749</v>
      </c>
      <c r="BE604" s="2">
        <v>1749</v>
      </c>
      <c r="BF604" s="3">
        <v>1849</v>
      </c>
      <c r="BG604" s="3">
        <v>1949</v>
      </c>
      <c r="BH604" s="3">
        <v>2049</v>
      </c>
      <c r="BI604" s="3">
        <v>2149</v>
      </c>
      <c r="BJ604" s="3">
        <v>2249</v>
      </c>
      <c r="BK604" s="3">
        <v>2349</v>
      </c>
      <c r="BL604" s="3"/>
      <c r="BM604" s="3"/>
      <c r="BN604" s="3">
        <v>3449</v>
      </c>
      <c r="BO604" s="3">
        <v>3749</v>
      </c>
      <c r="BP604" s="8"/>
    </row>
    <row r="605" spans="1:68" x14ac:dyDescent="0.3">
      <c r="A605" s="24" t="s">
        <v>925</v>
      </c>
      <c r="B605" s="11" t="s">
        <v>1620</v>
      </c>
      <c r="C605" s="11" t="s">
        <v>1790</v>
      </c>
      <c r="D605" s="11"/>
      <c r="E605" s="15" t="s">
        <v>29</v>
      </c>
      <c r="F605" s="15" t="s">
        <v>2608</v>
      </c>
      <c r="G605" s="8"/>
      <c r="H605" s="4">
        <v>725</v>
      </c>
      <c r="I605" s="2">
        <v>725</v>
      </c>
      <c r="J605" s="3">
        <v>765</v>
      </c>
      <c r="K605" s="3">
        <v>795</v>
      </c>
      <c r="L605" s="3">
        <v>825</v>
      </c>
      <c r="M605" s="3">
        <v>875</v>
      </c>
      <c r="N605" s="3">
        <v>925</v>
      </c>
      <c r="O605" s="3">
        <v>975</v>
      </c>
      <c r="P605" s="3"/>
      <c r="Q605" s="3"/>
      <c r="R605" s="3">
        <v>1405</v>
      </c>
      <c r="S605" s="3">
        <v>1525</v>
      </c>
      <c r="T605" s="8"/>
      <c r="AE605" s="8"/>
      <c r="AF605" s="4">
        <v>687</v>
      </c>
      <c r="AG605" s="2">
        <v>687</v>
      </c>
      <c r="AH605" s="3">
        <v>727</v>
      </c>
      <c r="AI605" s="3">
        <v>757</v>
      </c>
      <c r="AJ605" s="3">
        <v>787</v>
      </c>
      <c r="AK605" s="3">
        <v>837</v>
      </c>
      <c r="AL605" s="3">
        <v>887</v>
      </c>
      <c r="AM605" s="3">
        <v>937</v>
      </c>
      <c r="AN605" s="3"/>
      <c r="AO605" s="3"/>
      <c r="AP605" s="3">
        <v>1367</v>
      </c>
      <c r="AQ605" s="3">
        <v>1487</v>
      </c>
      <c r="AR605" s="8"/>
      <c r="BC605" s="8"/>
      <c r="BD605" s="4">
        <v>1749</v>
      </c>
      <c r="BE605" s="2">
        <v>1749</v>
      </c>
      <c r="BF605" s="3">
        <v>1849</v>
      </c>
      <c r="BG605" s="3">
        <v>1949</v>
      </c>
      <c r="BH605" s="3">
        <v>2049</v>
      </c>
      <c r="BI605" s="3">
        <v>2149</v>
      </c>
      <c r="BJ605" s="3">
        <v>2249</v>
      </c>
      <c r="BK605" s="3">
        <v>2349</v>
      </c>
      <c r="BL605" s="3"/>
      <c r="BM605" s="3"/>
      <c r="BN605" s="3">
        <v>3449</v>
      </c>
      <c r="BO605" s="3">
        <v>3749</v>
      </c>
      <c r="BP605" s="8"/>
    </row>
    <row r="606" spans="1:68" x14ac:dyDescent="0.3">
      <c r="A606" s="24" t="s">
        <v>926</v>
      </c>
      <c r="B606" s="11" t="s">
        <v>1621</v>
      </c>
      <c r="C606" s="11" t="s">
        <v>1790</v>
      </c>
      <c r="D606" s="11"/>
      <c r="E606" s="15" t="s">
        <v>29</v>
      </c>
      <c r="F606" s="15" t="s">
        <v>2608</v>
      </c>
      <c r="G606" s="8"/>
      <c r="H606" s="4">
        <v>725</v>
      </c>
      <c r="I606" s="2">
        <v>725</v>
      </c>
      <c r="J606" s="3">
        <v>765</v>
      </c>
      <c r="K606" s="3">
        <v>795</v>
      </c>
      <c r="L606" s="3">
        <v>825</v>
      </c>
      <c r="M606" s="3">
        <v>875</v>
      </c>
      <c r="N606" s="3">
        <v>925</v>
      </c>
      <c r="O606" s="3">
        <v>975</v>
      </c>
      <c r="P606" s="3"/>
      <c r="Q606" s="3"/>
      <c r="R606" s="3">
        <v>1405</v>
      </c>
      <c r="S606" s="3">
        <v>1525</v>
      </c>
      <c r="T606" s="8"/>
      <c r="AE606" s="8"/>
      <c r="AF606" s="4">
        <v>687</v>
      </c>
      <c r="AG606" s="2">
        <v>687</v>
      </c>
      <c r="AH606" s="3">
        <v>727</v>
      </c>
      <c r="AI606" s="3">
        <v>757</v>
      </c>
      <c r="AJ606" s="3">
        <v>787</v>
      </c>
      <c r="AK606" s="3">
        <v>837</v>
      </c>
      <c r="AL606" s="3">
        <v>887</v>
      </c>
      <c r="AM606" s="3">
        <v>937</v>
      </c>
      <c r="AN606" s="3"/>
      <c r="AO606" s="3"/>
      <c r="AP606" s="3">
        <v>1367</v>
      </c>
      <c r="AQ606" s="3">
        <v>1487</v>
      </c>
      <c r="AR606" s="8"/>
      <c r="BC606" s="8"/>
      <c r="BD606" s="4">
        <v>1749</v>
      </c>
      <c r="BE606" s="2">
        <v>1749</v>
      </c>
      <c r="BF606" s="3">
        <v>1849</v>
      </c>
      <c r="BG606" s="3">
        <v>1949</v>
      </c>
      <c r="BH606" s="3">
        <v>2049</v>
      </c>
      <c r="BI606" s="3">
        <v>2149</v>
      </c>
      <c r="BJ606" s="3">
        <v>2249</v>
      </c>
      <c r="BK606" s="3">
        <v>2349</v>
      </c>
      <c r="BL606" s="3"/>
      <c r="BM606" s="3"/>
      <c r="BN606" s="3">
        <v>3449</v>
      </c>
      <c r="BO606" s="3">
        <v>3749</v>
      </c>
      <c r="BP606" s="8"/>
    </row>
    <row r="607" spans="1:68" x14ac:dyDescent="0.3">
      <c r="A607" s="24" t="s">
        <v>927</v>
      </c>
      <c r="B607" s="11" t="s">
        <v>1615</v>
      </c>
      <c r="C607" s="11" t="s">
        <v>1790</v>
      </c>
      <c r="D607" s="11"/>
      <c r="E607" s="15" t="s">
        <v>29</v>
      </c>
      <c r="F607" s="15" t="s">
        <v>2608</v>
      </c>
      <c r="G607" s="8"/>
      <c r="H607" s="4">
        <v>765</v>
      </c>
      <c r="I607" s="2">
        <v>765</v>
      </c>
      <c r="J607" s="3">
        <v>805</v>
      </c>
      <c r="K607" s="3">
        <v>835</v>
      </c>
      <c r="L607" s="3">
        <v>865</v>
      </c>
      <c r="M607" s="3">
        <v>915</v>
      </c>
      <c r="N607" s="3">
        <v>965</v>
      </c>
      <c r="O607" s="3">
        <v>1015</v>
      </c>
      <c r="P607" s="3"/>
      <c r="Q607" s="3"/>
      <c r="R607" s="3">
        <v>1615</v>
      </c>
      <c r="S607" s="3">
        <v>1765</v>
      </c>
      <c r="T607" s="8"/>
      <c r="AE607" s="8"/>
      <c r="AF607" s="4">
        <v>722</v>
      </c>
      <c r="AG607" s="2">
        <v>722</v>
      </c>
      <c r="AH607" s="3">
        <v>762</v>
      </c>
      <c r="AI607" s="3">
        <v>792</v>
      </c>
      <c r="AJ607" s="3">
        <v>822</v>
      </c>
      <c r="AK607" s="3">
        <v>872</v>
      </c>
      <c r="AL607" s="3">
        <v>922</v>
      </c>
      <c r="AM607" s="3">
        <v>972</v>
      </c>
      <c r="AN607" s="3"/>
      <c r="AO607" s="3"/>
      <c r="AP607" s="3">
        <v>1572</v>
      </c>
      <c r="AQ607" s="3">
        <v>1722</v>
      </c>
      <c r="AR607" s="8"/>
      <c r="BC607" s="8"/>
      <c r="BD607" s="4">
        <v>1850</v>
      </c>
      <c r="BE607" s="2">
        <v>1850</v>
      </c>
      <c r="BF607" s="3">
        <v>1950</v>
      </c>
      <c r="BG607" s="3">
        <v>2050</v>
      </c>
      <c r="BH607" s="3">
        <v>2150</v>
      </c>
      <c r="BI607" s="3">
        <v>2250</v>
      </c>
      <c r="BJ607" s="3">
        <v>2350</v>
      </c>
      <c r="BK607" s="3">
        <v>2450</v>
      </c>
      <c r="BL607" s="3"/>
      <c r="BM607" s="3"/>
      <c r="BN607" s="3">
        <v>3550</v>
      </c>
      <c r="BO607" s="3">
        <v>3850</v>
      </c>
      <c r="BP607" s="8"/>
    </row>
    <row r="608" spans="1:68" x14ac:dyDescent="0.3">
      <c r="A608" s="24" t="s">
        <v>928</v>
      </c>
      <c r="B608" s="11" t="s">
        <v>1616</v>
      </c>
      <c r="C608" s="11" t="s">
        <v>1790</v>
      </c>
      <c r="D608" s="11"/>
      <c r="E608" s="15" t="s">
        <v>29</v>
      </c>
      <c r="F608" s="15" t="s">
        <v>2608</v>
      </c>
      <c r="G608" s="8"/>
      <c r="H608" s="4">
        <v>765</v>
      </c>
      <c r="I608" s="2">
        <v>765</v>
      </c>
      <c r="J608" s="3">
        <v>805</v>
      </c>
      <c r="K608" s="3">
        <v>835</v>
      </c>
      <c r="L608" s="3">
        <v>865</v>
      </c>
      <c r="M608" s="3">
        <v>915</v>
      </c>
      <c r="N608" s="3">
        <v>965</v>
      </c>
      <c r="O608" s="3">
        <v>1015</v>
      </c>
      <c r="P608" s="3"/>
      <c r="Q608" s="3"/>
      <c r="R608" s="3">
        <v>1615</v>
      </c>
      <c r="S608" s="3">
        <v>1765</v>
      </c>
      <c r="T608" s="8"/>
      <c r="AE608" s="8"/>
      <c r="AF608" s="4">
        <v>722</v>
      </c>
      <c r="AG608" s="2">
        <v>722</v>
      </c>
      <c r="AH608" s="3">
        <v>762</v>
      </c>
      <c r="AI608" s="3">
        <v>792</v>
      </c>
      <c r="AJ608" s="3">
        <v>822</v>
      </c>
      <c r="AK608" s="3">
        <v>872</v>
      </c>
      <c r="AL608" s="3">
        <v>922</v>
      </c>
      <c r="AM608" s="3">
        <v>972</v>
      </c>
      <c r="AN608" s="3"/>
      <c r="AO608" s="3"/>
      <c r="AP608" s="3">
        <v>1572</v>
      </c>
      <c r="AQ608" s="3">
        <v>1722</v>
      </c>
      <c r="AR608" s="8"/>
      <c r="BC608" s="8"/>
      <c r="BD608" s="4">
        <v>1850</v>
      </c>
      <c r="BE608" s="2">
        <v>1850</v>
      </c>
      <c r="BF608" s="3">
        <v>1950</v>
      </c>
      <c r="BG608" s="3">
        <v>2050</v>
      </c>
      <c r="BH608" s="3">
        <v>2150</v>
      </c>
      <c r="BI608" s="3">
        <v>2250</v>
      </c>
      <c r="BJ608" s="3">
        <v>2350</v>
      </c>
      <c r="BK608" s="3">
        <v>2450</v>
      </c>
      <c r="BL608" s="3"/>
      <c r="BM608" s="3"/>
      <c r="BN608" s="3">
        <v>3550</v>
      </c>
      <c r="BO608" s="3">
        <v>3850</v>
      </c>
      <c r="BP608" s="8"/>
    </row>
    <row r="609" spans="1:78" x14ac:dyDescent="0.3">
      <c r="A609" s="24" t="s">
        <v>929</v>
      </c>
      <c r="B609" s="11" t="s">
        <v>1609</v>
      </c>
      <c r="C609" s="11" t="s">
        <v>1790</v>
      </c>
      <c r="D609" s="11"/>
      <c r="E609" s="15" t="s">
        <v>29</v>
      </c>
      <c r="F609" s="15" t="s">
        <v>2608</v>
      </c>
      <c r="G609" s="8"/>
      <c r="H609" s="4">
        <v>1025</v>
      </c>
      <c r="I609" s="2">
        <v>1025</v>
      </c>
      <c r="J609" s="3">
        <v>1065</v>
      </c>
      <c r="K609" s="3">
        <v>1095</v>
      </c>
      <c r="L609" s="3">
        <v>1125</v>
      </c>
      <c r="M609" s="3">
        <v>1175</v>
      </c>
      <c r="N609" s="3">
        <v>1225</v>
      </c>
      <c r="O609" s="3">
        <v>1275</v>
      </c>
      <c r="P609" s="3"/>
      <c r="Q609" s="3"/>
      <c r="R609" s="3">
        <v>1875</v>
      </c>
      <c r="S609" s="3">
        <v>2025</v>
      </c>
      <c r="T609" s="8"/>
      <c r="AE609" s="8"/>
      <c r="AF609" s="4">
        <v>961</v>
      </c>
      <c r="AG609" s="2">
        <v>961</v>
      </c>
      <c r="AH609" s="3">
        <v>1001</v>
      </c>
      <c r="AI609" s="3">
        <v>1031</v>
      </c>
      <c r="AJ609" s="3">
        <v>1061</v>
      </c>
      <c r="AK609" s="3">
        <v>1111</v>
      </c>
      <c r="AL609" s="3">
        <v>1161</v>
      </c>
      <c r="AM609" s="3">
        <v>1211</v>
      </c>
      <c r="AN609" s="3"/>
      <c r="AO609" s="3"/>
      <c r="AP609" s="3">
        <v>1811</v>
      </c>
      <c r="AQ609" s="3">
        <v>1961</v>
      </c>
      <c r="AR609" s="8"/>
      <c r="BC609" s="8"/>
      <c r="BD609" s="4">
        <v>2199</v>
      </c>
      <c r="BE609" s="2">
        <v>2199</v>
      </c>
      <c r="BF609" s="3">
        <v>2299</v>
      </c>
      <c r="BG609" s="3">
        <v>2399</v>
      </c>
      <c r="BH609" s="3">
        <v>2499</v>
      </c>
      <c r="BI609" s="3">
        <v>2599</v>
      </c>
      <c r="BJ609" s="3">
        <v>2699</v>
      </c>
      <c r="BK609" s="3">
        <v>2799</v>
      </c>
      <c r="BL609" s="3"/>
      <c r="BM609" s="3"/>
      <c r="BN609" s="3">
        <v>3899</v>
      </c>
      <c r="BO609" s="3">
        <v>4199</v>
      </c>
      <c r="BP609" s="8"/>
    </row>
    <row r="610" spans="1:78" x14ac:dyDescent="0.3">
      <c r="A610" s="24" t="s">
        <v>930</v>
      </c>
      <c r="B610" s="11" t="s">
        <v>1610</v>
      </c>
      <c r="C610" s="11" t="s">
        <v>1790</v>
      </c>
      <c r="D610" s="11"/>
      <c r="E610" s="15" t="s">
        <v>29</v>
      </c>
      <c r="F610" s="15" t="s">
        <v>2608</v>
      </c>
      <c r="G610" s="8"/>
      <c r="H610" s="4">
        <v>1025</v>
      </c>
      <c r="I610" s="2">
        <v>1025</v>
      </c>
      <c r="J610" s="3">
        <v>1065</v>
      </c>
      <c r="K610" s="3">
        <v>1095</v>
      </c>
      <c r="L610" s="3">
        <v>1125</v>
      </c>
      <c r="M610" s="3">
        <v>1175</v>
      </c>
      <c r="N610" s="3">
        <v>1225</v>
      </c>
      <c r="O610" s="3">
        <v>1275</v>
      </c>
      <c r="P610" s="3"/>
      <c r="Q610" s="3"/>
      <c r="R610" s="3">
        <v>1875</v>
      </c>
      <c r="S610" s="3">
        <v>2025</v>
      </c>
      <c r="T610" s="8"/>
      <c r="AE610" s="8"/>
      <c r="AF610" s="4">
        <v>961</v>
      </c>
      <c r="AG610" s="2">
        <v>961</v>
      </c>
      <c r="AH610" s="3">
        <v>1001</v>
      </c>
      <c r="AI610" s="3">
        <v>1031</v>
      </c>
      <c r="AJ610" s="3">
        <v>1061</v>
      </c>
      <c r="AK610" s="3">
        <v>1111</v>
      </c>
      <c r="AL610" s="3">
        <v>1161</v>
      </c>
      <c r="AM610" s="3">
        <v>1211</v>
      </c>
      <c r="AN610" s="3"/>
      <c r="AO610" s="3"/>
      <c r="AP610" s="3">
        <v>1811</v>
      </c>
      <c r="AQ610" s="3">
        <v>1961</v>
      </c>
      <c r="AR610" s="8"/>
      <c r="BC610" s="8"/>
      <c r="BD610" s="4">
        <v>2199</v>
      </c>
      <c r="BE610" s="2">
        <v>2199</v>
      </c>
      <c r="BF610" s="3">
        <v>2299</v>
      </c>
      <c r="BG610" s="3">
        <v>2399</v>
      </c>
      <c r="BH610" s="3">
        <v>2499</v>
      </c>
      <c r="BI610" s="3">
        <v>2599</v>
      </c>
      <c r="BJ610" s="3">
        <v>2699</v>
      </c>
      <c r="BK610" s="3">
        <v>2799</v>
      </c>
      <c r="BL610" s="3"/>
      <c r="BM610" s="3"/>
      <c r="BN610" s="3">
        <v>3899</v>
      </c>
      <c r="BO610" s="3">
        <v>4199</v>
      </c>
      <c r="BP610" s="8"/>
    </row>
    <row r="611" spans="1:78" x14ac:dyDescent="0.3">
      <c r="A611" s="24" t="s">
        <v>931</v>
      </c>
      <c r="B611" s="11" t="s">
        <v>1617</v>
      </c>
      <c r="C611" s="11" t="s">
        <v>1790</v>
      </c>
      <c r="D611" s="11"/>
      <c r="E611" s="15" t="s">
        <v>29</v>
      </c>
      <c r="F611" s="15" t="s">
        <v>2608</v>
      </c>
      <c r="G611" s="8"/>
      <c r="H611" s="4">
        <v>310</v>
      </c>
      <c r="I611" s="2">
        <v>310</v>
      </c>
      <c r="J611" s="3">
        <v>330</v>
      </c>
      <c r="K611" s="3">
        <v>345</v>
      </c>
      <c r="L611" s="3">
        <v>365</v>
      </c>
      <c r="M611" s="3">
        <v>385</v>
      </c>
      <c r="N611" s="3">
        <v>405</v>
      </c>
      <c r="O611" s="3">
        <v>425</v>
      </c>
      <c r="P611" s="3"/>
      <c r="Q611" s="3"/>
      <c r="R611" s="3">
        <v>585</v>
      </c>
      <c r="S611" s="3">
        <v>645</v>
      </c>
      <c r="T611" s="8"/>
      <c r="AE611" s="8"/>
      <c r="AF611" s="4">
        <v>294</v>
      </c>
      <c r="AG611" s="2">
        <v>294</v>
      </c>
      <c r="AH611" s="3">
        <v>314</v>
      </c>
      <c r="AI611" s="3">
        <v>329</v>
      </c>
      <c r="AJ611" s="3">
        <v>349</v>
      </c>
      <c r="AK611" s="3">
        <v>369</v>
      </c>
      <c r="AL611" s="3">
        <v>389</v>
      </c>
      <c r="AM611" s="3">
        <v>409</v>
      </c>
      <c r="AN611" s="3"/>
      <c r="AO611" s="3"/>
      <c r="AP611" s="3">
        <v>569</v>
      </c>
      <c r="AQ611" s="3">
        <v>629</v>
      </c>
      <c r="AR611" s="8"/>
      <c r="BC611" s="8"/>
      <c r="BD611" s="4">
        <v>599</v>
      </c>
      <c r="BE611" s="2">
        <v>599</v>
      </c>
      <c r="BF611" s="3">
        <v>649</v>
      </c>
      <c r="BG611" s="3">
        <v>699</v>
      </c>
      <c r="BH611" s="3">
        <v>749</v>
      </c>
      <c r="BI611" s="3">
        <v>799</v>
      </c>
      <c r="BJ611" s="3">
        <v>849</v>
      </c>
      <c r="BK611" s="3">
        <v>899</v>
      </c>
      <c r="BL611" s="3"/>
      <c r="BM611" s="3"/>
      <c r="BN611" s="3">
        <v>1149</v>
      </c>
      <c r="BO611" s="3">
        <v>1299</v>
      </c>
      <c r="BP611" s="8"/>
    </row>
    <row r="612" spans="1:78" x14ac:dyDescent="0.3">
      <c r="A612" s="24" t="s">
        <v>932</v>
      </c>
      <c r="B612" s="11" t="s">
        <v>1618</v>
      </c>
      <c r="C612" s="11" t="s">
        <v>1790</v>
      </c>
      <c r="D612" s="11"/>
      <c r="E612" s="15" t="s">
        <v>29</v>
      </c>
      <c r="F612" s="15" t="s">
        <v>2608</v>
      </c>
      <c r="G612" s="8"/>
      <c r="H612" s="4">
        <v>340</v>
      </c>
      <c r="I612" s="2">
        <v>340</v>
      </c>
      <c r="J612" s="3">
        <v>360</v>
      </c>
      <c r="K612" s="3">
        <v>375</v>
      </c>
      <c r="L612" s="3">
        <v>395</v>
      </c>
      <c r="M612" s="3">
        <v>415</v>
      </c>
      <c r="N612" s="3">
        <v>435</v>
      </c>
      <c r="O612" s="3">
        <v>455</v>
      </c>
      <c r="P612" s="3"/>
      <c r="Q612" s="3"/>
      <c r="R612" s="3">
        <v>615</v>
      </c>
      <c r="S612" s="3">
        <v>675</v>
      </c>
      <c r="T612" s="8"/>
      <c r="AE612" s="8"/>
      <c r="AF612" s="4">
        <v>321</v>
      </c>
      <c r="AG612" s="2">
        <v>321</v>
      </c>
      <c r="AH612" s="3">
        <v>341</v>
      </c>
      <c r="AI612" s="3">
        <v>356</v>
      </c>
      <c r="AJ612" s="3">
        <v>376</v>
      </c>
      <c r="AK612" s="3">
        <v>396</v>
      </c>
      <c r="AL612" s="3">
        <v>416</v>
      </c>
      <c r="AM612" s="3">
        <v>436</v>
      </c>
      <c r="AN612" s="3"/>
      <c r="AO612" s="3"/>
      <c r="AP612" s="3">
        <v>596</v>
      </c>
      <c r="AQ612" s="3">
        <v>656</v>
      </c>
      <c r="AR612" s="8"/>
      <c r="BC612" s="8"/>
      <c r="BD612" s="4">
        <v>649</v>
      </c>
      <c r="BE612" s="2">
        <v>649</v>
      </c>
      <c r="BF612" s="3">
        <v>699</v>
      </c>
      <c r="BG612" s="3">
        <v>749</v>
      </c>
      <c r="BH612" s="3">
        <v>799</v>
      </c>
      <c r="BI612" s="3">
        <v>849</v>
      </c>
      <c r="BJ612" s="3">
        <v>899</v>
      </c>
      <c r="BK612" s="3">
        <v>949</v>
      </c>
      <c r="BL612" s="3"/>
      <c r="BM612" s="3"/>
      <c r="BN612" s="3">
        <v>1199</v>
      </c>
      <c r="BO612" s="3">
        <v>1349</v>
      </c>
      <c r="BP612" s="8"/>
    </row>
    <row r="613" spans="1:78" x14ac:dyDescent="0.3">
      <c r="A613" s="24" t="s">
        <v>933</v>
      </c>
      <c r="B613" s="11" t="s">
        <v>1612</v>
      </c>
      <c r="C613" s="11" t="s">
        <v>1790</v>
      </c>
      <c r="D613" s="11"/>
      <c r="E613" s="15" t="s">
        <v>29</v>
      </c>
      <c r="F613" s="15" t="s">
        <v>2608</v>
      </c>
      <c r="G613" s="8"/>
      <c r="H613" s="4">
        <v>975</v>
      </c>
      <c r="I613" s="2">
        <v>975</v>
      </c>
      <c r="J613" s="3">
        <v>1015</v>
      </c>
      <c r="K613" s="3">
        <v>1045</v>
      </c>
      <c r="L613" s="3">
        <v>1075</v>
      </c>
      <c r="M613" s="3">
        <v>1125</v>
      </c>
      <c r="N613" s="3">
        <v>1175</v>
      </c>
      <c r="O613" s="3">
        <v>1225</v>
      </c>
      <c r="P613" s="3"/>
      <c r="Q613" s="3"/>
      <c r="R613" s="3">
        <v>1825</v>
      </c>
      <c r="S613" s="3">
        <v>1975</v>
      </c>
      <c r="T613" s="8"/>
      <c r="AE613" s="8"/>
      <c r="AF613" s="4">
        <v>916</v>
      </c>
      <c r="AG613" s="2">
        <v>916</v>
      </c>
      <c r="AH613" s="3">
        <v>956</v>
      </c>
      <c r="AI613" s="3">
        <v>986</v>
      </c>
      <c r="AJ613" s="3">
        <v>1016</v>
      </c>
      <c r="AK613" s="3">
        <v>1066</v>
      </c>
      <c r="AL613" s="3">
        <v>1116</v>
      </c>
      <c r="AM613" s="3">
        <v>1166</v>
      </c>
      <c r="AN613" s="3"/>
      <c r="AO613" s="3"/>
      <c r="AP613" s="3">
        <v>1766</v>
      </c>
      <c r="AQ613" s="3">
        <v>1916</v>
      </c>
      <c r="AR613" s="8"/>
      <c r="BC613" s="8"/>
      <c r="BD613" s="4">
        <v>2099</v>
      </c>
      <c r="BE613" s="2">
        <v>2099</v>
      </c>
      <c r="BF613" s="3">
        <v>2199</v>
      </c>
      <c r="BG613" s="3">
        <v>2299</v>
      </c>
      <c r="BH613" s="3">
        <v>2399</v>
      </c>
      <c r="BI613" s="3">
        <v>2499</v>
      </c>
      <c r="BJ613" s="3">
        <v>2599</v>
      </c>
      <c r="BK613" s="3">
        <v>2699</v>
      </c>
      <c r="BL613" s="3"/>
      <c r="BM613" s="3"/>
      <c r="BN613" s="3">
        <v>3799</v>
      </c>
      <c r="BO613" s="3">
        <v>4099</v>
      </c>
      <c r="BP613" s="8"/>
    </row>
    <row r="614" spans="1:78" x14ac:dyDescent="0.3">
      <c r="A614" s="24" t="s">
        <v>934</v>
      </c>
      <c r="B614" s="11" t="s">
        <v>1613</v>
      </c>
      <c r="C614" s="11" t="s">
        <v>1790</v>
      </c>
      <c r="D614" s="11"/>
      <c r="E614" s="15" t="s">
        <v>29</v>
      </c>
      <c r="F614" s="15" t="s">
        <v>2608</v>
      </c>
      <c r="G614" s="8"/>
      <c r="H614" s="4">
        <v>975</v>
      </c>
      <c r="I614" s="2">
        <v>975</v>
      </c>
      <c r="J614" s="3">
        <v>1015</v>
      </c>
      <c r="K614" s="3">
        <v>1045</v>
      </c>
      <c r="L614" s="3">
        <v>1075</v>
      </c>
      <c r="M614" s="3">
        <v>1125</v>
      </c>
      <c r="N614" s="3">
        <v>1175</v>
      </c>
      <c r="O614" s="3">
        <v>1225</v>
      </c>
      <c r="P614" s="3"/>
      <c r="Q614" s="3"/>
      <c r="R614" s="3">
        <v>1825</v>
      </c>
      <c r="S614" s="3">
        <v>1975</v>
      </c>
      <c r="T614" s="8"/>
      <c r="AE614" s="8"/>
      <c r="AF614" s="4">
        <v>916</v>
      </c>
      <c r="AG614" s="2">
        <v>916</v>
      </c>
      <c r="AH614" s="3">
        <v>956</v>
      </c>
      <c r="AI614" s="3">
        <v>986</v>
      </c>
      <c r="AJ614" s="3">
        <v>1016</v>
      </c>
      <c r="AK614" s="3">
        <v>1066</v>
      </c>
      <c r="AL614" s="3">
        <v>1116</v>
      </c>
      <c r="AM614" s="3">
        <v>1166</v>
      </c>
      <c r="AN614" s="3"/>
      <c r="AO614" s="3"/>
      <c r="AP614" s="3">
        <v>1766</v>
      </c>
      <c r="AQ614" s="3">
        <v>1916</v>
      </c>
      <c r="AR614" s="8"/>
      <c r="BC614" s="8"/>
      <c r="BD614" s="4">
        <v>2099</v>
      </c>
      <c r="BE614" s="2">
        <v>2099</v>
      </c>
      <c r="BF614" s="3">
        <v>2199</v>
      </c>
      <c r="BG614" s="3">
        <v>2299</v>
      </c>
      <c r="BH614" s="3">
        <v>2399</v>
      </c>
      <c r="BI614" s="3">
        <v>2499</v>
      </c>
      <c r="BJ614" s="3">
        <v>2599</v>
      </c>
      <c r="BK614" s="3">
        <v>2699</v>
      </c>
      <c r="BL614" s="3"/>
      <c r="BM614" s="3"/>
      <c r="BN614" s="3">
        <v>3799</v>
      </c>
      <c r="BO614" s="3">
        <v>4099</v>
      </c>
      <c r="BP614" s="8"/>
    </row>
    <row r="615" spans="1:78" x14ac:dyDescent="0.3">
      <c r="A615" s="24" t="s">
        <v>935</v>
      </c>
      <c r="B615" s="11" t="s">
        <v>1619</v>
      </c>
      <c r="C615" s="11" t="s">
        <v>1790</v>
      </c>
      <c r="D615" s="11"/>
      <c r="E615" s="15" t="s">
        <v>29</v>
      </c>
      <c r="F615" s="15" t="s">
        <v>2608</v>
      </c>
      <c r="G615" s="8"/>
      <c r="H615" s="4">
        <v>1025</v>
      </c>
      <c r="I615" s="2">
        <v>1025</v>
      </c>
      <c r="J615" s="3">
        <v>1065</v>
      </c>
      <c r="K615" s="3">
        <v>1095</v>
      </c>
      <c r="L615" s="3">
        <v>1125</v>
      </c>
      <c r="M615" s="3">
        <v>1175</v>
      </c>
      <c r="N615" s="3">
        <v>1225</v>
      </c>
      <c r="O615" s="3">
        <v>1275</v>
      </c>
      <c r="P615" s="3"/>
      <c r="Q615" s="3"/>
      <c r="R615" s="3">
        <v>1875</v>
      </c>
      <c r="S615" s="3">
        <v>2025</v>
      </c>
      <c r="T615" s="8"/>
      <c r="AE615" s="8"/>
      <c r="AF615" s="4">
        <v>963</v>
      </c>
      <c r="AG615" s="2">
        <v>963</v>
      </c>
      <c r="AH615" s="3">
        <v>1003</v>
      </c>
      <c r="AI615" s="3">
        <v>1033</v>
      </c>
      <c r="AJ615" s="3">
        <v>1063</v>
      </c>
      <c r="AK615" s="3">
        <v>1113</v>
      </c>
      <c r="AL615" s="3">
        <v>1163</v>
      </c>
      <c r="AM615" s="3">
        <v>1213</v>
      </c>
      <c r="AN615" s="3"/>
      <c r="AO615" s="3"/>
      <c r="AP615" s="3">
        <v>1813</v>
      </c>
      <c r="AQ615" s="3">
        <v>1963</v>
      </c>
      <c r="AR615" s="8"/>
      <c r="BC615" s="8"/>
      <c r="BD615" s="4">
        <v>2199</v>
      </c>
      <c r="BE615" s="2">
        <v>2199</v>
      </c>
      <c r="BF615" s="3">
        <v>2299</v>
      </c>
      <c r="BG615" s="3">
        <v>2399</v>
      </c>
      <c r="BH615" s="3">
        <v>2499</v>
      </c>
      <c r="BI615" s="3">
        <v>2599</v>
      </c>
      <c r="BJ615" s="3">
        <v>2699</v>
      </c>
      <c r="BK615" s="3">
        <v>2799</v>
      </c>
      <c r="BL615" s="3"/>
      <c r="BM615" s="3"/>
      <c r="BN615" s="3">
        <v>3899</v>
      </c>
      <c r="BO615" s="3">
        <v>4199</v>
      </c>
      <c r="BP615" s="8"/>
    </row>
    <row r="616" spans="1:78" x14ac:dyDescent="0.3">
      <c r="A616" s="24" t="s">
        <v>936</v>
      </c>
      <c r="B616" s="11" t="s">
        <v>2361</v>
      </c>
      <c r="C616" s="11" t="s">
        <v>1790</v>
      </c>
      <c r="D616" s="11"/>
      <c r="E616" s="15" t="s">
        <v>29</v>
      </c>
      <c r="F616" s="15" t="s">
        <v>2608</v>
      </c>
      <c r="G616" s="8"/>
      <c r="H616" s="4">
        <v>115</v>
      </c>
      <c r="I616" s="2">
        <v>115</v>
      </c>
      <c r="J616" s="3">
        <v>120</v>
      </c>
      <c r="K616" s="3">
        <v>125</v>
      </c>
      <c r="L616" s="3">
        <v>130</v>
      </c>
      <c r="M616" s="3">
        <v>135</v>
      </c>
      <c r="N616" s="3">
        <v>140</v>
      </c>
      <c r="O616" s="3">
        <v>145</v>
      </c>
      <c r="P616" s="3"/>
      <c r="Q616" s="3"/>
      <c r="R616" s="3">
        <v>250</v>
      </c>
      <c r="S616" s="3">
        <v>275</v>
      </c>
      <c r="T616" s="8"/>
      <c r="AE616" s="8"/>
      <c r="AF616" s="4">
        <v>111</v>
      </c>
      <c r="AG616" s="2">
        <v>111</v>
      </c>
      <c r="AH616" s="3">
        <v>116</v>
      </c>
      <c r="AI616" s="3">
        <v>121</v>
      </c>
      <c r="AJ616" s="3">
        <v>126</v>
      </c>
      <c r="AK616" s="3">
        <v>131</v>
      </c>
      <c r="AL616" s="3">
        <v>136</v>
      </c>
      <c r="AM616" s="3">
        <v>141</v>
      </c>
      <c r="AN616" s="3"/>
      <c r="AO616" s="3"/>
      <c r="AP616" s="3">
        <v>246</v>
      </c>
      <c r="AQ616" s="3">
        <v>271</v>
      </c>
      <c r="AR616" s="8"/>
      <c r="BC616" s="8"/>
      <c r="BD616" s="4">
        <v>250</v>
      </c>
      <c r="BE616" s="2">
        <v>250</v>
      </c>
      <c r="BF616" s="3">
        <v>260</v>
      </c>
      <c r="BG616" s="3">
        <v>270</v>
      </c>
      <c r="BH616" s="3">
        <v>280</v>
      </c>
      <c r="BI616" s="3">
        <v>290</v>
      </c>
      <c r="BJ616" s="3">
        <v>300</v>
      </c>
      <c r="BK616" s="3">
        <v>310</v>
      </c>
      <c r="BL616" s="3"/>
      <c r="BM616" s="3"/>
      <c r="BN616" s="3">
        <v>505</v>
      </c>
      <c r="BO616" s="3">
        <v>550</v>
      </c>
      <c r="BP616" s="8"/>
    </row>
    <row r="617" spans="1:78" x14ac:dyDescent="0.3">
      <c r="A617" s="24" t="s">
        <v>937</v>
      </c>
      <c r="B617" s="11" t="s">
        <v>2370</v>
      </c>
      <c r="C617" s="11" t="s">
        <v>1790</v>
      </c>
      <c r="D617" s="11"/>
      <c r="E617" s="15" t="s">
        <v>29</v>
      </c>
      <c r="F617" s="15" t="s">
        <v>2608</v>
      </c>
      <c r="G617" s="8"/>
      <c r="H617" s="4">
        <v>130</v>
      </c>
      <c r="I617" s="2">
        <v>130</v>
      </c>
      <c r="J617" s="3">
        <v>135</v>
      </c>
      <c r="K617" s="3">
        <v>140</v>
      </c>
      <c r="L617" s="3">
        <v>145</v>
      </c>
      <c r="M617" s="3">
        <v>150</v>
      </c>
      <c r="N617" s="3">
        <v>155</v>
      </c>
      <c r="O617" s="3">
        <v>160</v>
      </c>
      <c r="P617" s="3"/>
      <c r="Q617" s="3"/>
      <c r="R617" s="3">
        <v>265</v>
      </c>
      <c r="S617" s="3">
        <v>290</v>
      </c>
      <c r="T617" s="8"/>
      <c r="AE617" s="8"/>
      <c r="AF617" s="4">
        <v>126</v>
      </c>
      <c r="AG617" s="2">
        <v>126</v>
      </c>
      <c r="AH617" s="3">
        <v>131</v>
      </c>
      <c r="AI617" s="3">
        <v>136</v>
      </c>
      <c r="AJ617" s="3">
        <v>141</v>
      </c>
      <c r="AK617" s="3">
        <v>146</v>
      </c>
      <c r="AL617" s="3">
        <v>151</v>
      </c>
      <c r="AM617" s="3">
        <v>156</v>
      </c>
      <c r="AN617" s="3"/>
      <c r="AO617" s="3"/>
      <c r="AP617" s="3">
        <v>261</v>
      </c>
      <c r="AQ617" s="3">
        <v>286</v>
      </c>
      <c r="AR617" s="8"/>
      <c r="BC617" s="8"/>
      <c r="BD617" s="4">
        <v>275</v>
      </c>
      <c r="BE617" s="2">
        <v>275</v>
      </c>
      <c r="BF617" s="3">
        <v>285</v>
      </c>
      <c r="BG617" s="3">
        <v>295</v>
      </c>
      <c r="BH617" s="3">
        <v>305</v>
      </c>
      <c r="BI617" s="3">
        <v>315</v>
      </c>
      <c r="BJ617" s="3">
        <v>325</v>
      </c>
      <c r="BK617" s="3">
        <v>335</v>
      </c>
      <c r="BL617" s="3"/>
      <c r="BM617" s="3"/>
      <c r="BN617" s="3">
        <v>530</v>
      </c>
      <c r="BO617" s="3">
        <v>575</v>
      </c>
      <c r="BP617" s="8"/>
    </row>
    <row r="618" spans="1:78" x14ac:dyDescent="0.3">
      <c r="A618" s="24" t="s">
        <v>938</v>
      </c>
      <c r="B618" s="11" t="s">
        <v>1601</v>
      </c>
      <c r="C618" s="11" t="s">
        <v>1790</v>
      </c>
      <c r="D618" s="11"/>
      <c r="E618" s="15" t="s">
        <v>30</v>
      </c>
      <c r="F618" s="15" t="s">
        <v>2608</v>
      </c>
      <c r="G618" s="8"/>
      <c r="H618" s="6"/>
      <c r="I618" s="6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8"/>
      <c r="U618" s="4">
        <v>1450</v>
      </c>
      <c r="V618" s="2">
        <v>1450</v>
      </c>
      <c r="W618" s="5">
        <v>1490</v>
      </c>
      <c r="X618" s="5">
        <v>1540</v>
      </c>
      <c r="Y618" s="5">
        <v>1585</v>
      </c>
      <c r="Z618" s="5">
        <v>1630</v>
      </c>
      <c r="AA618" s="5">
        <v>1675</v>
      </c>
      <c r="AB618" s="5">
        <v>1720</v>
      </c>
      <c r="AC618" s="5">
        <v>1770</v>
      </c>
      <c r="AD618" s="5">
        <v>2260</v>
      </c>
      <c r="AE618" s="8"/>
      <c r="AF618" s="6"/>
      <c r="AG618" s="6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8"/>
      <c r="AS618" s="4">
        <v>1393</v>
      </c>
      <c r="AT618" s="2">
        <v>1393</v>
      </c>
      <c r="AU618" s="5">
        <v>1433</v>
      </c>
      <c r="AV618" s="5">
        <v>1483</v>
      </c>
      <c r="AW618" s="5">
        <v>1528</v>
      </c>
      <c r="AX618" s="5">
        <v>1573</v>
      </c>
      <c r="AY618" s="5">
        <v>1618</v>
      </c>
      <c r="AZ618" s="5">
        <v>1663</v>
      </c>
      <c r="BA618" s="5">
        <v>1713</v>
      </c>
      <c r="BB618" s="5">
        <v>2203</v>
      </c>
      <c r="BC618" s="8"/>
      <c r="BD618" s="6"/>
      <c r="BE618" s="6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8"/>
      <c r="BQ618" s="4">
        <v>2999</v>
      </c>
      <c r="BR618" s="2">
        <v>2999</v>
      </c>
      <c r="BS618" s="5">
        <v>3099</v>
      </c>
      <c r="BT618" s="5">
        <v>3199</v>
      </c>
      <c r="BU618" s="5">
        <v>3299</v>
      </c>
      <c r="BV618" s="5">
        <v>3399</v>
      </c>
      <c r="BW618" s="5">
        <v>3499</v>
      </c>
      <c r="BX618" s="5">
        <v>3599</v>
      </c>
      <c r="BY618" s="5">
        <v>3699</v>
      </c>
      <c r="BZ618" s="5">
        <v>4799</v>
      </c>
    </row>
    <row r="619" spans="1:78" x14ac:dyDescent="0.3">
      <c r="A619" s="24" t="s">
        <v>939</v>
      </c>
      <c r="B619" s="11" t="s">
        <v>1603</v>
      </c>
      <c r="C619" s="11" t="s">
        <v>1790</v>
      </c>
      <c r="D619" s="11"/>
      <c r="E619" s="15" t="s">
        <v>30</v>
      </c>
      <c r="F619" s="15" t="s">
        <v>2608</v>
      </c>
      <c r="G619" s="8"/>
      <c r="H619" s="6"/>
      <c r="I619" s="6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8"/>
      <c r="U619" s="4">
        <v>1175</v>
      </c>
      <c r="V619" s="2">
        <v>1175</v>
      </c>
      <c r="W619" s="5">
        <v>1215</v>
      </c>
      <c r="X619" s="5">
        <v>1265</v>
      </c>
      <c r="Y619" s="5">
        <v>1310</v>
      </c>
      <c r="Z619" s="5">
        <v>1355</v>
      </c>
      <c r="AA619" s="5">
        <v>1400</v>
      </c>
      <c r="AB619" s="5">
        <v>1445</v>
      </c>
      <c r="AC619" s="5">
        <v>1495</v>
      </c>
      <c r="AD619" s="5">
        <v>1850</v>
      </c>
      <c r="AE619" s="8"/>
      <c r="AF619" s="6"/>
      <c r="AG619" s="6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8"/>
      <c r="AS619" s="4">
        <v>1132</v>
      </c>
      <c r="AT619" s="2">
        <v>1132</v>
      </c>
      <c r="AU619" s="5">
        <v>1172</v>
      </c>
      <c r="AV619" s="5">
        <v>1222</v>
      </c>
      <c r="AW619" s="5">
        <v>1267</v>
      </c>
      <c r="AX619" s="5">
        <v>1312</v>
      </c>
      <c r="AY619" s="5">
        <v>1357</v>
      </c>
      <c r="AZ619" s="5">
        <v>1402</v>
      </c>
      <c r="BA619" s="5">
        <v>1452</v>
      </c>
      <c r="BB619" s="5">
        <v>1807</v>
      </c>
      <c r="BC619" s="8"/>
      <c r="BD619" s="6"/>
      <c r="BE619" s="6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8"/>
      <c r="BQ619" s="4">
        <v>2749</v>
      </c>
      <c r="BR619" s="2">
        <v>2749</v>
      </c>
      <c r="BS619" s="5">
        <v>2849</v>
      </c>
      <c r="BT619" s="5">
        <v>2949</v>
      </c>
      <c r="BU619" s="5">
        <v>3049</v>
      </c>
      <c r="BV619" s="5">
        <v>3149</v>
      </c>
      <c r="BW619" s="5">
        <v>3249</v>
      </c>
      <c r="BX619" s="5">
        <v>3349</v>
      </c>
      <c r="BY619" s="5">
        <v>3449</v>
      </c>
      <c r="BZ619" s="5">
        <v>4349</v>
      </c>
    </row>
    <row r="620" spans="1:78" x14ac:dyDescent="0.3">
      <c r="A620" s="24" t="s">
        <v>940</v>
      </c>
      <c r="B620" s="11" t="s">
        <v>1605</v>
      </c>
      <c r="C620" s="11" t="s">
        <v>1790</v>
      </c>
      <c r="D620" s="11"/>
      <c r="E620" s="15" t="s">
        <v>30</v>
      </c>
      <c r="F620" s="15" t="s">
        <v>2608</v>
      </c>
      <c r="G620" s="8"/>
      <c r="H620" s="6"/>
      <c r="I620" s="6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8"/>
      <c r="U620" s="4">
        <v>1130</v>
      </c>
      <c r="V620" s="2">
        <v>1130</v>
      </c>
      <c r="W620" s="5">
        <v>1170</v>
      </c>
      <c r="X620" s="5">
        <v>1220</v>
      </c>
      <c r="Y620" s="5">
        <v>1265</v>
      </c>
      <c r="Z620" s="5">
        <v>1310</v>
      </c>
      <c r="AA620" s="5">
        <v>1355</v>
      </c>
      <c r="AB620" s="5">
        <v>1400</v>
      </c>
      <c r="AC620" s="5">
        <v>1450</v>
      </c>
      <c r="AD620" s="5">
        <v>1805</v>
      </c>
      <c r="AE620" s="8"/>
      <c r="AF620" s="6"/>
      <c r="AG620" s="6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8"/>
      <c r="AS620" s="4">
        <v>1090</v>
      </c>
      <c r="AT620" s="2">
        <v>1090</v>
      </c>
      <c r="AU620" s="5">
        <v>1130</v>
      </c>
      <c r="AV620" s="5">
        <v>1180</v>
      </c>
      <c r="AW620" s="5">
        <v>1225</v>
      </c>
      <c r="AX620" s="5">
        <v>1270</v>
      </c>
      <c r="AY620" s="5">
        <v>1315</v>
      </c>
      <c r="AZ620" s="5">
        <v>1360</v>
      </c>
      <c r="BA620" s="5">
        <v>1410</v>
      </c>
      <c r="BB620" s="5">
        <v>1765</v>
      </c>
      <c r="BC620" s="8"/>
      <c r="BD620" s="6"/>
      <c r="BE620" s="6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8"/>
      <c r="BQ620" s="4">
        <v>2650</v>
      </c>
      <c r="BR620" s="2">
        <v>2650</v>
      </c>
      <c r="BS620" s="5">
        <v>2750</v>
      </c>
      <c r="BT620" s="5">
        <v>2850</v>
      </c>
      <c r="BU620" s="5">
        <v>2950</v>
      </c>
      <c r="BV620" s="5">
        <v>3050</v>
      </c>
      <c r="BW620" s="5">
        <v>3150</v>
      </c>
      <c r="BX620" s="5">
        <v>3250</v>
      </c>
      <c r="BY620" s="5">
        <v>3350</v>
      </c>
      <c r="BZ620" s="5">
        <v>4250</v>
      </c>
    </row>
    <row r="621" spans="1:78" x14ac:dyDescent="0.3">
      <c r="A621" s="24" t="s">
        <v>941</v>
      </c>
      <c r="B621" s="11" t="s">
        <v>1606</v>
      </c>
      <c r="C621" s="11" t="s">
        <v>1790</v>
      </c>
      <c r="D621" s="11"/>
      <c r="E621" s="15" t="s">
        <v>30</v>
      </c>
      <c r="F621" s="15" t="s">
        <v>2608</v>
      </c>
      <c r="G621" s="8"/>
      <c r="H621" s="6"/>
      <c r="I621" s="6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8"/>
      <c r="U621" s="4">
        <v>1130</v>
      </c>
      <c r="V621" s="2">
        <v>1130</v>
      </c>
      <c r="W621" s="5">
        <v>1170</v>
      </c>
      <c r="X621" s="5">
        <v>1220</v>
      </c>
      <c r="Y621" s="5">
        <v>1265</v>
      </c>
      <c r="Z621" s="5">
        <v>1310</v>
      </c>
      <c r="AA621" s="5">
        <v>1355</v>
      </c>
      <c r="AB621" s="5">
        <v>1400</v>
      </c>
      <c r="AC621" s="5">
        <v>1450</v>
      </c>
      <c r="AD621" s="5">
        <v>1805</v>
      </c>
      <c r="AE621" s="8"/>
      <c r="AF621" s="6"/>
      <c r="AG621" s="6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8"/>
      <c r="AS621" s="4">
        <v>1090</v>
      </c>
      <c r="AT621" s="2">
        <v>1090</v>
      </c>
      <c r="AU621" s="5">
        <v>1130</v>
      </c>
      <c r="AV621" s="5">
        <v>1180</v>
      </c>
      <c r="AW621" s="5">
        <v>1225</v>
      </c>
      <c r="AX621" s="5">
        <v>1270</v>
      </c>
      <c r="AY621" s="5">
        <v>1315</v>
      </c>
      <c r="AZ621" s="5">
        <v>1360</v>
      </c>
      <c r="BA621" s="5">
        <v>1410</v>
      </c>
      <c r="BB621" s="5">
        <v>1765</v>
      </c>
      <c r="BC621" s="8"/>
      <c r="BD621" s="6"/>
      <c r="BE621" s="6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8"/>
      <c r="BQ621" s="4">
        <v>2650</v>
      </c>
      <c r="BR621" s="2">
        <v>2650</v>
      </c>
      <c r="BS621" s="5">
        <v>2750</v>
      </c>
      <c r="BT621" s="5">
        <v>2850</v>
      </c>
      <c r="BU621" s="5">
        <v>2950</v>
      </c>
      <c r="BV621" s="5">
        <v>3050</v>
      </c>
      <c r="BW621" s="5">
        <v>3150</v>
      </c>
      <c r="BX621" s="5">
        <v>3250</v>
      </c>
      <c r="BY621" s="5">
        <v>3350</v>
      </c>
      <c r="BZ621" s="5">
        <v>4250</v>
      </c>
    </row>
    <row r="622" spans="1:78" x14ac:dyDescent="0.3">
      <c r="A622" s="24" t="s">
        <v>942</v>
      </c>
      <c r="B622" s="11" t="s">
        <v>1614</v>
      </c>
      <c r="C622" s="11" t="s">
        <v>1790</v>
      </c>
      <c r="D622" s="11"/>
      <c r="E622" s="15" t="s">
        <v>30</v>
      </c>
      <c r="F622" s="15" t="s">
        <v>2608</v>
      </c>
      <c r="G622" s="8"/>
      <c r="H622" s="6"/>
      <c r="I622" s="6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8"/>
      <c r="U622" s="4">
        <v>1100</v>
      </c>
      <c r="V622" s="2">
        <v>1100</v>
      </c>
      <c r="W622" s="5">
        <v>1140</v>
      </c>
      <c r="X622" s="5">
        <v>1190</v>
      </c>
      <c r="Y622" s="5">
        <v>1235</v>
      </c>
      <c r="Z622" s="5">
        <v>1280</v>
      </c>
      <c r="AA622" s="5">
        <v>1325</v>
      </c>
      <c r="AB622" s="5">
        <v>1370</v>
      </c>
      <c r="AC622" s="5">
        <v>1420</v>
      </c>
      <c r="AD622" s="5">
        <v>1775</v>
      </c>
      <c r="AE622" s="8"/>
      <c r="AF622" s="6"/>
      <c r="AG622" s="6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8"/>
      <c r="AS622" s="4">
        <v>1062</v>
      </c>
      <c r="AT622" s="2">
        <v>1062</v>
      </c>
      <c r="AU622" s="5">
        <v>1102</v>
      </c>
      <c r="AV622" s="5">
        <v>1152</v>
      </c>
      <c r="AW622" s="5">
        <v>1197</v>
      </c>
      <c r="AX622" s="5">
        <v>1242</v>
      </c>
      <c r="AY622" s="5">
        <v>1287</v>
      </c>
      <c r="AZ622" s="5">
        <v>1332</v>
      </c>
      <c r="BA622" s="5">
        <v>1382</v>
      </c>
      <c r="BB622" s="5">
        <v>1737</v>
      </c>
      <c r="BC622" s="8"/>
      <c r="BD622" s="6"/>
      <c r="BE622" s="6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8"/>
      <c r="BQ622" s="4">
        <v>2599</v>
      </c>
      <c r="BR622" s="2">
        <v>2599</v>
      </c>
      <c r="BS622" s="5">
        <v>2699</v>
      </c>
      <c r="BT622" s="5">
        <v>2799</v>
      </c>
      <c r="BU622" s="5">
        <v>2899</v>
      </c>
      <c r="BV622" s="5">
        <v>2999</v>
      </c>
      <c r="BW622" s="5">
        <v>3099</v>
      </c>
      <c r="BX622" s="5">
        <v>3199</v>
      </c>
      <c r="BY622" s="5">
        <v>3299</v>
      </c>
      <c r="BZ622" s="5">
        <v>4199</v>
      </c>
    </row>
    <row r="623" spans="1:78" x14ac:dyDescent="0.3">
      <c r="A623" s="24" t="s">
        <v>943</v>
      </c>
      <c r="B623" s="11" t="s">
        <v>1607</v>
      </c>
      <c r="C623" s="11" t="s">
        <v>1790</v>
      </c>
      <c r="D623" s="11"/>
      <c r="E623" s="15" t="s">
        <v>30</v>
      </c>
      <c r="F623" s="15" t="s">
        <v>2608</v>
      </c>
      <c r="G623" s="8"/>
      <c r="H623" s="6"/>
      <c r="I623" s="6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8"/>
      <c r="U623" s="4">
        <v>1130</v>
      </c>
      <c r="V623" s="2">
        <v>1130</v>
      </c>
      <c r="W623" s="5">
        <v>1170</v>
      </c>
      <c r="X623" s="5">
        <v>1220</v>
      </c>
      <c r="Y623" s="5">
        <v>1265</v>
      </c>
      <c r="Z623" s="5">
        <v>1310</v>
      </c>
      <c r="AA623" s="5">
        <v>1355</v>
      </c>
      <c r="AB623" s="5">
        <v>1400</v>
      </c>
      <c r="AC623" s="5">
        <v>1450</v>
      </c>
      <c r="AD623" s="5">
        <v>1805</v>
      </c>
      <c r="AE623" s="8"/>
      <c r="AF623" s="6"/>
      <c r="AG623" s="6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8"/>
      <c r="AS623" s="4">
        <v>1094</v>
      </c>
      <c r="AT623" s="2">
        <v>1094</v>
      </c>
      <c r="AU623" s="5">
        <v>1134</v>
      </c>
      <c r="AV623" s="5">
        <v>1184</v>
      </c>
      <c r="AW623" s="5">
        <v>1229</v>
      </c>
      <c r="AX623" s="5">
        <v>1274</v>
      </c>
      <c r="AY623" s="5">
        <v>1319</v>
      </c>
      <c r="AZ623" s="5">
        <v>1364</v>
      </c>
      <c r="BA623" s="5">
        <v>1414</v>
      </c>
      <c r="BB623" s="5">
        <v>1769</v>
      </c>
      <c r="BC623" s="8"/>
      <c r="BD623" s="6"/>
      <c r="BE623" s="6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8"/>
      <c r="BQ623" s="4">
        <v>2649</v>
      </c>
      <c r="BR623" s="2">
        <v>2649</v>
      </c>
      <c r="BS623" s="5">
        <v>2749</v>
      </c>
      <c r="BT623" s="5">
        <v>2849</v>
      </c>
      <c r="BU623" s="5">
        <v>2949</v>
      </c>
      <c r="BV623" s="5">
        <v>3049</v>
      </c>
      <c r="BW623" s="5">
        <v>3149</v>
      </c>
      <c r="BX623" s="5">
        <v>3249</v>
      </c>
      <c r="BY623" s="5">
        <v>3349</v>
      </c>
      <c r="BZ623" s="5">
        <v>4249</v>
      </c>
    </row>
    <row r="624" spans="1:78" x14ac:dyDescent="0.3">
      <c r="A624" s="24" t="s">
        <v>944</v>
      </c>
      <c r="B624" s="11" t="s">
        <v>1608</v>
      </c>
      <c r="C624" s="11" t="s">
        <v>1790</v>
      </c>
      <c r="D624" s="11"/>
      <c r="E624" s="15" t="s">
        <v>30</v>
      </c>
      <c r="F624" s="15" t="s">
        <v>2608</v>
      </c>
      <c r="G624" s="8"/>
      <c r="H624" s="6"/>
      <c r="I624" s="6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8"/>
      <c r="U624" s="4">
        <v>1130</v>
      </c>
      <c r="V624" s="2">
        <v>1130</v>
      </c>
      <c r="W624" s="5">
        <v>1170</v>
      </c>
      <c r="X624" s="5">
        <v>1220</v>
      </c>
      <c r="Y624" s="5">
        <v>1265</v>
      </c>
      <c r="Z624" s="5">
        <v>1310</v>
      </c>
      <c r="AA624" s="5">
        <v>1355</v>
      </c>
      <c r="AB624" s="5">
        <v>1400</v>
      </c>
      <c r="AC624" s="5">
        <v>1450</v>
      </c>
      <c r="AD624" s="5">
        <v>1805</v>
      </c>
      <c r="AE624" s="8"/>
      <c r="AF624" s="6"/>
      <c r="AG624" s="6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8"/>
      <c r="AS624" s="4">
        <v>1094</v>
      </c>
      <c r="AT624" s="2">
        <v>1094</v>
      </c>
      <c r="AU624" s="5">
        <v>1134</v>
      </c>
      <c r="AV624" s="5">
        <v>1184</v>
      </c>
      <c r="AW624" s="5">
        <v>1229</v>
      </c>
      <c r="AX624" s="5">
        <v>1274</v>
      </c>
      <c r="AY624" s="5">
        <v>1319</v>
      </c>
      <c r="AZ624" s="5">
        <v>1364</v>
      </c>
      <c r="BA624" s="5">
        <v>1414</v>
      </c>
      <c r="BB624" s="5">
        <v>1769</v>
      </c>
      <c r="BC624" s="8"/>
      <c r="BD624" s="6"/>
      <c r="BE624" s="6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8"/>
      <c r="BQ624" s="4">
        <v>2649</v>
      </c>
      <c r="BR624" s="2">
        <v>2649</v>
      </c>
      <c r="BS624" s="5">
        <v>2749</v>
      </c>
      <c r="BT624" s="5">
        <v>2849</v>
      </c>
      <c r="BU624" s="5">
        <v>2949</v>
      </c>
      <c r="BV624" s="5">
        <v>3049</v>
      </c>
      <c r="BW624" s="5">
        <v>3149</v>
      </c>
      <c r="BX624" s="5">
        <v>3249</v>
      </c>
      <c r="BY624" s="5">
        <v>3349</v>
      </c>
      <c r="BZ624" s="5">
        <v>4249</v>
      </c>
    </row>
    <row r="625" spans="1:78" x14ac:dyDescent="0.3">
      <c r="A625" s="24" t="s">
        <v>945</v>
      </c>
      <c r="B625" s="11" t="s">
        <v>1620</v>
      </c>
      <c r="C625" s="11" t="s">
        <v>1790</v>
      </c>
      <c r="D625" s="11"/>
      <c r="E625" s="15" t="s">
        <v>30</v>
      </c>
      <c r="F625" s="15" t="s">
        <v>2608</v>
      </c>
      <c r="G625" s="8"/>
      <c r="H625" s="6"/>
      <c r="I625" s="6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8"/>
      <c r="U625" s="4">
        <v>1130</v>
      </c>
      <c r="V625" s="2">
        <v>1130</v>
      </c>
      <c r="W625" s="5">
        <v>1170</v>
      </c>
      <c r="X625" s="5">
        <v>1220</v>
      </c>
      <c r="Y625" s="5">
        <v>1265</v>
      </c>
      <c r="Z625" s="5">
        <v>1310</v>
      </c>
      <c r="AA625" s="5">
        <v>1355</v>
      </c>
      <c r="AB625" s="5">
        <v>1400</v>
      </c>
      <c r="AC625" s="5">
        <v>1450</v>
      </c>
      <c r="AD625" s="5">
        <v>1805</v>
      </c>
      <c r="AE625" s="8"/>
      <c r="AF625" s="6"/>
      <c r="AG625" s="6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8"/>
      <c r="AS625" s="4">
        <v>1092</v>
      </c>
      <c r="AT625" s="2">
        <v>1092</v>
      </c>
      <c r="AU625" s="5">
        <v>1132</v>
      </c>
      <c r="AV625" s="5">
        <v>1182</v>
      </c>
      <c r="AW625" s="5">
        <v>1227</v>
      </c>
      <c r="AX625" s="5">
        <v>1272</v>
      </c>
      <c r="AY625" s="5">
        <v>1317</v>
      </c>
      <c r="AZ625" s="5">
        <v>1362</v>
      </c>
      <c r="BA625" s="5">
        <v>1412</v>
      </c>
      <c r="BB625" s="5">
        <v>1767</v>
      </c>
      <c r="BC625" s="8"/>
      <c r="BD625" s="6"/>
      <c r="BE625" s="6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8"/>
      <c r="BQ625" s="4">
        <v>2649</v>
      </c>
      <c r="BR625" s="2">
        <v>2649</v>
      </c>
      <c r="BS625" s="5">
        <v>2749</v>
      </c>
      <c r="BT625" s="5">
        <v>2849</v>
      </c>
      <c r="BU625" s="5">
        <v>2949</v>
      </c>
      <c r="BV625" s="5">
        <v>3049</v>
      </c>
      <c r="BW625" s="5">
        <v>3149</v>
      </c>
      <c r="BX625" s="5">
        <v>3249</v>
      </c>
      <c r="BY625" s="5">
        <v>3349</v>
      </c>
      <c r="BZ625" s="5">
        <v>4249</v>
      </c>
    </row>
    <row r="626" spans="1:78" x14ac:dyDescent="0.3">
      <c r="A626" s="24" t="s">
        <v>946</v>
      </c>
      <c r="B626" s="11" t="s">
        <v>1621</v>
      </c>
      <c r="C626" s="11" t="s">
        <v>1790</v>
      </c>
      <c r="D626" s="11"/>
      <c r="E626" s="15" t="s">
        <v>30</v>
      </c>
      <c r="F626" s="15" t="s">
        <v>2608</v>
      </c>
      <c r="G626" s="8"/>
      <c r="H626" s="6"/>
      <c r="I626" s="6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8"/>
      <c r="U626" s="4">
        <v>1130</v>
      </c>
      <c r="V626" s="2">
        <v>1130</v>
      </c>
      <c r="W626" s="5">
        <v>1170</v>
      </c>
      <c r="X626" s="5">
        <v>1220</v>
      </c>
      <c r="Y626" s="5">
        <v>1265</v>
      </c>
      <c r="Z626" s="5">
        <v>1310</v>
      </c>
      <c r="AA626" s="5">
        <v>1355</v>
      </c>
      <c r="AB626" s="5">
        <v>1400</v>
      </c>
      <c r="AC626" s="5">
        <v>1450</v>
      </c>
      <c r="AD626" s="5">
        <v>1805</v>
      </c>
      <c r="AE626" s="8"/>
      <c r="AF626" s="6"/>
      <c r="AG626" s="6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8"/>
      <c r="AS626" s="4">
        <v>1092</v>
      </c>
      <c r="AT626" s="2">
        <v>1092</v>
      </c>
      <c r="AU626" s="5">
        <v>1132</v>
      </c>
      <c r="AV626" s="5">
        <v>1182</v>
      </c>
      <c r="AW626" s="5">
        <v>1227</v>
      </c>
      <c r="AX626" s="5">
        <v>1272</v>
      </c>
      <c r="AY626" s="5">
        <v>1317</v>
      </c>
      <c r="AZ626" s="5">
        <v>1362</v>
      </c>
      <c r="BA626" s="5">
        <v>1412</v>
      </c>
      <c r="BB626" s="5">
        <v>1767</v>
      </c>
      <c r="BC626" s="8"/>
      <c r="BD626" s="6"/>
      <c r="BE626" s="6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8"/>
      <c r="BQ626" s="4">
        <v>2649</v>
      </c>
      <c r="BR626" s="2">
        <v>2649</v>
      </c>
      <c r="BS626" s="5">
        <v>2749</v>
      </c>
      <c r="BT626" s="5">
        <v>2849</v>
      </c>
      <c r="BU626" s="5">
        <v>2949</v>
      </c>
      <c r="BV626" s="5">
        <v>3049</v>
      </c>
      <c r="BW626" s="5">
        <v>3149</v>
      </c>
      <c r="BX626" s="5">
        <v>3249</v>
      </c>
      <c r="BY626" s="5">
        <v>3349</v>
      </c>
      <c r="BZ626" s="5">
        <v>4249</v>
      </c>
    </row>
    <row r="627" spans="1:78" x14ac:dyDescent="0.3">
      <c r="A627" s="24" t="s">
        <v>947</v>
      </c>
      <c r="B627" s="11" t="s">
        <v>1615</v>
      </c>
      <c r="C627" s="11" t="s">
        <v>1790</v>
      </c>
      <c r="D627" s="11"/>
      <c r="E627" s="15" t="s">
        <v>30</v>
      </c>
      <c r="F627" s="15" t="s">
        <v>2608</v>
      </c>
      <c r="G627" s="8"/>
      <c r="H627" s="6"/>
      <c r="I627" s="6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8"/>
      <c r="U627" s="4">
        <v>1200</v>
      </c>
      <c r="V627" s="2">
        <v>1200</v>
      </c>
      <c r="W627" s="5">
        <v>1240</v>
      </c>
      <c r="X627" s="5">
        <v>1290</v>
      </c>
      <c r="Y627" s="5">
        <v>1335</v>
      </c>
      <c r="Z627" s="5">
        <v>1380</v>
      </c>
      <c r="AA627" s="5">
        <v>1425</v>
      </c>
      <c r="AB627" s="5">
        <v>1470</v>
      </c>
      <c r="AC627" s="5">
        <v>1520</v>
      </c>
      <c r="AD627" s="5">
        <v>1875</v>
      </c>
      <c r="AE627" s="8"/>
      <c r="AF627" s="6"/>
      <c r="AG627" s="6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8"/>
      <c r="AS627" s="4">
        <v>1157</v>
      </c>
      <c r="AT627" s="2">
        <v>1157</v>
      </c>
      <c r="AU627" s="5">
        <v>1197</v>
      </c>
      <c r="AV627" s="5">
        <v>1247</v>
      </c>
      <c r="AW627" s="5">
        <v>1292</v>
      </c>
      <c r="AX627" s="5">
        <v>1337</v>
      </c>
      <c r="AY627" s="5">
        <v>1382</v>
      </c>
      <c r="AZ627" s="5">
        <v>1427</v>
      </c>
      <c r="BA627" s="5">
        <v>1477</v>
      </c>
      <c r="BB627" s="5">
        <v>1832</v>
      </c>
      <c r="BC627" s="8"/>
      <c r="BD627" s="6"/>
      <c r="BE627" s="6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8"/>
      <c r="BQ627" s="4">
        <v>2750</v>
      </c>
      <c r="BR627" s="2">
        <v>2750</v>
      </c>
      <c r="BS627" s="5">
        <v>2850</v>
      </c>
      <c r="BT627" s="5">
        <v>2950</v>
      </c>
      <c r="BU627" s="5">
        <v>3050</v>
      </c>
      <c r="BV627" s="5">
        <v>3150</v>
      </c>
      <c r="BW627" s="5">
        <v>3250</v>
      </c>
      <c r="BX627" s="5">
        <v>3350</v>
      </c>
      <c r="BY627" s="5">
        <v>3450</v>
      </c>
      <c r="BZ627" s="5">
        <v>4350</v>
      </c>
    </row>
    <row r="628" spans="1:78" x14ac:dyDescent="0.3">
      <c r="A628" s="24" t="s">
        <v>948</v>
      </c>
      <c r="B628" s="11" t="s">
        <v>1616</v>
      </c>
      <c r="C628" s="11" t="s">
        <v>1790</v>
      </c>
      <c r="D628" s="11"/>
      <c r="E628" s="15" t="s">
        <v>30</v>
      </c>
      <c r="F628" s="15" t="s">
        <v>2608</v>
      </c>
      <c r="G628" s="8"/>
      <c r="H628" s="6"/>
      <c r="I628" s="6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8"/>
      <c r="U628" s="4">
        <v>1200</v>
      </c>
      <c r="V628" s="2">
        <v>1200</v>
      </c>
      <c r="W628" s="5">
        <v>1240</v>
      </c>
      <c r="X628" s="5">
        <v>1290</v>
      </c>
      <c r="Y628" s="5">
        <v>1335</v>
      </c>
      <c r="Z628" s="5">
        <v>1380</v>
      </c>
      <c r="AA628" s="5">
        <v>1425</v>
      </c>
      <c r="AB628" s="5">
        <v>1470</v>
      </c>
      <c r="AC628" s="5">
        <v>1520</v>
      </c>
      <c r="AD628" s="5">
        <v>1875</v>
      </c>
      <c r="AE628" s="8"/>
      <c r="AF628" s="6"/>
      <c r="AG628" s="6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8"/>
      <c r="AS628" s="4">
        <v>1157</v>
      </c>
      <c r="AT628" s="2">
        <v>1157</v>
      </c>
      <c r="AU628" s="5">
        <v>1197</v>
      </c>
      <c r="AV628" s="5">
        <v>1247</v>
      </c>
      <c r="AW628" s="5">
        <v>1292</v>
      </c>
      <c r="AX628" s="5">
        <v>1337</v>
      </c>
      <c r="AY628" s="5">
        <v>1382</v>
      </c>
      <c r="AZ628" s="5">
        <v>1427</v>
      </c>
      <c r="BA628" s="5">
        <v>1477</v>
      </c>
      <c r="BB628" s="5">
        <v>1832</v>
      </c>
      <c r="BC628" s="8"/>
      <c r="BD628" s="6"/>
      <c r="BE628" s="6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8"/>
      <c r="BQ628" s="4">
        <v>2750</v>
      </c>
      <c r="BR628" s="2">
        <v>2750</v>
      </c>
      <c r="BS628" s="5">
        <v>2850</v>
      </c>
      <c r="BT628" s="5">
        <v>2950</v>
      </c>
      <c r="BU628" s="5">
        <v>3050</v>
      </c>
      <c r="BV628" s="5">
        <v>3150</v>
      </c>
      <c r="BW628" s="5">
        <v>3250</v>
      </c>
      <c r="BX628" s="5">
        <v>3350</v>
      </c>
      <c r="BY628" s="5">
        <v>3450</v>
      </c>
      <c r="BZ628" s="5">
        <v>4350</v>
      </c>
    </row>
    <row r="629" spans="1:78" x14ac:dyDescent="0.3">
      <c r="A629" s="24" t="s">
        <v>949</v>
      </c>
      <c r="B629" s="11" t="s">
        <v>1609</v>
      </c>
      <c r="C629" s="11" t="s">
        <v>1790</v>
      </c>
      <c r="D629" s="11"/>
      <c r="E629" s="15" t="s">
        <v>30</v>
      </c>
      <c r="F629" s="15" t="s">
        <v>2608</v>
      </c>
      <c r="G629" s="8"/>
      <c r="H629" s="6"/>
      <c r="I629" s="6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8"/>
      <c r="U629" s="4">
        <v>1600</v>
      </c>
      <c r="V629" s="2">
        <v>1600</v>
      </c>
      <c r="W629" s="5">
        <v>1640</v>
      </c>
      <c r="X629" s="5">
        <v>1690</v>
      </c>
      <c r="Y629" s="5">
        <v>1735</v>
      </c>
      <c r="Z629" s="5">
        <v>1780</v>
      </c>
      <c r="AA629" s="5">
        <v>1825</v>
      </c>
      <c r="AB629" s="5">
        <v>1870</v>
      </c>
      <c r="AC629" s="5">
        <v>1920</v>
      </c>
      <c r="AD629" s="5">
        <v>2410</v>
      </c>
      <c r="AE629" s="8"/>
      <c r="AF629" s="6"/>
      <c r="AG629" s="6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8"/>
      <c r="AS629" s="4">
        <v>1536</v>
      </c>
      <c r="AT629" s="2">
        <v>1536</v>
      </c>
      <c r="AU629" s="5">
        <v>1576</v>
      </c>
      <c r="AV629" s="5">
        <v>1626</v>
      </c>
      <c r="AW629" s="5">
        <v>1671</v>
      </c>
      <c r="AX629" s="5">
        <v>1716</v>
      </c>
      <c r="AY629" s="5">
        <v>1761</v>
      </c>
      <c r="AZ629" s="5">
        <v>1806</v>
      </c>
      <c r="BA629" s="5">
        <v>1856</v>
      </c>
      <c r="BB629" s="5">
        <v>2346</v>
      </c>
      <c r="BC629" s="8"/>
      <c r="BD629" s="6"/>
      <c r="BE629" s="6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8"/>
      <c r="BQ629" s="4">
        <v>3199</v>
      </c>
      <c r="BR629" s="2">
        <v>3199</v>
      </c>
      <c r="BS629" s="5">
        <v>3299</v>
      </c>
      <c r="BT629" s="5">
        <v>3399</v>
      </c>
      <c r="BU629" s="5">
        <v>3499</v>
      </c>
      <c r="BV629" s="5">
        <v>3599</v>
      </c>
      <c r="BW629" s="5">
        <v>3699</v>
      </c>
      <c r="BX629" s="5">
        <v>3799</v>
      </c>
      <c r="BY629" s="5">
        <v>3899</v>
      </c>
      <c r="BZ629" s="5">
        <v>4999</v>
      </c>
    </row>
    <row r="630" spans="1:78" x14ac:dyDescent="0.3">
      <c r="A630" s="24" t="s">
        <v>950</v>
      </c>
      <c r="B630" s="11" t="s">
        <v>1610</v>
      </c>
      <c r="C630" s="11" t="s">
        <v>1790</v>
      </c>
      <c r="D630" s="11"/>
      <c r="E630" s="15" t="s">
        <v>30</v>
      </c>
      <c r="F630" s="15" t="s">
        <v>2608</v>
      </c>
      <c r="G630" s="8"/>
      <c r="H630" s="6"/>
      <c r="I630" s="6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8"/>
      <c r="U630" s="4">
        <v>1600</v>
      </c>
      <c r="V630" s="2">
        <v>1600</v>
      </c>
      <c r="W630" s="5">
        <v>1640</v>
      </c>
      <c r="X630" s="5">
        <v>1690</v>
      </c>
      <c r="Y630" s="5">
        <v>1735</v>
      </c>
      <c r="Z630" s="5">
        <v>1780</v>
      </c>
      <c r="AA630" s="5">
        <v>1825</v>
      </c>
      <c r="AB630" s="5">
        <v>1870</v>
      </c>
      <c r="AC630" s="5">
        <v>1920</v>
      </c>
      <c r="AD630" s="5">
        <v>2410</v>
      </c>
      <c r="AE630" s="8"/>
      <c r="AF630" s="6"/>
      <c r="AG630" s="6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8"/>
      <c r="AS630" s="4">
        <v>1536</v>
      </c>
      <c r="AT630" s="2">
        <v>1536</v>
      </c>
      <c r="AU630" s="5">
        <v>1576</v>
      </c>
      <c r="AV630" s="5">
        <v>1626</v>
      </c>
      <c r="AW630" s="5">
        <v>1671</v>
      </c>
      <c r="AX630" s="5">
        <v>1716</v>
      </c>
      <c r="AY630" s="5">
        <v>1761</v>
      </c>
      <c r="AZ630" s="5">
        <v>1806</v>
      </c>
      <c r="BA630" s="5">
        <v>1856</v>
      </c>
      <c r="BB630" s="5">
        <v>2346</v>
      </c>
      <c r="BC630" s="8"/>
      <c r="BD630" s="6"/>
      <c r="BE630" s="6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8"/>
      <c r="BQ630" s="4">
        <v>3199</v>
      </c>
      <c r="BR630" s="2">
        <v>3199</v>
      </c>
      <c r="BS630" s="5">
        <v>3299</v>
      </c>
      <c r="BT630" s="5">
        <v>3399</v>
      </c>
      <c r="BU630" s="5">
        <v>3499</v>
      </c>
      <c r="BV630" s="5">
        <v>3599</v>
      </c>
      <c r="BW630" s="5">
        <v>3699</v>
      </c>
      <c r="BX630" s="5">
        <v>3799</v>
      </c>
      <c r="BY630" s="5">
        <v>3899</v>
      </c>
      <c r="BZ630" s="5">
        <v>4999</v>
      </c>
    </row>
    <row r="631" spans="1:78" x14ac:dyDescent="0.3">
      <c r="A631" s="24" t="s">
        <v>951</v>
      </c>
      <c r="B631" s="11" t="s">
        <v>1617</v>
      </c>
      <c r="C631" s="11" t="s">
        <v>1790</v>
      </c>
      <c r="D631" s="11"/>
      <c r="E631" s="15" t="s">
        <v>30</v>
      </c>
      <c r="F631" s="15" t="s">
        <v>2608</v>
      </c>
      <c r="G631" s="8"/>
      <c r="H631" s="6"/>
      <c r="I631" s="6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8"/>
      <c r="U631" s="4">
        <v>420</v>
      </c>
      <c r="V631" s="2">
        <v>420</v>
      </c>
      <c r="W631" s="5">
        <v>440</v>
      </c>
      <c r="X631" s="5">
        <v>455</v>
      </c>
      <c r="Y631" s="5">
        <v>470</v>
      </c>
      <c r="Z631" s="5">
        <v>480</v>
      </c>
      <c r="AA631" s="5">
        <v>490</v>
      </c>
      <c r="AB631" s="5">
        <v>500</v>
      </c>
      <c r="AC631" s="5">
        <v>510</v>
      </c>
      <c r="AD631" s="5">
        <v>640</v>
      </c>
      <c r="AE631" s="8"/>
      <c r="AF631" s="6"/>
      <c r="AG631" s="6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8"/>
      <c r="AS631" s="4">
        <v>404</v>
      </c>
      <c r="AT631" s="2">
        <v>404</v>
      </c>
      <c r="AU631" s="5">
        <v>424</v>
      </c>
      <c r="AV631" s="5">
        <v>439</v>
      </c>
      <c r="AW631" s="5">
        <v>454</v>
      </c>
      <c r="AX631" s="5">
        <v>464</v>
      </c>
      <c r="AY631" s="5">
        <v>474</v>
      </c>
      <c r="AZ631" s="5">
        <v>484</v>
      </c>
      <c r="BA631" s="5">
        <v>494</v>
      </c>
      <c r="BB631" s="5">
        <v>624</v>
      </c>
      <c r="BC631" s="8"/>
      <c r="BD631" s="6"/>
      <c r="BE631" s="6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8"/>
      <c r="BQ631" s="4">
        <v>799</v>
      </c>
      <c r="BR631" s="2">
        <v>799</v>
      </c>
      <c r="BS631" s="5">
        <v>849</v>
      </c>
      <c r="BT631" s="5">
        <v>899</v>
      </c>
      <c r="BU631" s="5">
        <v>949</v>
      </c>
      <c r="BV631" s="5">
        <v>999</v>
      </c>
      <c r="BW631" s="5">
        <v>1049</v>
      </c>
      <c r="BX631" s="5">
        <v>1099</v>
      </c>
      <c r="BY631" s="5">
        <v>1149</v>
      </c>
      <c r="BZ631" s="5">
        <v>1599</v>
      </c>
    </row>
    <row r="632" spans="1:78" x14ac:dyDescent="0.3">
      <c r="A632" s="24" t="s">
        <v>952</v>
      </c>
      <c r="B632" s="11" t="s">
        <v>1618</v>
      </c>
      <c r="C632" s="11" t="s">
        <v>1790</v>
      </c>
      <c r="D632" s="11"/>
      <c r="E632" s="15" t="s">
        <v>30</v>
      </c>
      <c r="F632" s="15" t="s">
        <v>2608</v>
      </c>
      <c r="G632" s="8"/>
      <c r="H632" s="6"/>
      <c r="I632" s="6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8"/>
      <c r="U632" s="4">
        <v>470</v>
      </c>
      <c r="V632" s="2">
        <v>470</v>
      </c>
      <c r="W632" s="5">
        <v>490</v>
      </c>
      <c r="X632" s="5">
        <v>505</v>
      </c>
      <c r="Y632" s="5">
        <v>520</v>
      </c>
      <c r="Z632" s="5">
        <v>530</v>
      </c>
      <c r="AA632" s="5">
        <v>540</v>
      </c>
      <c r="AB632" s="5">
        <v>550</v>
      </c>
      <c r="AC632" s="5">
        <v>560</v>
      </c>
      <c r="AD632" s="5">
        <v>690</v>
      </c>
      <c r="AE632" s="8"/>
      <c r="AF632" s="6"/>
      <c r="AG632" s="6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8"/>
      <c r="AS632" s="4">
        <v>451</v>
      </c>
      <c r="AT632" s="2">
        <v>451</v>
      </c>
      <c r="AU632" s="5">
        <v>471</v>
      </c>
      <c r="AV632" s="5">
        <v>486</v>
      </c>
      <c r="AW632" s="5">
        <v>501</v>
      </c>
      <c r="AX632" s="5">
        <v>511</v>
      </c>
      <c r="AY632" s="5">
        <v>521</v>
      </c>
      <c r="AZ632" s="5">
        <v>531</v>
      </c>
      <c r="BA632" s="5">
        <v>541</v>
      </c>
      <c r="BB632" s="5">
        <v>671</v>
      </c>
      <c r="BC632" s="8"/>
      <c r="BD632" s="6"/>
      <c r="BE632" s="6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8"/>
      <c r="BQ632" s="4">
        <v>849</v>
      </c>
      <c r="BR632" s="2">
        <v>849</v>
      </c>
      <c r="BS632" s="5">
        <v>899</v>
      </c>
      <c r="BT632" s="5">
        <v>949</v>
      </c>
      <c r="BU632" s="5">
        <v>999</v>
      </c>
      <c r="BV632" s="5">
        <v>1049</v>
      </c>
      <c r="BW632" s="5">
        <v>1099</v>
      </c>
      <c r="BX632" s="5">
        <v>1149</v>
      </c>
      <c r="BY632" s="5">
        <v>1199</v>
      </c>
      <c r="BZ632" s="5">
        <v>1649</v>
      </c>
    </row>
    <row r="633" spans="1:78" x14ac:dyDescent="0.3">
      <c r="A633" s="24" t="s">
        <v>953</v>
      </c>
      <c r="B633" s="11" t="s">
        <v>1612</v>
      </c>
      <c r="C633" s="11" t="s">
        <v>1790</v>
      </c>
      <c r="D633" s="11"/>
      <c r="E633" s="15" t="s">
        <v>30</v>
      </c>
      <c r="F633" s="15" t="s">
        <v>2608</v>
      </c>
      <c r="G633" s="8"/>
      <c r="H633" s="6"/>
      <c r="I633" s="6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8"/>
      <c r="U633" s="4">
        <v>1500</v>
      </c>
      <c r="V633" s="2">
        <v>1500</v>
      </c>
      <c r="W633" s="5">
        <v>1540</v>
      </c>
      <c r="X633" s="5">
        <v>1590</v>
      </c>
      <c r="Y633" s="5">
        <v>1635</v>
      </c>
      <c r="Z633" s="5">
        <v>1680</v>
      </c>
      <c r="AA633" s="5">
        <v>1725</v>
      </c>
      <c r="AB633" s="5">
        <v>1770</v>
      </c>
      <c r="AC633" s="5">
        <v>1820</v>
      </c>
      <c r="AD633" s="5">
        <v>2175</v>
      </c>
      <c r="AE633" s="8"/>
      <c r="AF633" s="6"/>
      <c r="AG633" s="6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8"/>
      <c r="AS633" s="4">
        <v>1441</v>
      </c>
      <c r="AT633" s="2">
        <v>1441</v>
      </c>
      <c r="AU633" s="5">
        <v>1481</v>
      </c>
      <c r="AV633" s="5">
        <v>1531</v>
      </c>
      <c r="AW633" s="5">
        <v>1576</v>
      </c>
      <c r="AX633" s="5">
        <v>1621</v>
      </c>
      <c r="AY633" s="5">
        <v>1666</v>
      </c>
      <c r="AZ633" s="5">
        <v>1711</v>
      </c>
      <c r="BA633" s="5">
        <v>1761</v>
      </c>
      <c r="BB633" s="5">
        <v>2116</v>
      </c>
      <c r="BC633" s="8"/>
      <c r="BD633" s="6"/>
      <c r="BE633" s="6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8"/>
      <c r="BQ633" s="4">
        <v>3099</v>
      </c>
      <c r="BR633" s="2">
        <v>3099</v>
      </c>
      <c r="BS633" s="5">
        <v>3199</v>
      </c>
      <c r="BT633" s="5">
        <v>3299</v>
      </c>
      <c r="BU633" s="5">
        <v>3399</v>
      </c>
      <c r="BV633" s="5">
        <v>3499</v>
      </c>
      <c r="BW633" s="5">
        <v>3599</v>
      </c>
      <c r="BX633" s="5">
        <v>3699</v>
      </c>
      <c r="BY633" s="5">
        <v>3799</v>
      </c>
      <c r="BZ633" s="5">
        <v>4699</v>
      </c>
    </row>
    <row r="634" spans="1:78" x14ac:dyDescent="0.3">
      <c r="A634" s="24" t="s">
        <v>954</v>
      </c>
      <c r="B634" s="11" t="s">
        <v>1613</v>
      </c>
      <c r="C634" s="11" t="s">
        <v>1790</v>
      </c>
      <c r="D634" s="11"/>
      <c r="E634" s="15" t="s">
        <v>30</v>
      </c>
      <c r="F634" s="15" t="s">
        <v>2608</v>
      </c>
      <c r="G634" s="8"/>
      <c r="H634" s="6"/>
      <c r="I634" s="6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8"/>
      <c r="U634" s="4">
        <v>1500</v>
      </c>
      <c r="V634" s="2">
        <v>1500</v>
      </c>
      <c r="W634" s="5">
        <v>1540</v>
      </c>
      <c r="X634" s="5">
        <v>1590</v>
      </c>
      <c r="Y634" s="5">
        <v>1635</v>
      </c>
      <c r="Z634" s="5">
        <v>1680</v>
      </c>
      <c r="AA634" s="5">
        <v>1725</v>
      </c>
      <c r="AB634" s="5">
        <v>1770</v>
      </c>
      <c r="AC634" s="5">
        <v>1820</v>
      </c>
      <c r="AD634" s="5">
        <v>2175</v>
      </c>
      <c r="AE634" s="8"/>
      <c r="AF634" s="6"/>
      <c r="AG634" s="6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8"/>
      <c r="AS634" s="4">
        <v>1441</v>
      </c>
      <c r="AT634" s="2">
        <v>1441</v>
      </c>
      <c r="AU634" s="5">
        <v>1481</v>
      </c>
      <c r="AV634" s="5">
        <v>1531</v>
      </c>
      <c r="AW634" s="5">
        <v>1576</v>
      </c>
      <c r="AX634" s="5">
        <v>1621</v>
      </c>
      <c r="AY634" s="5">
        <v>1666</v>
      </c>
      <c r="AZ634" s="5">
        <v>1711</v>
      </c>
      <c r="BA634" s="5">
        <v>1761</v>
      </c>
      <c r="BB634" s="5">
        <v>2116</v>
      </c>
      <c r="BC634" s="8"/>
      <c r="BD634" s="6"/>
      <c r="BE634" s="6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8"/>
      <c r="BQ634" s="4">
        <v>3099</v>
      </c>
      <c r="BR634" s="2">
        <v>3099</v>
      </c>
      <c r="BS634" s="5">
        <v>3199</v>
      </c>
      <c r="BT634" s="5">
        <v>3299</v>
      </c>
      <c r="BU634" s="5">
        <v>3399</v>
      </c>
      <c r="BV634" s="5">
        <v>3499</v>
      </c>
      <c r="BW634" s="5">
        <v>3599</v>
      </c>
      <c r="BX634" s="5">
        <v>3699</v>
      </c>
      <c r="BY634" s="5">
        <v>3799</v>
      </c>
      <c r="BZ634" s="5">
        <v>4699</v>
      </c>
    </row>
    <row r="635" spans="1:78" x14ac:dyDescent="0.3">
      <c r="A635" s="24" t="s">
        <v>955</v>
      </c>
      <c r="B635" s="11" t="s">
        <v>1619</v>
      </c>
      <c r="C635" s="11" t="s">
        <v>1790</v>
      </c>
      <c r="D635" s="11"/>
      <c r="E635" s="15" t="s">
        <v>30</v>
      </c>
      <c r="F635" s="15" t="s">
        <v>2608</v>
      </c>
      <c r="G635" s="8"/>
      <c r="H635" s="6"/>
      <c r="I635" s="6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8"/>
      <c r="U635" s="4">
        <v>1550</v>
      </c>
      <c r="V635" s="2">
        <v>1550</v>
      </c>
      <c r="W635" s="5">
        <v>1590</v>
      </c>
      <c r="X635" s="5">
        <v>1640</v>
      </c>
      <c r="Y635" s="5">
        <v>1685</v>
      </c>
      <c r="Z635" s="5">
        <v>1730</v>
      </c>
      <c r="AA635" s="5">
        <v>1775</v>
      </c>
      <c r="AB635" s="5">
        <v>1820</v>
      </c>
      <c r="AC635" s="5">
        <v>1870</v>
      </c>
      <c r="AD635" s="5">
        <v>2360</v>
      </c>
      <c r="AE635" s="8"/>
      <c r="AF635" s="6"/>
      <c r="AG635" s="6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8"/>
      <c r="AS635" s="4">
        <v>1488</v>
      </c>
      <c r="AT635" s="2">
        <v>1488</v>
      </c>
      <c r="AU635" s="5">
        <v>1528</v>
      </c>
      <c r="AV635" s="5">
        <v>1578</v>
      </c>
      <c r="AW635" s="5">
        <v>1623</v>
      </c>
      <c r="AX635" s="5">
        <v>1668</v>
      </c>
      <c r="AY635" s="5">
        <v>1713</v>
      </c>
      <c r="AZ635" s="5">
        <v>1758</v>
      </c>
      <c r="BA635" s="5">
        <v>1808</v>
      </c>
      <c r="BB635" s="5">
        <v>2298</v>
      </c>
      <c r="BC635" s="8"/>
      <c r="BD635" s="6"/>
      <c r="BE635" s="6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8"/>
      <c r="BQ635" s="4">
        <v>3199</v>
      </c>
      <c r="BR635" s="2">
        <v>3199</v>
      </c>
      <c r="BS635" s="5">
        <v>3299</v>
      </c>
      <c r="BT635" s="5">
        <v>3399</v>
      </c>
      <c r="BU635" s="5">
        <v>3499</v>
      </c>
      <c r="BV635" s="5">
        <v>3599</v>
      </c>
      <c r="BW635" s="5">
        <v>3699</v>
      </c>
      <c r="BX635" s="5">
        <v>3799</v>
      </c>
      <c r="BY635" s="5">
        <v>3899</v>
      </c>
      <c r="BZ635" s="5">
        <v>4999</v>
      </c>
    </row>
    <row r="636" spans="1:78" x14ac:dyDescent="0.3">
      <c r="A636" s="24" t="s">
        <v>956</v>
      </c>
      <c r="B636" s="11" t="s">
        <v>2361</v>
      </c>
      <c r="C636" s="11" t="s">
        <v>1790</v>
      </c>
      <c r="D636" s="11"/>
      <c r="E636" s="15" t="s">
        <v>30</v>
      </c>
      <c r="F636" s="15" t="s">
        <v>2608</v>
      </c>
      <c r="G636" s="8"/>
      <c r="H636" s="6"/>
      <c r="I636" s="6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8"/>
      <c r="U636" s="4">
        <v>145</v>
      </c>
      <c r="V636" s="2">
        <v>145</v>
      </c>
      <c r="W636" s="5">
        <v>150</v>
      </c>
      <c r="X636" s="5">
        <v>155</v>
      </c>
      <c r="Y636" s="5">
        <v>160</v>
      </c>
      <c r="Z636" s="5">
        <v>165</v>
      </c>
      <c r="AA636" s="5">
        <v>170</v>
      </c>
      <c r="AB636" s="5">
        <v>175</v>
      </c>
      <c r="AC636" s="5">
        <v>180</v>
      </c>
      <c r="AD636" s="5">
        <v>220</v>
      </c>
      <c r="AE636" s="8"/>
      <c r="AF636" s="6"/>
      <c r="AG636" s="6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8"/>
      <c r="AS636" s="4">
        <v>140</v>
      </c>
      <c r="AT636" s="2">
        <v>140</v>
      </c>
      <c r="AU636" s="5">
        <v>146</v>
      </c>
      <c r="AV636" s="5">
        <v>151</v>
      </c>
      <c r="AW636" s="5">
        <v>156</v>
      </c>
      <c r="AX636" s="5">
        <v>161</v>
      </c>
      <c r="AY636" s="5">
        <v>166</v>
      </c>
      <c r="AZ636" s="5">
        <v>171</v>
      </c>
      <c r="BA636" s="5">
        <v>176</v>
      </c>
      <c r="BB636" s="5">
        <v>216</v>
      </c>
      <c r="BC636" s="8"/>
      <c r="BD636" s="6"/>
      <c r="BE636" s="6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8"/>
      <c r="BQ636" s="4">
        <v>310</v>
      </c>
      <c r="BR636" s="2">
        <v>310</v>
      </c>
      <c r="BS636" s="5">
        <v>320</v>
      </c>
      <c r="BT636" s="5">
        <v>330</v>
      </c>
      <c r="BU636" s="5">
        <v>340</v>
      </c>
      <c r="BV636" s="5">
        <v>350</v>
      </c>
      <c r="BW636" s="5">
        <v>360</v>
      </c>
      <c r="BX636" s="5">
        <v>370</v>
      </c>
      <c r="BY636" s="5">
        <v>380</v>
      </c>
      <c r="BZ636" s="5">
        <v>470</v>
      </c>
    </row>
    <row r="637" spans="1:78" x14ac:dyDescent="0.3">
      <c r="A637" s="24" t="s">
        <v>957</v>
      </c>
      <c r="B637" s="11" t="s">
        <v>2370</v>
      </c>
      <c r="C637" s="11" t="s">
        <v>1790</v>
      </c>
      <c r="D637" s="11"/>
      <c r="E637" s="15" t="s">
        <v>30</v>
      </c>
      <c r="F637" s="15" t="s">
        <v>2608</v>
      </c>
      <c r="G637" s="8"/>
      <c r="H637" s="6"/>
      <c r="I637" s="6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8"/>
      <c r="U637" s="4">
        <v>155</v>
      </c>
      <c r="V637" s="2">
        <v>155</v>
      </c>
      <c r="W637" s="5">
        <v>160</v>
      </c>
      <c r="X637" s="5">
        <v>165</v>
      </c>
      <c r="Y637" s="5">
        <v>170</v>
      </c>
      <c r="Z637" s="5">
        <v>175</v>
      </c>
      <c r="AA637" s="5">
        <v>180</v>
      </c>
      <c r="AB637" s="5">
        <v>185</v>
      </c>
      <c r="AC637" s="5">
        <v>190</v>
      </c>
      <c r="AD637" s="5">
        <v>230</v>
      </c>
      <c r="AE637" s="8"/>
      <c r="AF637" s="6"/>
      <c r="AG637" s="6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8"/>
      <c r="AS637" s="4">
        <v>149</v>
      </c>
      <c r="AT637" s="2">
        <v>149</v>
      </c>
      <c r="AU637" s="5">
        <v>156</v>
      </c>
      <c r="AV637" s="5">
        <v>161</v>
      </c>
      <c r="AW637" s="5">
        <v>166</v>
      </c>
      <c r="AX637" s="5">
        <v>171</v>
      </c>
      <c r="AY637" s="5">
        <v>176</v>
      </c>
      <c r="AZ637" s="5">
        <v>181</v>
      </c>
      <c r="BA637" s="5">
        <v>186</v>
      </c>
      <c r="BB637" s="5">
        <v>226</v>
      </c>
      <c r="BC637" s="8"/>
      <c r="BD637" s="6"/>
      <c r="BE637" s="6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8"/>
      <c r="BQ637" s="4">
        <v>335</v>
      </c>
      <c r="BR637" s="2">
        <v>335</v>
      </c>
      <c r="BS637" s="5">
        <v>345</v>
      </c>
      <c r="BT637" s="5">
        <v>355</v>
      </c>
      <c r="BU637" s="5">
        <v>365</v>
      </c>
      <c r="BV637" s="5">
        <v>375</v>
      </c>
      <c r="BW637" s="5">
        <v>385</v>
      </c>
      <c r="BX637" s="5">
        <v>395</v>
      </c>
      <c r="BY637" s="5">
        <v>405</v>
      </c>
      <c r="BZ637" s="5">
        <v>495</v>
      </c>
    </row>
    <row r="638" spans="1:78" x14ac:dyDescent="0.3">
      <c r="A638" s="24" t="s">
        <v>958</v>
      </c>
      <c r="B638" s="11" t="s">
        <v>1622</v>
      </c>
      <c r="C638" s="11" t="s">
        <v>567</v>
      </c>
      <c r="D638" s="11"/>
      <c r="E638" s="15" t="s">
        <v>29</v>
      </c>
      <c r="F638" s="81" t="s">
        <v>2609</v>
      </c>
      <c r="G638" s="8"/>
      <c r="H638" s="4">
        <v>215</v>
      </c>
      <c r="I638" s="2">
        <v>275</v>
      </c>
      <c r="J638" s="3">
        <v>295</v>
      </c>
      <c r="K638" s="3">
        <v>310</v>
      </c>
      <c r="L638" s="3">
        <v>330</v>
      </c>
      <c r="M638" s="3">
        <v>350</v>
      </c>
      <c r="N638" s="3">
        <v>370</v>
      </c>
      <c r="O638" s="3">
        <v>390</v>
      </c>
      <c r="P638" s="3"/>
      <c r="Q638" s="3"/>
      <c r="R638" s="3">
        <v>615</v>
      </c>
      <c r="S638" s="3">
        <v>675</v>
      </c>
      <c r="T638" s="8"/>
      <c r="AE638" s="8"/>
      <c r="AF638" s="4">
        <v>193</v>
      </c>
      <c r="AG638" s="2">
        <v>253</v>
      </c>
      <c r="AH638" s="3">
        <v>273</v>
      </c>
      <c r="AI638" s="3">
        <v>288</v>
      </c>
      <c r="AJ638" s="3">
        <v>308</v>
      </c>
      <c r="AK638" s="3">
        <v>328</v>
      </c>
      <c r="AL638" s="3">
        <v>348</v>
      </c>
      <c r="AM638" s="3">
        <v>368</v>
      </c>
      <c r="AN638" s="3"/>
      <c r="AO638" s="3"/>
      <c r="AP638" s="3">
        <v>593</v>
      </c>
      <c r="AQ638" s="3">
        <v>653</v>
      </c>
      <c r="AR638" s="8"/>
      <c r="BC638" s="8"/>
      <c r="BD638" s="4">
        <v>499</v>
      </c>
      <c r="BE638" s="2">
        <v>599</v>
      </c>
      <c r="BF638" s="3">
        <v>649</v>
      </c>
      <c r="BG638" s="3">
        <v>699</v>
      </c>
      <c r="BH638" s="3">
        <v>749</v>
      </c>
      <c r="BI638" s="3">
        <v>799</v>
      </c>
      <c r="BJ638" s="3">
        <v>849</v>
      </c>
      <c r="BK638" s="3">
        <v>899</v>
      </c>
      <c r="BL638" s="3"/>
      <c r="BM638" s="3"/>
      <c r="BN638" s="3">
        <v>1449</v>
      </c>
      <c r="BO638" s="3">
        <v>1599</v>
      </c>
      <c r="BP638" s="8"/>
    </row>
    <row r="639" spans="1:78" x14ac:dyDescent="0.3">
      <c r="A639" s="24" t="s">
        <v>352</v>
      </c>
      <c r="B639" s="11" t="s">
        <v>1623</v>
      </c>
      <c r="C639" s="11" t="s">
        <v>567</v>
      </c>
      <c r="D639" s="11"/>
      <c r="E639" s="15" t="s">
        <v>29</v>
      </c>
      <c r="F639" s="81" t="s">
        <v>2609</v>
      </c>
      <c r="G639" s="8"/>
      <c r="H639" s="4">
        <v>420</v>
      </c>
      <c r="I639" s="2">
        <v>500</v>
      </c>
      <c r="J639" s="3">
        <v>520</v>
      </c>
      <c r="K639" s="3">
        <v>535</v>
      </c>
      <c r="L639" s="3">
        <v>570</v>
      </c>
      <c r="M639" s="3">
        <v>605</v>
      </c>
      <c r="N639" s="3">
        <v>640</v>
      </c>
      <c r="O639" s="3">
        <v>675</v>
      </c>
      <c r="P639" s="3"/>
      <c r="Q639" s="3"/>
      <c r="R639" s="3">
        <v>1095</v>
      </c>
      <c r="S639" s="3">
        <v>1200</v>
      </c>
      <c r="T639" s="8"/>
      <c r="AE639" s="8"/>
      <c r="AF639" s="4">
        <v>387</v>
      </c>
      <c r="AG639" s="2">
        <v>467</v>
      </c>
      <c r="AH639" s="3">
        <v>487</v>
      </c>
      <c r="AI639" s="3">
        <v>502</v>
      </c>
      <c r="AJ639" s="3">
        <v>537</v>
      </c>
      <c r="AK639" s="3">
        <v>572</v>
      </c>
      <c r="AL639" s="3">
        <v>607</v>
      </c>
      <c r="AM639" s="3">
        <v>642</v>
      </c>
      <c r="AN639" s="3"/>
      <c r="AO639" s="3"/>
      <c r="AP639" s="3">
        <v>1062</v>
      </c>
      <c r="AQ639" s="3">
        <v>1167</v>
      </c>
      <c r="AR639" s="8"/>
      <c r="BC639" s="8"/>
      <c r="BD639" s="4">
        <v>900</v>
      </c>
      <c r="BE639" s="2">
        <v>1050</v>
      </c>
      <c r="BF639" s="3">
        <v>1100</v>
      </c>
      <c r="BG639" s="3">
        <v>1150</v>
      </c>
      <c r="BH639" s="3">
        <v>1200</v>
      </c>
      <c r="BI639" s="3">
        <v>1250</v>
      </c>
      <c r="BJ639" s="3">
        <v>1300</v>
      </c>
      <c r="BK639" s="3">
        <v>1350</v>
      </c>
      <c r="BL639" s="3"/>
      <c r="BM639" s="3"/>
      <c r="BN639" s="3">
        <v>1900</v>
      </c>
      <c r="BO639" s="3">
        <v>2050</v>
      </c>
      <c r="BP639" s="8"/>
    </row>
    <row r="640" spans="1:78" x14ac:dyDescent="0.3">
      <c r="A640" s="24" t="s">
        <v>959</v>
      </c>
      <c r="B640" s="11" t="s">
        <v>1624</v>
      </c>
      <c r="C640" s="11" t="s">
        <v>567</v>
      </c>
      <c r="D640" s="11"/>
      <c r="E640" s="15" t="s">
        <v>29</v>
      </c>
      <c r="F640" s="81" t="s">
        <v>2609</v>
      </c>
      <c r="G640" s="8"/>
      <c r="H640" s="4">
        <v>290</v>
      </c>
      <c r="I640" s="2">
        <v>375</v>
      </c>
      <c r="J640" s="3">
        <v>395</v>
      </c>
      <c r="K640" s="3">
        <v>410</v>
      </c>
      <c r="L640" s="3">
        <v>430</v>
      </c>
      <c r="M640" s="3">
        <v>450</v>
      </c>
      <c r="N640" s="3">
        <v>470</v>
      </c>
      <c r="O640" s="3">
        <v>490</v>
      </c>
      <c r="P640" s="3"/>
      <c r="Q640" s="3"/>
      <c r="R640" s="3">
        <v>715</v>
      </c>
      <c r="S640" s="3">
        <v>775</v>
      </c>
      <c r="T640" s="8"/>
      <c r="AE640" s="8"/>
      <c r="AF640" s="4">
        <v>260</v>
      </c>
      <c r="AG640" s="2">
        <v>345</v>
      </c>
      <c r="AH640" s="3">
        <v>365</v>
      </c>
      <c r="AI640" s="3">
        <v>380</v>
      </c>
      <c r="AJ640" s="3">
        <v>400</v>
      </c>
      <c r="AK640" s="3">
        <v>420</v>
      </c>
      <c r="AL640" s="3">
        <v>440</v>
      </c>
      <c r="AM640" s="3">
        <v>460</v>
      </c>
      <c r="AN640" s="3"/>
      <c r="AO640" s="3"/>
      <c r="AP640" s="3">
        <v>685</v>
      </c>
      <c r="AQ640" s="3">
        <v>745</v>
      </c>
      <c r="AR640" s="8"/>
      <c r="BC640" s="8"/>
      <c r="BD640" s="4">
        <v>599</v>
      </c>
      <c r="BE640" s="2">
        <v>799</v>
      </c>
      <c r="BF640" s="3">
        <v>849</v>
      </c>
      <c r="BG640" s="3">
        <v>899</v>
      </c>
      <c r="BH640" s="3">
        <v>949</v>
      </c>
      <c r="BI640" s="3">
        <v>999</v>
      </c>
      <c r="BJ640" s="3">
        <v>1049</v>
      </c>
      <c r="BK640" s="3">
        <v>1099</v>
      </c>
      <c r="BL640" s="3"/>
      <c r="BM640" s="3"/>
      <c r="BN640" s="3">
        <v>1649</v>
      </c>
      <c r="BO640" s="3">
        <v>1799</v>
      </c>
      <c r="BP640" s="8"/>
    </row>
    <row r="641" spans="1:78" x14ac:dyDescent="0.3">
      <c r="A641" s="24" t="s">
        <v>353</v>
      </c>
      <c r="B641" s="11" t="s">
        <v>1625</v>
      </c>
      <c r="C641" s="11" t="s">
        <v>567</v>
      </c>
      <c r="D641" s="11"/>
      <c r="E641" s="15" t="s">
        <v>29</v>
      </c>
      <c r="F641" s="81" t="s">
        <v>2609</v>
      </c>
      <c r="G641" s="8"/>
      <c r="H641" s="4">
        <v>450</v>
      </c>
      <c r="I641" s="2">
        <v>525</v>
      </c>
      <c r="J641" s="3">
        <v>545</v>
      </c>
      <c r="K641" s="3">
        <v>560</v>
      </c>
      <c r="L641" s="3">
        <v>595</v>
      </c>
      <c r="M641" s="3">
        <v>630</v>
      </c>
      <c r="N641" s="3">
        <v>665</v>
      </c>
      <c r="O641" s="3">
        <v>700</v>
      </c>
      <c r="P641" s="3"/>
      <c r="Q641" s="3"/>
      <c r="R641" s="3">
        <v>1120</v>
      </c>
      <c r="S641" s="3">
        <v>1225</v>
      </c>
      <c r="T641" s="8"/>
      <c r="AE641" s="8"/>
      <c r="AF641" s="4">
        <v>414</v>
      </c>
      <c r="AG641" s="2">
        <v>489</v>
      </c>
      <c r="AH641" s="3">
        <v>509</v>
      </c>
      <c r="AI641" s="3">
        <v>524</v>
      </c>
      <c r="AJ641" s="3">
        <v>559</v>
      </c>
      <c r="AK641" s="3">
        <v>594</v>
      </c>
      <c r="AL641" s="3">
        <v>629</v>
      </c>
      <c r="AM641" s="3">
        <v>664</v>
      </c>
      <c r="AN641" s="3"/>
      <c r="AO641" s="3"/>
      <c r="AP641" s="3">
        <v>1084</v>
      </c>
      <c r="AQ641" s="3">
        <v>1189</v>
      </c>
      <c r="AR641" s="8"/>
      <c r="BC641" s="8"/>
      <c r="BD641" s="4">
        <v>950</v>
      </c>
      <c r="BE641" s="2">
        <v>1100</v>
      </c>
      <c r="BF641" s="3">
        <v>1150</v>
      </c>
      <c r="BG641" s="3">
        <v>1200</v>
      </c>
      <c r="BH641" s="3">
        <v>1250</v>
      </c>
      <c r="BI641" s="3">
        <v>1300</v>
      </c>
      <c r="BJ641" s="3">
        <v>1350</v>
      </c>
      <c r="BK641" s="3">
        <v>1400</v>
      </c>
      <c r="BL641" s="3"/>
      <c r="BM641" s="3"/>
      <c r="BN641" s="3">
        <v>1950</v>
      </c>
      <c r="BO641" s="3">
        <v>2100</v>
      </c>
      <c r="BP641" s="8"/>
    </row>
    <row r="642" spans="1:78" x14ac:dyDescent="0.3">
      <c r="A642" s="24" t="s">
        <v>354</v>
      </c>
      <c r="B642" s="11" t="s">
        <v>1626</v>
      </c>
      <c r="C642" s="11" t="s">
        <v>567</v>
      </c>
      <c r="D642" s="11"/>
      <c r="E642" s="15" t="s">
        <v>29</v>
      </c>
      <c r="F642" s="81" t="s">
        <v>2609</v>
      </c>
      <c r="G642" s="8"/>
      <c r="H642" s="4">
        <v>450</v>
      </c>
      <c r="I642" s="2">
        <v>525</v>
      </c>
      <c r="J642" s="3">
        <v>545</v>
      </c>
      <c r="K642" s="3">
        <v>560</v>
      </c>
      <c r="L642" s="3">
        <v>595</v>
      </c>
      <c r="M642" s="3">
        <v>630</v>
      </c>
      <c r="N642" s="3">
        <v>665</v>
      </c>
      <c r="O642" s="3">
        <v>700</v>
      </c>
      <c r="P642" s="3"/>
      <c r="Q642" s="3"/>
      <c r="R642" s="3">
        <v>1120</v>
      </c>
      <c r="S642" s="3">
        <v>1225</v>
      </c>
      <c r="T642" s="8"/>
      <c r="AE642" s="8"/>
      <c r="AF642" s="4">
        <v>414</v>
      </c>
      <c r="AG642" s="2">
        <v>489</v>
      </c>
      <c r="AH642" s="3">
        <v>509</v>
      </c>
      <c r="AI642" s="3">
        <v>524</v>
      </c>
      <c r="AJ642" s="3">
        <v>559</v>
      </c>
      <c r="AK642" s="3">
        <v>594</v>
      </c>
      <c r="AL642" s="3">
        <v>629</v>
      </c>
      <c r="AM642" s="3">
        <v>664</v>
      </c>
      <c r="AN642" s="3"/>
      <c r="AO642" s="3"/>
      <c r="AP642" s="3">
        <v>1084</v>
      </c>
      <c r="AQ642" s="3">
        <v>1189</v>
      </c>
      <c r="AR642" s="8"/>
      <c r="BC642" s="8"/>
      <c r="BD642" s="4">
        <v>950</v>
      </c>
      <c r="BE642" s="2">
        <v>1100</v>
      </c>
      <c r="BF642" s="3">
        <v>1150</v>
      </c>
      <c r="BG642" s="3">
        <v>1200</v>
      </c>
      <c r="BH642" s="3">
        <v>1250</v>
      </c>
      <c r="BI642" s="3">
        <v>1300</v>
      </c>
      <c r="BJ642" s="3">
        <v>1350</v>
      </c>
      <c r="BK642" s="3">
        <v>1400</v>
      </c>
      <c r="BL642" s="3"/>
      <c r="BM642" s="3"/>
      <c r="BN642" s="3">
        <v>1950</v>
      </c>
      <c r="BO642" s="3">
        <v>2100</v>
      </c>
      <c r="BP642" s="8"/>
    </row>
    <row r="643" spans="1:78" x14ac:dyDescent="0.3">
      <c r="A643" s="24" t="s">
        <v>355</v>
      </c>
      <c r="B643" s="11" t="s">
        <v>1627</v>
      </c>
      <c r="C643" s="11" t="s">
        <v>567</v>
      </c>
      <c r="D643" s="11"/>
      <c r="E643" s="15" t="s">
        <v>29</v>
      </c>
      <c r="F643" s="81" t="s">
        <v>2609</v>
      </c>
      <c r="G643" s="8"/>
      <c r="H643" s="4">
        <v>485</v>
      </c>
      <c r="I643" s="2">
        <v>625</v>
      </c>
      <c r="J643" s="3">
        <v>665</v>
      </c>
      <c r="K643" s="3">
        <v>695</v>
      </c>
      <c r="L643" s="3">
        <v>725</v>
      </c>
      <c r="M643" s="3">
        <v>775</v>
      </c>
      <c r="N643" s="3">
        <v>825</v>
      </c>
      <c r="O643" s="3">
        <v>875</v>
      </c>
      <c r="P643" s="3"/>
      <c r="Q643" s="3"/>
      <c r="R643" s="3">
        <v>1475</v>
      </c>
      <c r="S643" s="3">
        <v>1625</v>
      </c>
      <c r="T643" s="8"/>
      <c r="AE643" s="8"/>
      <c r="AF643" s="4">
        <v>421</v>
      </c>
      <c r="AG643" s="2">
        <v>561</v>
      </c>
      <c r="AH643" s="3">
        <v>601</v>
      </c>
      <c r="AI643" s="3">
        <v>631</v>
      </c>
      <c r="AJ643" s="3">
        <v>661</v>
      </c>
      <c r="AK643" s="3">
        <v>711</v>
      </c>
      <c r="AL643" s="3">
        <v>761</v>
      </c>
      <c r="AM643" s="3">
        <v>811</v>
      </c>
      <c r="AN643" s="3"/>
      <c r="AO643" s="3"/>
      <c r="AP643" s="3">
        <v>1411</v>
      </c>
      <c r="AQ643" s="3">
        <v>1561</v>
      </c>
      <c r="AR643" s="8"/>
      <c r="BC643" s="8"/>
      <c r="BD643" s="4">
        <v>1100</v>
      </c>
      <c r="BE643" s="2">
        <v>1300</v>
      </c>
      <c r="BF643" s="3">
        <v>1400</v>
      </c>
      <c r="BG643" s="3">
        <v>1500</v>
      </c>
      <c r="BH643" s="3">
        <v>1600</v>
      </c>
      <c r="BI643" s="3">
        <v>1700</v>
      </c>
      <c r="BJ643" s="3">
        <v>1800</v>
      </c>
      <c r="BK643" s="3">
        <v>1900</v>
      </c>
      <c r="BL643" s="3"/>
      <c r="BM643" s="3"/>
      <c r="BN643" s="3">
        <v>3000</v>
      </c>
      <c r="BO643" s="3">
        <v>3300</v>
      </c>
      <c r="BP643" s="8"/>
    </row>
    <row r="644" spans="1:78" x14ac:dyDescent="0.3">
      <c r="A644" s="24" t="s">
        <v>356</v>
      </c>
      <c r="B644" s="11" t="s">
        <v>1628</v>
      </c>
      <c r="C644" s="11" t="s">
        <v>567</v>
      </c>
      <c r="D644" s="11"/>
      <c r="E644" s="15" t="s">
        <v>29</v>
      </c>
      <c r="F644" s="81" t="s">
        <v>2609</v>
      </c>
      <c r="G644" s="8"/>
      <c r="H644" s="4">
        <v>485</v>
      </c>
      <c r="I644" s="2">
        <v>625</v>
      </c>
      <c r="J644" s="3">
        <v>665</v>
      </c>
      <c r="K644" s="3">
        <v>695</v>
      </c>
      <c r="L644" s="3">
        <v>725</v>
      </c>
      <c r="M644" s="3">
        <v>775</v>
      </c>
      <c r="N644" s="3">
        <v>825</v>
      </c>
      <c r="O644" s="3">
        <v>875</v>
      </c>
      <c r="P644" s="3"/>
      <c r="Q644" s="3"/>
      <c r="R644" s="3">
        <v>1475</v>
      </c>
      <c r="S644" s="3">
        <v>1625</v>
      </c>
      <c r="T644" s="8"/>
      <c r="AE644" s="8"/>
      <c r="AF644" s="4">
        <v>421</v>
      </c>
      <c r="AG644" s="2">
        <v>561</v>
      </c>
      <c r="AH644" s="3">
        <v>601</v>
      </c>
      <c r="AI644" s="3">
        <v>631</v>
      </c>
      <c r="AJ644" s="3">
        <v>661</v>
      </c>
      <c r="AK644" s="3">
        <v>711</v>
      </c>
      <c r="AL644" s="3">
        <v>761</v>
      </c>
      <c r="AM644" s="3">
        <v>811</v>
      </c>
      <c r="AN644" s="3"/>
      <c r="AO644" s="3"/>
      <c r="AP644" s="3">
        <v>1411</v>
      </c>
      <c r="AQ644" s="3">
        <v>1561</v>
      </c>
      <c r="AR644" s="8"/>
      <c r="BC644" s="8"/>
      <c r="BD644" s="4">
        <v>1100</v>
      </c>
      <c r="BE644" s="2">
        <v>1300</v>
      </c>
      <c r="BF644" s="3">
        <v>1400</v>
      </c>
      <c r="BG644" s="3">
        <v>1500</v>
      </c>
      <c r="BH644" s="3">
        <v>1600</v>
      </c>
      <c r="BI644" s="3">
        <v>1700</v>
      </c>
      <c r="BJ644" s="3">
        <v>1800</v>
      </c>
      <c r="BK644" s="3">
        <v>1900</v>
      </c>
      <c r="BL644" s="3"/>
      <c r="BM644" s="3"/>
      <c r="BN644" s="3">
        <v>3000</v>
      </c>
      <c r="BO644" s="3">
        <v>3300</v>
      </c>
      <c r="BP644" s="8"/>
    </row>
    <row r="645" spans="1:78" x14ac:dyDescent="0.3">
      <c r="A645" s="24" t="s">
        <v>960</v>
      </c>
      <c r="B645" s="11" t="s">
        <v>1622</v>
      </c>
      <c r="C645" s="11" t="s">
        <v>567</v>
      </c>
      <c r="D645" s="11"/>
      <c r="E645" s="15" t="s">
        <v>30</v>
      </c>
      <c r="F645" s="81" t="s">
        <v>2609</v>
      </c>
      <c r="G645" s="8"/>
      <c r="H645" s="6"/>
      <c r="I645" s="6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8"/>
      <c r="U645" s="4">
        <v>360</v>
      </c>
      <c r="V645" s="2">
        <v>450</v>
      </c>
      <c r="W645" s="5">
        <v>470</v>
      </c>
      <c r="X645" s="5">
        <v>485</v>
      </c>
      <c r="Y645" s="5">
        <v>500</v>
      </c>
      <c r="Z645" s="5">
        <v>510</v>
      </c>
      <c r="AA645" s="5">
        <v>520</v>
      </c>
      <c r="AB645" s="5">
        <v>530</v>
      </c>
      <c r="AC645" s="5">
        <v>540</v>
      </c>
      <c r="AD645" s="5">
        <v>670</v>
      </c>
      <c r="AE645" s="8"/>
      <c r="AF645" s="6"/>
      <c r="AG645" s="6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8"/>
      <c r="AS645" s="4">
        <v>338</v>
      </c>
      <c r="AT645" s="2">
        <v>428</v>
      </c>
      <c r="AU645" s="5">
        <v>448</v>
      </c>
      <c r="AV645" s="5">
        <v>463</v>
      </c>
      <c r="AW645" s="5">
        <v>478</v>
      </c>
      <c r="AX645" s="5">
        <v>488</v>
      </c>
      <c r="AY645" s="5">
        <v>498</v>
      </c>
      <c r="AZ645" s="5">
        <v>508</v>
      </c>
      <c r="BA645" s="5">
        <v>518</v>
      </c>
      <c r="BB645" s="5">
        <v>648</v>
      </c>
      <c r="BC645" s="8"/>
      <c r="BD645" s="6"/>
      <c r="BE645" s="6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8"/>
      <c r="BQ645" s="4">
        <v>799</v>
      </c>
      <c r="BR645" s="2">
        <v>899</v>
      </c>
      <c r="BS645" s="5">
        <v>949</v>
      </c>
      <c r="BT645" s="5">
        <v>999</v>
      </c>
      <c r="BU645" s="5">
        <v>1049</v>
      </c>
      <c r="BV645" s="5">
        <v>1099</v>
      </c>
      <c r="BW645" s="5">
        <v>1149</v>
      </c>
      <c r="BX645" s="5">
        <v>1199</v>
      </c>
      <c r="BY645" s="5">
        <v>1249</v>
      </c>
      <c r="BZ645" s="5">
        <v>1699</v>
      </c>
    </row>
    <row r="646" spans="1:78" x14ac:dyDescent="0.3">
      <c r="A646" s="24" t="s">
        <v>357</v>
      </c>
      <c r="B646" s="11" t="s">
        <v>1623</v>
      </c>
      <c r="C646" s="11" t="s">
        <v>567</v>
      </c>
      <c r="D646" s="11"/>
      <c r="E646" s="15" t="s">
        <v>30</v>
      </c>
      <c r="F646" s="81" t="s">
        <v>2609</v>
      </c>
      <c r="G646" s="8"/>
      <c r="H646" s="6"/>
      <c r="I646" s="6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8"/>
      <c r="U646" s="4">
        <v>650</v>
      </c>
      <c r="V646" s="2">
        <v>675</v>
      </c>
      <c r="W646" s="5">
        <v>715</v>
      </c>
      <c r="X646" s="5">
        <v>765</v>
      </c>
      <c r="Y646" s="5">
        <v>810</v>
      </c>
      <c r="Z646" s="5">
        <v>855</v>
      </c>
      <c r="AA646" s="5">
        <v>900</v>
      </c>
      <c r="AB646" s="5">
        <v>945</v>
      </c>
      <c r="AC646" s="5">
        <v>975</v>
      </c>
      <c r="AD646" s="5">
        <v>1125</v>
      </c>
      <c r="AE646" s="8"/>
      <c r="AF646" s="6"/>
      <c r="AG646" s="6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8"/>
      <c r="AS646" s="4">
        <v>617</v>
      </c>
      <c r="AT646" s="2">
        <v>642</v>
      </c>
      <c r="AU646" s="5">
        <v>682</v>
      </c>
      <c r="AV646" s="5">
        <v>732</v>
      </c>
      <c r="AW646" s="5">
        <v>777</v>
      </c>
      <c r="AX646" s="5">
        <v>822</v>
      </c>
      <c r="AY646" s="5">
        <v>867</v>
      </c>
      <c r="AZ646" s="5">
        <v>912</v>
      </c>
      <c r="BA646" s="5">
        <v>942</v>
      </c>
      <c r="BB646" s="5">
        <v>1092</v>
      </c>
      <c r="BC646" s="8"/>
      <c r="BD646" s="6"/>
      <c r="BE646" s="6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8"/>
      <c r="BQ646" s="4">
        <v>1500</v>
      </c>
      <c r="BR646" s="2">
        <v>1650</v>
      </c>
      <c r="BS646" s="5">
        <v>1700</v>
      </c>
      <c r="BT646" s="5">
        <v>1750</v>
      </c>
      <c r="BU646" s="5">
        <v>1800</v>
      </c>
      <c r="BV646" s="5">
        <v>1850</v>
      </c>
      <c r="BW646" s="5">
        <v>1900</v>
      </c>
      <c r="BX646" s="5">
        <v>1950</v>
      </c>
      <c r="BY646" s="5">
        <v>2000</v>
      </c>
      <c r="BZ646" s="5">
        <v>2450</v>
      </c>
    </row>
    <row r="647" spans="1:78" x14ac:dyDescent="0.3">
      <c r="A647" s="24" t="s">
        <v>961</v>
      </c>
      <c r="B647" s="11" t="s">
        <v>1624</v>
      </c>
      <c r="C647" s="11" t="s">
        <v>567</v>
      </c>
      <c r="D647" s="11"/>
      <c r="E647" s="15" t="s">
        <v>30</v>
      </c>
      <c r="F647" s="81" t="s">
        <v>2609</v>
      </c>
      <c r="G647" s="8"/>
      <c r="H647" s="6"/>
      <c r="I647" s="6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8"/>
      <c r="U647" s="4">
        <v>475</v>
      </c>
      <c r="V647" s="2">
        <v>550</v>
      </c>
      <c r="W647" s="5">
        <v>590</v>
      </c>
      <c r="X647" s="5">
        <v>640</v>
      </c>
      <c r="Y647" s="5">
        <v>685</v>
      </c>
      <c r="Z647" s="5">
        <v>730</v>
      </c>
      <c r="AA647" s="5">
        <v>775</v>
      </c>
      <c r="AB647" s="5">
        <v>820</v>
      </c>
      <c r="AC647" s="5">
        <v>850</v>
      </c>
      <c r="AD647" s="5">
        <v>1000</v>
      </c>
      <c r="AE647" s="8"/>
      <c r="AF647" s="6"/>
      <c r="AG647" s="6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8"/>
      <c r="AS647" s="4">
        <v>445</v>
      </c>
      <c r="AT647" s="2">
        <v>520</v>
      </c>
      <c r="AU647" s="5">
        <v>560</v>
      </c>
      <c r="AV647" s="5">
        <v>610</v>
      </c>
      <c r="AW647" s="5">
        <v>655</v>
      </c>
      <c r="AX647" s="5">
        <v>700</v>
      </c>
      <c r="AY647" s="5">
        <v>745</v>
      </c>
      <c r="AZ647" s="5">
        <v>790</v>
      </c>
      <c r="BA647" s="5">
        <v>820</v>
      </c>
      <c r="BB647" s="5">
        <v>970</v>
      </c>
      <c r="BC647" s="8"/>
      <c r="BD647" s="6"/>
      <c r="BE647" s="6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8"/>
      <c r="BQ647" s="4">
        <v>899</v>
      </c>
      <c r="BR647" s="2">
        <v>1099</v>
      </c>
      <c r="BS647" s="5">
        <v>1149</v>
      </c>
      <c r="BT647" s="5">
        <v>1199</v>
      </c>
      <c r="BU647" s="5">
        <v>1249</v>
      </c>
      <c r="BV647" s="5">
        <v>1299</v>
      </c>
      <c r="BW647" s="5">
        <v>1349</v>
      </c>
      <c r="BX647" s="5">
        <v>1399</v>
      </c>
      <c r="BY647" s="5">
        <v>1449</v>
      </c>
      <c r="BZ647" s="5">
        <v>1899</v>
      </c>
    </row>
    <row r="648" spans="1:78" x14ac:dyDescent="0.3">
      <c r="A648" s="24" t="s">
        <v>358</v>
      </c>
      <c r="B648" s="11" t="s">
        <v>1625</v>
      </c>
      <c r="C648" s="11" t="s">
        <v>567</v>
      </c>
      <c r="D648" s="11"/>
      <c r="E648" s="15" t="s">
        <v>30</v>
      </c>
      <c r="F648" s="81" t="s">
        <v>2609</v>
      </c>
      <c r="G648" s="8"/>
      <c r="H648" s="6"/>
      <c r="I648" s="6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8"/>
      <c r="U648" s="4">
        <v>675</v>
      </c>
      <c r="V648" s="2">
        <v>700</v>
      </c>
      <c r="W648" s="5">
        <v>740</v>
      </c>
      <c r="X648" s="5">
        <v>790</v>
      </c>
      <c r="Y648" s="5">
        <v>835</v>
      </c>
      <c r="Z648" s="5">
        <v>880</v>
      </c>
      <c r="AA648" s="5">
        <v>925</v>
      </c>
      <c r="AB648" s="5">
        <v>970</v>
      </c>
      <c r="AC648" s="5">
        <v>1000</v>
      </c>
      <c r="AD648" s="5">
        <v>1150</v>
      </c>
      <c r="AE648" s="8"/>
      <c r="AF648" s="6"/>
      <c r="AG648" s="6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8"/>
      <c r="AS648" s="4">
        <v>639</v>
      </c>
      <c r="AT648" s="2">
        <v>664</v>
      </c>
      <c r="AU648" s="5">
        <v>704</v>
      </c>
      <c r="AV648" s="5">
        <v>754</v>
      </c>
      <c r="AW648" s="5">
        <v>799</v>
      </c>
      <c r="AX648" s="5">
        <v>844</v>
      </c>
      <c r="AY648" s="5">
        <v>889</v>
      </c>
      <c r="AZ648" s="5">
        <v>934</v>
      </c>
      <c r="BA648" s="5">
        <v>964</v>
      </c>
      <c r="BB648" s="5">
        <v>1114</v>
      </c>
      <c r="BC648" s="8"/>
      <c r="BD648" s="6"/>
      <c r="BE648" s="6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8"/>
      <c r="BQ648" s="4">
        <v>1550</v>
      </c>
      <c r="BR648" s="2">
        <v>1700</v>
      </c>
      <c r="BS648" s="5">
        <v>1750</v>
      </c>
      <c r="BT648" s="5">
        <v>1800</v>
      </c>
      <c r="BU648" s="5">
        <v>1850</v>
      </c>
      <c r="BV648" s="5">
        <v>1900</v>
      </c>
      <c r="BW648" s="5">
        <v>1950</v>
      </c>
      <c r="BX648" s="5">
        <v>2000</v>
      </c>
      <c r="BY648" s="5">
        <v>2050</v>
      </c>
      <c r="BZ648" s="5">
        <v>2500</v>
      </c>
    </row>
    <row r="649" spans="1:78" x14ac:dyDescent="0.3">
      <c r="A649" s="24" t="s">
        <v>359</v>
      </c>
      <c r="B649" s="11" t="s">
        <v>1626</v>
      </c>
      <c r="C649" s="11" t="s">
        <v>567</v>
      </c>
      <c r="D649" s="11"/>
      <c r="E649" s="15" t="s">
        <v>30</v>
      </c>
      <c r="F649" s="81" t="s">
        <v>2609</v>
      </c>
      <c r="G649" s="8"/>
      <c r="H649" s="6"/>
      <c r="I649" s="6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8"/>
      <c r="U649" s="4">
        <v>675</v>
      </c>
      <c r="V649" s="2">
        <v>700</v>
      </c>
      <c r="W649" s="5">
        <v>740</v>
      </c>
      <c r="X649" s="5">
        <v>790</v>
      </c>
      <c r="Y649" s="5">
        <v>835</v>
      </c>
      <c r="Z649" s="5">
        <v>880</v>
      </c>
      <c r="AA649" s="5">
        <v>925</v>
      </c>
      <c r="AB649" s="5">
        <v>970</v>
      </c>
      <c r="AC649" s="5">
        <v>1000</v>
      </c>
      <c r="AD649" s="5">
        <v>1150</v>
      </c>
      <c r="AE649" s="8"/>
      <c r="AF649" s="6"/>
      <c r="AG649" s="6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8"/>
      <c r="AS649" s="4">
        <v>639</v>
      </c>
      <c r="AT649" s="2">
        <v>664</v>
      </c>
      <c r="AU649" s="5">
        <v>704</v>
      </c>
      <c r="AV649" s="5">
        <v>754</v>
      </c>
      <c r="AW649" s="5">
        <v>799</v>
      </c>
      <c r="AX649" s="5">
        <v>844</v>
      </c>
      <c r="AY649" s="5">
        <v>889</v>
      </c>
      <c r="AZ649" s="5">
        <v>934</v>
      </c>
      <c r="BA649" s="5">
        <v>964</v>
      </c>
      <c r="BB649" s="5">
        <v>1114</v>
      </c>
      <c r="BC649" s="8"/>
      <c r="BD649" s="6"/>
      <c r="BE649" s="6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8"/>
      <c r="BQ649" s="4">
        <v>1550</v>
      </c>
      <c r="BR649" s="2">
        <v>1700</v>
      </c>
      <c r="BS649" s="5">
        <v>1750</v>
      </c>
      <c r="BT649" s="5">
        <v>1800</v>
      </c>
      <c r="BU649" s="5">
        <v>1850</v>
      </c>
      <c r="BV649" s="5">
        <v>1900</v>
      </c>
      <c r="BW649" s="5">
        <v>1950</v>
      </c>
      <c r="BX649" s="5">
        <v>2000</v>
      </c>
      <c r="BY649" s="5">
        <v>2050</v>
      </c>
      <c r="BZ649" s="5">
        <v>2500</v>
      </c>
    </row>
    <row r="650" spans="1:78" x14ac:dyDescent="0.3">
      <c r="A650" s="24" t="s">
        <v>360</v>
      </c>
      <c r="B650" s="11" t="s">
        <v>1627</v>
      </c>
      <c r="C650" s="11" t="s">
        <v>567</v>
      </c>
      <c r="D650" s="11"/>
      <c r="E650" s="15" t="s">
        <v>30</v>
      </c>
      <c r="F650" s="81" t="s">
        <v>2609</v>
      </c>
      <c r="G650" s="8"/>
      <c r="H650" s="6"/>
      <c r="I650" s="6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8"/>
      <c r="U650" s="4">
        <v>800</v>
      </c>
      <c r="V650" s="2">
        <v>800</v>
      </c>
      <c r="W650" s="5">
        <v>840</v>
      </c>
      <c r="X650" s="5">
        <v>890</v>
      </c>
      <c r="Y650" s="5">
        <v>935</v>
      </c>
      <c r="Z650" s="5">
        <v>980</v>
      </c>
      <c r="AA650" s="5">
        <v>1025</v>
      </c>
      <c r="AB650" s="5">
        <v>1070</v>
      </c>
      <c r="AC650" s="5">
        <v>1120</v>
      </c>
      <c r="AD650" s="5">
        <v>1475</v>
      </c>
      <c r="AE650" s="8"/>
      <c r="AF650" s="6"/>
      <c r="AG650" s="6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8"/>
      <c r="AS650" s="4">
        <v>736</v>
      </c>
      <c r="AT650" s="2">
        <v>736</v>
      </c>
      <c r="AU650" s="5">
        <v>776</v>
      </c>
      <c r="AV650" s="5">
        <v>826</v>
      </c>
      <c r="AW650" s="5">
        <v>871</v>
      </c>
      <c r="AX650" s="5">
        <v>916</v>
      </c>
      <c r="AY650" s="5">
        <v>961</v>
      </c>
      <c r="AZ650" s="5">
        <v>1006</v>
      </c>
      <c r="BA650" s="5">
        <v>1056</v>
      </c>
      <c r="BB650" s="5">
        <v>1411</v>
      </c>
      <c r="BC650" s="8"/>
      <c r="BD650" s="6"/>
      <c r="BE650" s="6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8"/>
      <c r="BQ650" s="4">
        <v>1700</v>
      </c>
      <c r="BR650" s="2">
        <v>1900</v>
      </c>
      <c r="BS650" s="5">
        <v>2000</v>
      </c>
      <c r="BT650" s="5">
        <v>2100</v>
      </c>
      <c r="BU650" s="5">
        <v>2200</v>
      </c>
      <c r="BV650" s="5">
        <v>2300</v>
      </c>
      <c r="BW650" s="5">
        <v>2400</v>
      </c>
      <c r="BX650" s="5">
        <v>2500</v>
      </c>
      <c r="BY650" s="5">
        <v>2600</v>
      </c>
      <c r="BZ650" s="5">
        <v>3500</v>
      </c>
    </row>
    <row r="651" spans="1:78" x14ac:dyDescent="0.3">
      <c r="A651" s="24" t="s">
        <v>361</v>
      </c>
      <c r="B651" s="11" t="s">
        <v>1628</v>
      </c>
      <c r="C651" s="11" t="s">
        <v>567</v>
      </c>
      <c r="D651" s="11"/>
      <c r="E651" s="15" t="s">
        <v>30</v>
      </c>
      <c r="F651" s="81" t="s">
        <v>2609</v>
      </c>
      <c r="G651" s="8"/>
      <c r="H651" s="6"/>
      <c r="I651" s="6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8"/>
      <c r="U651" s="4">
        <v>800</v>
      </c>
      <c r="V651" s="2">
        <v>800</v>
      </c>
      <c r="W651" s="5">
        <v>840</v>
      </c>
      <c r="X651" s="5">
        <v>890</v>
      </c>
      <c r="Y651" s="5">
        <v>935</v>
      </c>
      <c r="Z651" s="5">
        <v>980</v>
      </c>
      <c r="AA651" s="5">
        <v>1025</v>
      </c>
      <c r="AB651" s="5">
        <v>1070</v>
      </c>
      <c r="AC651" s="5">
        <v>1120</v>
      </c>
      <c r="AD651" s="5">
        <v>1475</v>
      </c>
      <c r="AE651" s="8"/>
      <c r="AF651" s="6"/>
      <c r="AG651" s="6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8"/>
      <c r="AS651" s="4">
        <v>736</v>
      </c>
      <c r="AT651" s="2">
        <v>736</v>
      </c>
      <c r="AU651" s="5">
        <v>776</v>
      </c>
      <c r="AV651" s="5">
        <v>826</v>
      </c>
      <c r="AW651" s="5">
        <v>871</v>
      </c>
      <c r="AX651" s="5">
        <v>916</v>
      </c>
      <c r="AY651" s="5">
        <v>961</v>
      </c>
      <c r="AZ651" s="5">
        <v>1006</v>
      </c>
      <c r="BA651" s="5">
        <v>1056</v>
      </c>
      <c r="BB651" s="5">
        <v>1411</v>
      </c>
      <c r="BC651" s="8"/>
      <c r="BD651" s="6"/>
      <c r="BE651" s="6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8"/>
      <c r="BQ651" s="4">
        <v>1700</v>
      </c>
      <c r="BR651" s="2">
        <v>1900</v>
      </c>
      <c r="BS651" s="5">
        <v>2000</v>
      </c>
      <c r="BT651" s="5">
        <v>2100</v>
      </c>
      <c r="BU651" s="5">
        <v>2200</v>
      </c>
      <c r="BV651" s="5">
        <v>2300</v>
      </c>
      <c r="BW651" s="5">
        <v>2400</v>
      </c>
      <c r="BX651" s="5">
        <v>2500</v>
      </c>
      <c r="BY651" s="5">
        <v>2600</v>
      </c>
      <c r="BZ651" s="5">
        <v>3500</v>
      </c>
    </row>
    <row r="652" spans="1:78" x14ac:dyDescent="0.3">
      <c r="A652" s="24" t="s">
        <v>362</v>
      </c>
      <c r="B652" s="11" t="s">
        <v>1629</v>
      </c>
      <c r="C652" s="11" t="s">
        <v>665</v>
      </c>
      <c r="D652" s="11"/>
      <c r="E652" s="15" t="s">
        <v>29</v>
      </c>
      <c r="F652" s="15" t="s">
        <v>2608</v>
      </c>
      <c r="G652" s="8"/>
      <c r="H652" s="4">
        <v>550</v>
      </c>
      <c r="I652" s="2">
        <v>550</v>
      </c>
      <c r="J652" s="3">
        <v>570</v>
      </c>
      <c r="K652" s="3">
        <v>585</v>
      </c>
      <c r="L652" s="3">
        <v>605</v>
      </c>
      <c r="M652" s="3">
        <v>625</v>
      </c>
      <c r="N652" s="3">
        <v>645</v>
      </c>
      <c r="O652" s="3">
        <v>665</v>
      </c>
      <c r="P652" s="3"/>
      <c r="Q652" s="3"/>
      <c r="R652" s="3">
        <v>975</v>
      </c>
      <c r="S652" s="3">
        <v>1050</v>
      </c>
      <c r="T652" s="8"/>
      <c r="AE652" s="8"/>
      <c r="AF652" s="4">
        <v>530</v>
      </c>
      <c r="AG652" s="2">
        <v>530</v>
      </c>
      <c r="AH652" s="3">
        <v>550</v>
      </c>
      <c r="AI652" s="3">
        <v>565</v>
      </c>
      <c r="AJ652" s="3">
        <v>585</v>
      </c>
      <c r="AK652" s="3">
        <v>605</v>
      </c>
      <c r="AL652" s="3">
        <v>625</v>
      </c>
      <c r="AM652" s="3">
        <v>645</v>
      </c>
      <c r="AN652" s="3"/>
      <c r="AO652" s="3"/>
      <c r="AP652" s="3">
        <v>955</v>
      </c>
      <c r="AQ652" s="3">
        <v>1030</v>
      </c>
      <c r="AR652" s="8"/>
      <c r="BC652" s="8"/>
      <c r="BD652" s="4">
        <v>1299</v>
      </c>
      <c r="BE652" s="2">
        <v>1299</v>
      </c>
      <c r="BF652" s="3">
        <v>1349</v>
      </c>
      <c r="BG652" s="3">
        <v>1399</v>
      </c>
      <c r="BH652" s="3">
        <v>1449</v>
      </c>
      <c r="BI652" s="3">
        <v>1499</v>
      </c>
      <c r="BJ652" s="3">
        <v>1549</v>
      </c>
      <c r="BK652" s="3">
        <v>1599</v>
      </c>
      <c r="BL652" s="3"/>
      <c r="BM652" s="3"/>
      <c r="BN652" s="3">
        <v>2149</v>
      </c>
      <c r="BO652" s="3">
        <v>2299</v>
      </c>
      <c r="BP652" s="8"/>
    </row>
    <row r="653" spans="1:78" x14ac:dyDescent="0.3">
      <c r="A653" s="24" t="s">
        <v>362</v>
      </c>
      <c r="B653" s="11" t="s">
        <v>1629</v>
      </c>
      <c r="C653" s="11" t="s">
        <v>665</v>
      </c>
      <c r="D653" s="11" t="s">
        <v>667</v>
      </c>
      <c r="E653" s="15" t="s">
        <v>29</v>
      </c>
      <c r="F653" s="15" t="s">
        <v>2608</v>
      </c>
      <c r="G653" s="8"/>
      <c r="H653" s="4">
        <v>650</v>
      </c>
      <c r="I653" s="2">
        <v>650</v>
      </c>
      <c r="J653" s="3">
        <v>670</v>
      </c>
      <c r="K653" s="3">
        <v>685</v>
      </c>
      <c r="L653" s="3">
        <v>705</v>
      </c>
      <c r="M653" s="3">
        <v>725</v>
      </c>
      <c r="N653" s="3">
        <v>745</v>
      </c>
      <c r="O653" s="3">
        <v>765</v>
      </c>
      <c r="P653" s="3"/>
      <c r="Q653" s="3"/>
      <c r="R653" s="3">
        <v>1075</v>
      </c>
      <c r="S653" s="3">
        <v>1150</v>
      </c>
      <c r="T653" s="8"/>
      <c r="AE653" s="8"/>
      <c r="AF653" s="4">
        <v>630</v>
      </c>
      <c r="AG653" s="2">
        <v>630</v>
      </c>
      <c r="AH653" s="3">
        <v>650</v>
      </c>
      <c r="AI653" s="3">
        <v>665</v>
      </c>
      <c r="AJ653" s="3">
        <v>685</v>
      </c>
      <c r="AK653" s="3">
        <v>705</v>
      </c>
      <c r="AL653" s="3">
        <v>725</v>
      </c>
      <c r="AM653" s="3">
        <v>745</v>
      </c>
      <c r="AN653" s="3"/>
      <c r="AO653" s="3"/>
      <c r="AP653" s="3">
        <v>1055</v>
      </c>
      <c r="AQ653" s="3">
        <v>1130</v>
      </c>
      <c r="AR653" s="8"/>
      <c r="BC653" s="8"/>
      <c r="BD653" s="4">
        <v>1499</v>
      </c>
      <c r="BE653" s="2">
        <v>1499</v>
      </c>
      <c r="BF653" s="3">
        <v>1549</v>
      </c>
      <c r="BG653" s="3">
        <v>1599</v>
      </c>
      <c r="BH653" s="3">
        <v>1649</v>
      </c>
      <c r="BI653" s="3">
        <v>1699</v>
      </c>
      <c r="BJ653" s="3">
        <v>1749</v>
      </c>
      <c r="BK653" s="3">
        <v>1799</v>
      </c>
      <c r="BL653" s="3"/>
      <c r="BM653" s="3"/>
      <c r="BN653" s="3">
        <v>2349</v>
      </c>
      <c r="BO653" s="3">
        <v>2499</v>
      </c>
      <c r="BP653" s="8"/>
    </row>
    <row r="654" spans="1:78" x14ac:dyDescent="0.3">
      <c r="A654" s="24" t="s">
        <v>363</v>
      </c>
      <c r="B654" s="11" t="s">
        <v>1629</v>
      </c>
      <c r="C654" s="11" t="s">
        <v>665</v>
      </c>
      <c r="D654" s="11"/>
      <c r="E654" s="15" t="s">
        <v>30</v>
      </c>
      <c r="F654" s="15" t="s">
        <v>2608</v>
      </c>
      <c r="G654" s="8"/>
      <c r="H654" s="6"/>
      <c r="I654" s="6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8"/>
      <c r="U654" s="4">
        <v>650</v>
      </c>
      <c r="V654" s="2">
        <v>650</v>
      </c>
      <c r="W654" s="5">
        <v>690</v>
      </c>
      <c r="X654" s="5">
        <v>740</v>
      </c>
      <c r="Y654" s="5">
        <v>785</v>
      </c>
      <c r="Z654" s="5">
        <v>830</v>
      </c>
      <c r="AA654" s="5">
        <v>875</v>
      </c>
      <c r="AB654" s="5">
        <v>920</v>
      </c>
      <c r="AC654" s="5">
        <v>970</v>
      </c>
      <c r="AD654" s="5">
        <v>1325</v>
      </c>
      <c r="AE654" s="8"/>
      <c r="AF654" s="6"/>
      <c r="AG654" s="6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8"/>
      <c r="AS654" s="4">
        <v>630</v>
      </c>
      <c r="AT654" s="2">
        <v>630</v>
      </c>
      <c r="AU654" s="5">
        <v>670</v>
      </c>
      <c r="AV654" s="5">
        <v>720</v>
      </c>
      <c r="AW654" s="5">
        <v>765</v>
      </c>
      <c r="AX654" s="5">
        <v>810</v>
      </c>
      <c r="AY654" s="5">
        <v>855</v>
      </c>
      <c r="AZ654" s="5">
        <v>900</v>
      </c>
      <c r="BA654" s="5">
        <v>950</v>
      </c>
      <c r="BB654" s="5">
        <v>1305</v>
      </c>
      <c r="BC654" s="8"/>
      <c r="BD654" s="6"/>
      <c r="BE654" s="6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8"/>
      <c r="BQ654" s="4">
        <v>1499</v>
      </c>
      <c r="BR654" s="2">
        <v>1499</v>
      </c>
      <c r="BS654" s="5">
        <v>1549</v>
      </c>
      <c r="BT654" s="5">
        <v>1599</v>
      </c>
      <c r="BU654" s="5">
        <v>1649</v>
      </c>
      <c r="BV654" s="5">
        <v>1699</v>
      </c>
      <c r="BW654" s="5">
        <v>1799</v>
      </c>
      <c r="BX654" s="5">
        <v>1899</v>
      </c>
      <c r="BY654" s="5">
        <v>1999</v>
      </c>
      <c r="BZ654" s="5">
        <v>2899</v>
      </c>
    </row>
    <row r="655" spans="1:78" x14ac:dyDescent="0.3">
      <c r="A655" s="24" t="s">
        <v>363</v>
      </c>
      <c r="B655" s="11" t="s">
        <v>1629</v>
      </c>
      <c r="C655" s="11" t="s">
        <v>665</v>
      </c>
      <c r="D655" s="11" t="s">
        <v>667</v>
      </c>
      <c r="E655" s="15" t="s">
        <v>30</v>
      </c>
      <c r="F655" s="15" t="s">
        <v>2608</v>
      </c>
      <c r="G655" s="8"/>
      <c r="H655" s="6"/>
      <c r="I655" s="6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8"/>
      <c r="U655" s="4">
        <v>750</v>
      </c>
      <c r="V655" s="2">
        <v>750</v>
      </c>
      <c r="W655" s="5">
        <v>790</v>
      </c>
      <c r="X655" s="5">
        <v>840</v>
      </c>
      <c r="Y655" s="5">
        <v>885</v>
      </c>
      <c r="Z655" s="5">
        <v>930</v>
      </c>
      <c r="AA655" s="5">
        <v>975</v>
      </c>
      <c r="AB655" s="5">
        <v>1020</v>
      </c>
      <c r="AC655" s="5">
        <v>1070</v>
      </c>
      <c r="AD655" s="5">
        <v>1425</v>
      </c>
      <c r="AE655" s="8"/>
      <c r="AF655" s="6"/>
      <c r="AG655" s="6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8"/>
      <c r="AS655" s="4">
        <v>730</v>
      </c>
      <c r="AT655" s="2">
        <v>730</v>
      </c>
      <c r="AU655" s="5">
        <v>770</v>
      </c>
      <c r="AV655" s="5">
        <v>820</v>
      </c>
      <c r="AW655" s="5">
        <v>865</v>
      </c>
      <c r="AX655" s="5">
        <v>910</v>
      </c>
      <c r="AY655" s="5">
        <v>955</v>
      </c>
      <c r="AZ655" s="5">
        <v>1000</v>
      </c>
      <c r="BA655" s="5">
        <v>1050</v>
      </c>
      <c r="BB655" s="5">
        <v>1405</v>
      </c>
      <c r="BC655" s="8"/>
      <c r="BD655" s="6"/>
      <c r="BE655" s="6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8"/>
      <c r="BQ655" s="4">
        <v>1699</v>
      </c>
      <c r="BR655" s="2">
        <v>1699</v>
      </c>
      <c r="BS655" s="5">
        <v>1749</v>
      </c>
      <c r="BT655" s="5">
        <v>1799</v>
      </c>
      <c r="BU655" s="5">
        <v>1849</v>
      </c>
      <c r="BV655" s="5">
        <v>1899</v>
      </c>
      <c r="BW655" s="5">
        <v>1999</v>
      </c>
      <c r="BX655" s="5">
        <v>2099</v>
      </c>
      <c r="BY655" s="5">
        <v>2199</v>
      </c>
      <c r="BZ655" s="5">
        <v>3099</v>
      </c>
    </row>
    <row r="656" spans="1:78" x14ac:dyDescent="0.3">
      <c r="A656" s="24" t="s">
        <v>1250</v>
      </c>
      <c r="B656" s="11" t="s">
        <v>1678</v>
      </c>
      <c r="C656" s="11" t="s">
        <v>665</v>
      </c>
      <c r="D656" s="11"/>
      <c r="E656" s="15" t="s">
        <v>29</v>
      </c>
      <c r="F656" s="15" t="s">
        <v>2608</v>
      </c>
      <c r="G656" s="8"/>
      <c r="H656" s="4">
        <v>350</v>
      </c>
      <c r="I656" s="2">
        <v>350</v>
      </c>
      <c r="J656" s="3">
        <v>370</v>
      </c>
      <c r="K656" s="3">
        <v>385</v>
      </c>
      <c r="L656" s="3">
        <v>405</v>
      </c>
      <c r="M656" s="3">
        <v>425</v>
      </c>
      <c r="N656" s="3">
        <v>445</v>
      </c>
      <c r="O656" s="3">
        <v>465</v>
      </c>
      <c r="P656" s="3"/>
      <c r="Q656" s="3"/>
      <c r="R656" s="3">
        <v>690</v>
      </c>
      <c r="S656" s="3">
        <v>750</v>
      </c>
      <c r="T656" s="8"/>
      <c r="AE656" s="8"/>
      <c r="AF656" s="4">
        <v>342</v>
      </c>
      <c r="AG656" s="2">
        <v>342</v>
      </c>
      <c r="AH656" s="3">
        <v>362</v>
      </c>
      <c r="AI656" s="3">
        <v>377</v>
      </c>
      <c r="AJ656" s="3">
        <v>397</v>
      </c>
      <c r="AK656" s="3">
        <v>417</v>
      </c>
      <c r="AL656" s="3">
        <v>437</v>
      </c>
      <c r="AM656" s="3">
        <v>457</v>
      </c>
      <c r="AN656" s="3"/>
      <c r="AO656" s="3"/>
      <c r="AP656" s="3">
        <v>682</v>
      </c>
      <c r="AQ656" s="3">
        <v>742</v>
      </c>
      <c r="AR656" s="8"/>
      <c r="BC656" s="8"/>
      <c r="BD656" s="4">
        <v>699</v>
      </c>
      <c r="BE656" s="2">
        <v>699</v>
      </c>
      <c r="BF656" s="3">
        <v>749</v>
      </c>
      <c r="BG656" s="3">
        <v>799</v>
      </c>
      <c r="BH656" s="3">
        <v>849</v>
      </c>
      <c r="BI656" s="3">
        <v>899</v>
      </c>
      <c r="BJ656" s="3">
        <v>949</v>
      </c>
      <c r="BK656" s="3">
        <v>999</v>
      </c>
      <c r="BL656" s="3"/>
      <c r="BM656" s="3"/>
      <c r="BN656" s="3">
        <v>1549</v>
      </c>
      <c r="BO656" s="3">
        <v>1699</v>
      </c>
      <c r="BP656" s="8"/>
    </row>
    <row r="657" spans="1:78" x14ac:dyDescent="0.3">
      <c r="A657" s="24" t="s">
        <v>1250</v>
      </c>
      <c r="B657" s="11" t="s">
        <v>1678</v>
      </c>
      <c r="C657" s="11" t="s">
        <v>665</v>
      </c>
      <c r="D657" s="11" t="s">
        <v>667</v>
      </c>
      <c r="E657" s="15" t="s">
        <v>29</v>
      </c>
      <c r="F657" s="15" t="s">
        <v>2608</v>
      </c>
      <c r="G657" s="8"/>
      <c r="H657" s="4">
        <v>400</v>
      </c>
      <c r="I657" s="2">
        <v>400</v>
      </c>
      <c r="J657" s="3">
        <v>420</v>
      </c>
      <c r="K657" s="3">
        <v>435</v>
      </c>
      <c r="L657" s="3">
        <v>455</v>
      </c>
      <c r="M657" s="3">
        <v>475</v>
      </c>
      <c r="N657" s="3">
        <v>495</v>
      </c>
      <c r="O657" s="3">
        <v>515</v>
      </c>
      <c r="P657" s="3"/>
      <c r="Q657" s="3"/>
      <c r="R657" s="3">
        <v>740</v>
      </c>
      <c r="S657" s="3">
        <v>800</v>
      </c>
      <c r="T657" s="8"/>
      <c r="AE657" s="8"/>
      <c r="AF657" s="4">
        <v>392</v>
      </c>
      <c r="AG657" s="2">
        <v>392</v>
      </c>
      <c r="AH657" s="3">
        <v>412</v>
      </c>
      <c r="AI657" s="3">
        <v>427</v>
      </c>
      <c r="AJ657" s="3">
        <v>447</v>
      </c>
      <c r="AK657" s="3">
        <v>467</v>
      </c>
      <c r="AL657" s="3">
        <v>487</v>
      </c>
      <c r="AM657" s="3">
        <v>507</v>
      </c>
      <c r="AN657" s="3"/>
      <c r="AO657" s="3"/>
      <c r="AP657" s="3">
        <v>732</v>
      </c>
      <c r="AQ657" s="3">
        <v>792</v>
      </c>
      <c r="AR657" s="8"/>
      <c r="BC657" s="8"/>
      <c r="BD657" s="4">
        <v>799</v>
      </c>
      <c r="BE657" s="2">
        <v>799</v>
      </c>
      <c r="BF657" s="3">
        <v>849</v>
      </c>
      <c r="BG657" s="3">
        <v>899</v>
      </c>
      <c r="BH657" s="3">
        <v>949</v>
      </c>
      <c r="BI657" s="3">
        <v>999</v>
      </c>
      <c r="BJ657" s="3">
        <v>1049</v>
      </c>
      <c r="BK657" s="3">
        <v>1099</v>
      </c>
      <c r="BL657" s="3"/>
      <c r="BM657" s="3"/>
      <c r="BN657" s="3">
        <v>1649</v>
      </c>
      <c r="BO657" s="3">
        <v>1799</v>
      </c>
      <c r="BP657" s="8"/>
    </row>
    <row r="658" spans="1:78" x14ac:dyDescent="0.3">
      <c r="A658" s="24" t="s">
        <v>1251</v>
      </c>
      <c r="B658" s="11" t="s">
        <v>1678</v>
      </c>
      <c r="C658" s="11" t="s">
        <v>665</v>
      </c>
      <c r="D658" s="11"/>
      <c r="E658" s="15" t="s">
        <v>30</v>
      </c>
      <c r="F658" s="15" t="s">
        <v>2608</v>
      </c>
      <c r="G658" s="8"/>
      <c r="H658" s="6"/>
      <c r="I658" s="6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8"/>
      <c r="U658" s="4">
        <v>430</v>
      </c>
      <c r="V658" s="2">
        <v>430</v>
      </c>
      <c r="W658" s="5">
        <v>450</v>
      </c>
      <c r="X658" s="5">
        <v>465</v>
      </c>
      <c r="Y658" s="5">
        <v>480</v>
      </c>
      <c r="Z658" s="5">
        <v>490</v>
      </c>
      <c r="AA658" s="5">
        <v>500</v>
      </c>
      <c r="AB658" s="5">
        <v>510</v>
      </c>
      <c r="AC658" s="5">
        <v>520</v>
      </c>
      <c r="AD658" s="5">
        <v>650</v>
      </c>
      <c r="AE658" s="8"/>
      <c r="AF658" s="6"/>
      <c r="AG658" s="6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8"/>
      <c r="AS658" s="4">
        <v>422</v>
      </c>
      <c r="AT658" s="2">
        <v>422</v>
      </c>
      <c r="AU658" s="5">
        <v>442</v>
      </c>
      <c r="AV658" s="5">
        <v>457</v>
      </c>
      <c r="AW658" s="5">
        <v>472</v>
      </c>
      <c r="AX658" s="5">
        <v>482</v>
      </c>
      <c r="AY658" s="5">
        <v>492</v>
      </c>
      <c r="AZ658" s="5">
        <v>502</v>
      </c>
      <c r="BA658" s="5">
        <v>512</v>
      </c>
      <c r="BB658" s="5">
        <v>642</v>
      </c>
      <c r="BC658" s="8"/>
      <c r="BD658" s="6"/>
      <c r="BE658" s="6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8"/>
      <c r="BQ658" s="4">
        <v>799</v>
      </c>
      <c r="BR658" s="2">
        <v>799</v>
      </c>
      <c r="BS658" s="5">
        <v>849</v>
      </c>
      <c r="BT658" s="5">
        <v>899</v>
      </c>
      <c r="BU658" s="5">
        <v>949</v>
      </c>
      <c r="BV658" s="5">
        <v>999</v>
      </c>
      <c r="BW658" s="5">
        <v>1049</v>
      </c>
      <c r="BX658" s="5">
        <v>1099</v>
      </c>
      <c r="BY658" s="5">
        <v>1149</v>
      </c>
      <c r="BZ658" s="5">
        <v>1599</v>
      </c>
    </row>
    <row r="659" spans="1:78" x14ac:dyDescent="0.3">
      <c r="A659" s="24" t="s">
        <v>1251</v>
      </c>
      <c r="B659" s="11" t="s">
        <v>1678</v>
      </c>
      <c r="C659" s="11" t="s">
        <v>665</v>
      </c>
      <c r="D659" s="11" t="s">
        <v>667</v>
      </c>
      <c r="E659" s="15" t="s">
        <v>30</v>
      </c>
      <c r="F659" s="15" t="s">
        <v>2608</v>
      </c>
      <c r="G659" s="8"/>
      <c r="H659" s="6"/>
      <c r="I659" s="6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8"/>
      <c r="U659" s="4">
        <v>480</v>
      </c>
      <c r="V659" s="2">
        <v>480</v>
      </c>
      <c r="W659" s="5">
        <v>500</v>
      </c>
      <c r="X659" s="5">
        <v>515</v>
      </c>
      <c r="Y659" s="5">
        <v>530</v>
      </c>
      <c r="Z659" s="5">
        <v>540</v>
      </c>
      <c r="AA659" s="5">
        <v>550</v>
      </c>
      <c r="AB659" s="5">
        <v>560</v>
      </c>
      <c r="AC659" s="5">
        <v>570</v>
      </c>
      <c r="AD659" s="5">
        <v>700</v>
      </c>
      <c r="AE659" s="8"/>
      <c r="AF659" s="6"/>
      <c r="AG659" s="6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8"/>
      <c r="AS659" s="4">
        <v>472</v>
      </c>
      <c r="AT659" s="2">
        <v>472</v>
      </c>
      <c r="AU659" s="5">
        <v>492</v>
      </c>
      <c r="AV659" s="5">
        <v>507</v>
      </c>
      <c r="AW659" s="5">
        <v>522</v>
      </c>
      <c r="AX659" s="5">
        <v>532</v>
      </c>
      <c r="AY659" s="5">
        <v>542</v>
      </c>
      <c r="AZ659" s="5">
        <v>552</v>
      </c>
      <c r="BA659" s="5">
        <v>562</v>
      </c>
      <c r="BB659" s="5">
        <v>692</v>
      </c>
      <c r="BC659" s="8"/>
      <c r="BD659" s="6"/>
      <c r="BE659" s="6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8"/>
      <c r="BQ659" s="4">
        <v>899</v>
      </c>
      <c r="BR659" s="2">
        <v>899</v>
      </c>
      <c r="BS659" s="5">
        <v>949</v>
      </c>
      <c r="BT659" s="5">
        <v>999</v>
      </c>
      <c r="BU659" s="5">
        <v>1049</v>
      </c>
      <c r="BV659" s="5">
        <v>1099</v>
      </c>
      <c r="BW659" s="5">
        <v>1149</v>
      </c>
      <c r="BX659" s="5">
        <v>1199</v>
      </c>
      <c r="BY659" s="5">
        <v>1249</v>
      </c>
      <c r="BZ659" s="5">
        <v>1699</v>
      </c>
    </row>
    <row r="660" spans="1:78" x14ac:dyDescent="0.3">
      <c r="A660" s="24" t="s">
        <v>964</v>
      </c>
      <c r="B660" s="11" t="s">
        <v>1630</v>
      </c>
      <c r="C660" s="11" t="s">
        <v>1791</v>
      </c>
      <c r="D660" s="11"/>
      <c r="E660" s="15" t="s">
        <v>29</v>
      </c>
      <c r="F660" s="15" t="s">
        <v>2608</v>
      </c>
      <c r="G660" s="8"/>
      <c r="H660" s="4">
        <v>350</v>
      </c>
      <c r="I660" s="2">
        <v>350</v>
      </c>
      <c r="J660" s="3">
        <v>370</v>
      </c>
      <c r="K660" s="3">
        <v>385</v>
      </c>
      <c r="L660" s="3">
        <v>405</v>
      </c>
      <c r="M660" s="3">
        <v>425</v>
      </c>
      <c r="N660" s="3">
        <v>445</v>
      </c>
      <c r="O660" s="3">
        <v>465</v>
      </c>
      <c r="P660" s="3"/>
      <c r="Q660" s="3"/>
      <c r="R660" s="3">
        <v>775</v>
      </c>
      <c r="S660" s="3">
        <v>850</v>
      </c>
      <c r="T660" s="8"/>
      <c r="AE660" s="8"/>
      <c r="AF660" s="4">
        <v>322</v>
      </c>
      <c r="AG660" s="2">
        <v>322</v>
      </c>
      <c r="AH660" s="3">
        <v>342</v>
      </c>
      <c r="AI660" s="3">
        <v>357</v>
      </c>
      <c r="AJ660" s="3">
        <v>377</v>
      </c>
      <c r="AK660" s="3">
        <v>397</v>
      </c>
      <c r="AL660" s="3">
        <v>417</v>
      </c>
      <c r="AM660" s="3">
        <v>437</v>
      </c>
      <c r="AN660" s="3"/>
      <c r="AO660" s="3"/>
      <c r="AP660" s="3">
        <v>747</v>
      </c>
      <c r="AQ660" s="3">
        <v>822</v>
      </c>
      <c r="AR660" s="8"/>
      <c r="BC660" s="8"/>
      <c r="BD660" s="4">
        <v>799</v>
      </c>
      <c r="BE660" s="2">
        <v>799</v>
      </c>
      <c r="BF660" s="3">
        <v>849</v>
      </c>
      <c r="BG660" s="3">
        <v>899</v>
      </c>
      <c r="BH660" s="3">
        <v>949</v>
      </c>
      <c r="BI660" s="3">
        <v>999</v>
      </c>
      <c r="BJ660" s="3">
        <v>1049</v>
      </c>
      <c r="BK660" s="3">
        <v>1099</v>
      </c>
      <c r="BL660" s="3"/>
      <c r="BM660" s="3"/>
      <c r="BN660" s="3">
        <v>1649</v>
      </c>
      <c r="BO660" s="3">
        <v>1799</v>
      </c>
      <c r="BP660" s="8"/>
    </row>
    <row r="661" spans="1:78" x14ac:dyDescent="0.3">
      <c r="A661" s="24" t="s">
        <v>965</v>
      </c>
      <c r="B661" s="11" t="s">
        <v>1631</v>
      </c>
      <c r="C661" s="11" t="s">
        <v>1791</v>
      </c>
      <c r="D661" s="11"/>
      <c r="E661" s="15" t="s">
        <v>29</v>
      </c>
      <c r="F661" s="15" t="s">
        <v>2608</v>
      </c>
      <c r="G661" s="8"/>
      <c r="H661" s="4">
        <v>175</v>
      </c>
      <c r="I661" s="2">
        <v>175</v>
      </c>
      <c r="J661" s="3">
        <v>195</v>
      </c>
      <c r="K661" s="3">
        <v>210</v>
      </c>
      <c r="L661" s="3">
        <v>230</v>
      </c>
      <c r="M661" s="3">
        <v>250</v>
      </c>
      <c r="N661" s="3">
        <v>270</v>
      </c>
      <c r="O661" s="3">
        <v>290</v>
      </c>
      <c r="P661" s="3"/>
      <c r="Q661" s="3"/>
      <c r="R661" s="3">
        <v>515</v>
      </c>
      <c r="S661" s="3">
        <v>575</v>
      </c>
      <c r="T661" s="8"/>
      <c r="AE661" s="8"/>
      <c r="AF661" s="4">
        <v>169</v>
      </c>
      <c r="AG661" s="2">
        <v>169</v>
      </c>
      <c r="AH661" s="3">
        <v>189</v>
      </c>
      <c r="AI661" s="3">
        <v>204</v>
      </c>
      <c r="AJ661" s="3">
        <v>224</v>
      </c>
      <c r="AK661" s="3">
        <v>244</v>
      </c>
      <c r="AL661" s="3">
        <v>264</v>
      </c>
      <c r="AM661" s="3">
        <v>284</v>
      </c>
      <c r="AN661" s="3"/>
      <c r="AO661" s="3"/>
      <c r="AP661" s="3">
        <v>509</v>
      </c>
      <c r="AQ661" s="3">
        <v>569</v>
      </c>
      <c r="AR661" s="8"/>
      <c r="BC661" s="8"/>
      <c r="BD661" s="4">
        <v>399</v>
      </c>
      <c r="BE661" s="2">
        <v>399</v>
      </c>
      <c r="BF661" s="3">
        <v>449</v>
      </c>
      <c r="BG661" s="3">
        <v>499</v>
      </c>
      <c r="BH661" s="3">
        <v>549</v>
      </c>
      <c r="BI661" s="3">
        <v>599</v>
      </c>
      <c r="BJ661" s="3">
        <v>649</v>
      </c>
      <c r="BK661" s="3">
        <v>699</v>
      </c>
      <c r="BL661" s="3"/>
      <c r="BM661" s="3"/>
      <c r="BN661" s="3">
        <v>1249</v>
      </c>
      <c r="BO661" s="3">
        <v>1399</v>
      </c>
      <c r="BP661" s="8"/>
    </row>
    <row r="662" spans="1:78" x14ac:dyDescent="0.3">
      <c r="A662" s="24" t="s">
        <v>966</v>
      </c>
      <c r="B662" s="11" t="s">
        <v>1632</v>
      </c>
      <c r="C662" s="11" t="s">
        <v>1791</v>
      </c>
      <c r="D662" s="11"/>
      <c r="E662" s="15" t="s">
        <v>29</v>
      </c>
      <c r="F662" s="15" t="s">
        <v>2608</v>
      </c>
      <c r="G662" s="8"/>
      <c r="H662" s="4">
        <v>450</v>
      </c>
      <c r="I662" s="2">
        <v>450</v>
      </c>
      <c r="J662" s="3">
        <v>470</v>
      </c>
      <c r="K662" s="3">
        <v>485</v>
      </c>
      <c r="L662" s="3">
        <v>505</v>
      </c>
      <c r="M662" s="3">
        <v>525</v>
      </c>
      <c r="N662" s="3">
        <v>545</v>
      </c>
      <c r="O662" s="3">
        <v>565</v>
      </c>
      <c r="P662" s="3"/>
      <c r="Q662" s="3"/>
      <c r="R662" s="3">
        <v>790</v>
      </c>
      <c r="S662" s="3">
        <v>850</v>
      </c>
      <c r="T662" s="8"/>
      <c r="AE662" s="8"/>
      <c r="AF662" s="4">
        <v>421</v>
      </c>
      <c r="AG662" s="2">
        <v>421</v>
      </c>
      <c r="AH662" s="3">
        <v>441</v>
      </c>
      <c r="AI662" s="3">
        <v>456</v>
      </c>
      <c r="AJ662" s="3">
        <v>476</v>
      </c>
      <c r="AK662" s="3">
        <v>496</v>
      </c>
      <c r="AL662" s="3">
        <v>516</v>
      </c>
      <c r="AM662" s="3">
        <v>536</v>
      </c>
      <c r="AN662" s="3"/>
      <c r="AO662" s="3"/>
      <c r="AP662" s="3">
        <v>761</v>
      </c>
      <c r="AQ662" s="3">
        <v>821</v>
      </c>
      <c r="AR662" s="8"/>
      <c r="BC662" s="8"/>
      <c r="BD662" s="4">
        <v>999</v>
      </c>
      <c r="BE662" s="2">
        <v>999</v>
      </c>
      <c r="BF662" s="3">
        <v>1049</v>
      </c>
      <c r="BG662" s="3">
        <v>1099</v>
      </c>
      <c r="BH662" s="3">
        <v>1149</v>
      </c>
      <c r="BI662" s="3">
        <v>1199</v>
      </c>
      <c r="BJ662" s="3">
        <v>1249</v>
      </c>
      <c r="BK662" s="3">
        <v>1299</v>
      </c>
      <c r="BL662" s="3"/>
      <c r="BM662" s="3"/>
      <c r="BN662" s="3">
        <v>1849</v>
      </c>
      <c r="BO662" s="3">
        <v>1999</v>
      </c>
      <c r="BP662" s="8"/>
    </row>
    <row r="663" spans="1:78" x14ac:dyDescent="0.3">
      <c r="A663" s="24" t="s">
        <v>967</v>
      </c>
      <c r="B663" s="11" t="s">
        <v>1630</v>
      </c>
      <c r="C663" s="11" t="s">
        <v>1791</v>
      </c>
      <c r="D663" s="11"/>
      <c r="E663" s="15" t="s">
        <v>30</v>
      </c>
      <c r="F663" s="15" t="s">
        <v>2608</v>
      </c>
      <c r="G663" s="8"/>
      <c r="H663" s="6"/>
      <c r="I663" s="6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8"/>
      <c r="U663" s="4">
        <v>600</v>
      </c>
      <c r="V663" s="2">
        <v>600</v>
      </c>
      <c r="W663" s="5">
        <v>640</v>
      </c>
      <c r="X663" s="5">
        <v>690</v>
      </c>
      <c r="Y663" s="5">
        <v>735</v>
      </c>
      <c r="Z663" s="5">
        <v>780</v>
      </c>
      <c r="AA663" s="5">
        <v>825</v>
      </c>
      <c r="AB663" s="5">
        <v>870</v>
      </c>
      <c r="AC663" s="5">
        <v>920</v>
      </c>
      <c r="AD663" s="5">
        <v>1275</v>
      </c>
      <c r="AE663" s="8"/>
      <c r="AF663" s="6"/>
      <c r="AG663" s="6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8"/>
      <c r="AS663" s="4">
        <v>572</v>
      </c>
      <c r="AT663" s="2">
        <v>572</v>
      </c>
      <c r="AU663" s="5">
        <v>612</v>
      </c>
      <c r="AV663" s="5">
        <v>662</v>
      </c>
      <c r="AW663" s="5">
        <v>707</v>
      </c>
      <c r="AX663" s="5">
        <v>752</v>
      </c>
      <c r="AY663" s="5">
        <v>797</v>
      </c>
      <c r="AZ663" s="5">
        <v>842</v>
      </c>
      <c r="BA663" s="5">
        <v>892</v>
      </c>
      <c r="BB663" s="5">
        <v>1247</v>
      </c>
      <c r="BC663" s="8"/>
      <c r="BD663" s="6"/>
      <c r="BE663" s="6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8"/>
      <c r="BQ663" s="4">
        <v>1299</v>
      </c>
      <c r="BR663" s="2">
        <v>1299</v>
      </c>
      <c r="BS663" s="5">
        <v>1349</v>
      </c>
      <c r="BT663" s="5">
        <v>1399</v>
      </c>
      <c r="BU663" s="5">
        <v>1449</v>
      </c>
      <c r="BV663" s="5">
        <v>1499</v>
      </c>
      <c r="BW663" s="5">
        <v>1599</v>
      </c>
      <c r="BX663" s="5">
        <v>1699</v>
      </c>
      <c r="BY663" s="5">
        <v>1799</v>
      </c>
      <c r="BZ663" s="5">
        <v>2699</v>
      </c>
    </row>
    <row r="664" spans="1:78" x14ac:dyDescent="0.3">
      <c r="A664" s="24" t="s">
        <v>968</v>
      </c>
      <c r="B664" s="11" t="s">
        <v>1631</v>
      </c>
      <c r="C664" s="11" t="s">
        <v>1791</v>
      </c>
      <c r="D664" s="11"/>
      <c r="E664" s="15" t="s">
        <v>30</v>
      </c>
      <c r="F664" s="15" t="s">
        <v>2608</v>
      </c>
      <c r="G664" s="8"/>
      <c r="H664" s="6"/>
      <c r="I664" s="6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8"/>
      <c r="U664" s="4">
        <v>220</v>
      </c>
      <c r="V664" s="2">
        <v>220</v>
      </c>
      <c r="W664" s="5">
        <v>240</v>
      </c>
      <c r="X664" s="5">
        <v>255</v>
      </c>
      <c r="Y664" s="5">
        <v>270</v>
      </c>
      <c r="Z664" s="5">
        <v>280</v>
      </c>
      <c r="AA664" s="5">
        <v>290</v>
      </c>
      <c r="AB664" s="5">
        <v>300</v>
      </c>
      <c r="AC664" s="5">
        <v>310</v>
      </c>
      <c r="AD664" s="5">
        <v>440</v>
      </c>
      <c r="AE664" s="8"/>
      <c r="AF664" s="6"/>
      <c r="AG664" s="6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8"/>
      <c r="AS664" s="4">
        <v>214</v>
      </c>
      <c r="AT664" s="2">
        <v>214</v>
      </c>
      <c r="AU664" s="5">
        <v>234</v>
      </c>
      <c r="AV664" s="5">
        <v>249</v>
      </c>
      <c r="AW664" s="5">
        <v>264</v>
      </c>
      <c r="AX664" s="5">
        <v>274</v>
      </c>
      <c r="AY664" s="5">
        <v>284</v>
      </c>
      <c r="AZ664" s="5">
        <v>294</v>
      </c>
      <c r="BA664" s="5">
        <v>304</v>
      </c>
      <c r="BB664" s="5">
        <v>434</v>
      </c>
      <c r="BC664" s="8"/>
      <c r="BD664" s="6"/>
      <c r="BE664" s="6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8"/>
      <c r="BQ664" s="4">
        <v>499</v>
      </c>
      <c r="BR664" s="2">
        <v>499</v>
      </c>
      <c r="BS664" s="5">
        <v>549</v>
      </c>
      <c r="BT664" s="5">
        <v>599</v>
      </c>
      <c r="BU664" s="5">
        <v>649</v>
      </c>
      <c r="BV664" s="5">
        <v>699</v>
      </c>
      <c r="BW664" s="5">
        <v>749</v>
      </c>
      <c r="BX664" s="5">
        <v>799</v>
      </c>
      <c r="BY664" s="5">
        <v>849</v>
      </c>
      <c r="BZ664" s="5">
        <v>1299</v>
      </c>
    </row>
    <row r="665" spans="1:78" x14ac:dyDescent="0.3">
      <c r="A665" s="24" t="s">
        <v>969</v>
      </c>
      <c r="B665" s="11" t="s">
        <v>1632</v>
      </c>
      <c r="C665" s="11" t="s">
        <v>1791</v>
      </c>
      <c r="D665" s="11"/>
      <c r="E665" s="15" t="s">
        <v>30</v>
      </c>
      <c r="F665" s="15" t="s">
        <v>2608</v>
      </c>
      <c r="G665" s="8"/>
      <c r="H665" s="6"/>
      <c r="I665" s="6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8"/>
      <c r="U665" s="4">
        <v>700</v>
      </c>
      <c r="V665" s="2">
        <v>700</v>
      </c>
      <c r="W665" s="5">
        <v>740</v>
      </c>
      <c r="X665" s="5">
        <v>790</v>
      </c>
      <c r="Y665" s="5">
        <v>835</v>
      </c>
      <c r="Z665" s="5">
        <v>880</v>
      </c>
      <c r="AA665" s="5">
        <v>925</v>
      </c>
      <c r="AB665" s="5">
        <v>970</v>
      </c>
      <c r="AC665" s="5">
        <v>990</v>
      </c>
      <c r="AD665" s="5">
        <v>1375</v>
      </c>
      <c r="AE665" s="8"/>
      <c r="AF665" s="6"/>
      <c r="AG665" s="6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8"/>
      <c r="AS665" s="4">
        <v>671</v>
      </c>
      <c r="AT665" s="2">
        <v>671</v>
      </c>
      <c r="AU665" s="5">
        <v>711</v>
      </c>
      <c r="AV665" s="5">
        <v>761</v>
      </c>
      <c r="AW665" s="5">
        <v>806</v>
      </c>
      <c r="AX665" s="5">
        <v>851</v>
      </c>
      <c r="AY665" s="5">
        <v>896</v>
      </c>
      <c r="AZ665" s="5">
        <v>941</v>
      </c>
      <c r="BA665" s="5">
        <v>961</v>
      </c>
      <c r="BB665" s="5">
        <v>1346</v>
      </c>
      <c r="BC665" s="8"/>
      <c r="BD665" s="6"/>
      <c r="BE665" s="6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8"/>
      <c r="BQ665" s="4">
        <v>1499</v>
      </c>
      <c r="BR665" s="2">
        <v>1499</v>
      </c>
      <c r="BS665" s="5">
        <v>1549</v>
      </c>
      <c r="BT665" s="5">
        <v>1599</v>
      </c>
      <c r="BU665" s="5">
        <v>1649</v>
      </c>
      <c r="BV665" s="5">
        <v>1699</v>
      </c>
      <c r="BW665" s="5">
        <v>1749</v>
      </c>
      <c r="BX665" s="5">
        <v>1799</v>
      </c>
      <c r="BY665" s="5">
        <v>1849</v>
      </c>
      <c r="BZ665" s="5">
        <v>2499</v>
      </c>
    </row>
    <row r="666" spans="1:78" x14ac:dyDescent="0.3">
      <c r="A666" s="24" t="s">
        <v>970</v>
      </c>
      <c r="B666" s="11" t="s">
        <v>2371</v>
      </c>
      <c r="C666" s="11" t="s">
        <v>2571</v>
      </c>
      <c r="D666" s="11"/>
      <c r="E666" s="15" t="s">
        <v>29</v>
      </c>
      <c r="F666" s="15" t="s">
        <v>2608</v>
      </c>
      <c r="G666" s="8"/>
      <c r="H666" s="4">
        <v>150</v>
      </c>
      <c r="I666" s="2">
        <v>150</v>
      </c>
      <c r="J666" s="3">
        <v>160</v>
      </c>
      <c r="K666" s="3">
        <v>175</v>
      </c>
      <c r="L666" s="3">
        <v>195</v>
      </c>
      <c r="M666" s="3">
        <v>220</v>
      </c>
      <c r="N666" s="3">
        <v>245</v>
      </c>
      <c r="O666" s="3">
        <v>265</v>
      </c>
      <c r="P666" s="3"/>
      <c r="Q666" s="3"/>
      <c r="R666" s="3">
        <v>490</v>
      </c>
      <c r="S666" s="3">
        <v>550</v>
      </c>
      <c r="T666" s="8"/>
      <c r="AE666" s="8"/>
      <c r="AF666" s="4">
        <v>136</v>
      </c>
      <c r="AG666" s="2">
        <v>136</v>
      </c>
      <c r="AH666" s="3">
        <v>146</v>
      </c>
      <c r="AI666" s="3">
        <v>161</v>
      </c>
      <c r="AJ666" s="3">
        <v>181</v>
      </c>
      <c r="AK666" s="3">
        <v>206</v>
      </c>
      <c r="AL666" s="3">
        <v>231</v>
      </c>
      <c r="AM666" s="3">
        <v>251</v>
      </c>
      <c r="AN666" s="3"/>
      <c r="AO666" s="3"/>
      <c r="AP666" s="3">
        <v>476</v>
      </c>
      <c r="AQ666" s="3">
        <v>536</v>
      </c>
      <c r="AR666" s="8"/>
      <c r="BC666" s="8"/>
      <c r="BD666" s="4">
        <v>299</v>
      </c>
      <c r="BE666" s="2">
        <v>299</v>
      </c>
      <c r="BF666" s="3">
        <v>319</v>
      </c>
      <c r="BG666" s="3">
        <v>339</v>
      </c>
      <c r="BH666" s="3">
        <v>369</v>
      </c>
      <c r="BI666" s="3">
        <v>399</v>
      </c>
      <c r="BJ666" s="3">
        <v>429</v>
      </c>
      <c r="BK666" s="3">
        <v>459</v>
      </c>
      <c r="BL666" s="3"/>
      <c r="BM666" s="3"/>
      <c r="BN666" s="3">
        <v>809</v>
      </c>
      <c r="BO666" s="3">
        <v>899</v>
      </c>
      <c r="BP666" s="8"/>
    </row>
    <row r="667" spans="1:78" x14ac:dyDescent="0.3">
      <c r="A667" s="24" t="s">
        <v>971</v>
      </c>
      <c r="B667" s="11" t="s">
        <v>1633</v>
      </c>
      <c r="C667" s="11" t="s">
        <v>2572</v>
      </c>
      <c r="D667" s="11"/>
      <c r="E667" s="15" t="s">
        <v>29</v>
      </c>
      <c r="F667" s="81" t="s">
        <v>2609</v>
      </c>
      <c r="G667" s="8"/>
      <c r="H667" s="4">
        <v>80</v>
      </c>
      <c r="I667" s="2">
        <v>100</v>
      </c>
      <c r="J667" s="3">
        <v>105</v>
      </c>
      <c r="K667" s="3">
        <v>110</v>
      </c>
      <c r="L667" s="3">
        <v>120</v>
      </c>
      <c r="M667" s="3">
        <v>130</v>
      </c>
      <c r="N667" s="3">
        <v>140</v>
      </c>
      <c r="O667" s="3">
        <v>150</v>
      </c>
      <c r="P667" s="3"/>
      <c r="Q667" s="3"/>
      <c r="R667" s="3">
        <v>270</v>
      </c>
      <c r="S667" s="3">
        <v>300</v>
      </c>
      <c r="T667" s="8"/>
      <c r="AE667" s="8"/>
      <c r="AF667" s="4">
        <v>77</v>
      </c>
      <c r="AG667" s="2">
        <v>97</v>
      </c>
      <c r="AH667" s="3">
        <v>102</v>
      </c>
      <c r="AI667" s="3">
        <v>107</v>
      </c>
      <c r="AJ667" s="3">
        <v>117</v>
      </c>
      <c r="AK667" s="3">
        <v>127</v>
      </c>
      <c r="AL667" s="3">
        <v>137</v>
      </c>
      <c r="AM667" s="3">
        <v>147</v>
      </c>
      <c r="AN667" s="3"/>
      <c r="AO667" s="3"/>
      <c r="AP667" s="3">
        <v>267</v>
      </c>
      <c r="AQ667" s="3">
        <v>297</v>
      </c>
      <c r="AR667" s="8"/>
      <c r="BC667" s="8"/>
      <c r="BD667" s="4">
        <v>199</v>
      </c>
      <c r="BE667" s="2">
        <v>249</v>
      </c>
      <c r="BF667" s="3">
        <v>259</v>
      </c>
      <c r="BG667" s="3">
        <v>279</v>
      </c>
      <c r="BH667" s="3">
        <v>299</v>
      </c>
      <c r="BI667" s="3">
        <v>319</v>
      </c>
      <c r="BJ667" s="3">
        <v>339</v>
      </c>
      <c r="BK667" s="3">
        <v>359</v>
      </c>
      <c r="BL667" s="3"/>
      <c r="BM667" s="3"/>
      <c r="BN667" s="3">
        <v>589</v>
      </c>
      <c r="BO667" s="3">
        <v>649</v>
      </c>
      <c r="BP667" s="8"/>
    </row>
    <row r="668" spans="1:78" x14ac:dyDescent="0.3">
      <c r="A668" s="24" t="s">
        <v>972</v>
      </c>
      <c r="B668" s="11" t="s">
        <v>1633</v>
      </c>
      <c r="C668" s="11" t="s">
        <v>2572</v>
      </c>
      <c r="D668" s="11"/>
      <c r="E668" s="15" t="s">
        <v>30</v>
      </c>
      <c r="F668" s="81" t="s">
        <v>2609</v>
      </c>
      <c r="G668" s="8"/>
      <c r="H668" s="6"/>
      <c r="I668" s="6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8"/>
      <c r="U668" s="4">
        <v>130</v>
      </c>
      <c r="V668" s="2">
        <v>150</v>
      </c>
      <c r="W668" s="5">
        <v>155</v>
      </c>
      <c r="X668" s="5">
        <v>160</v>
      </c>
      <c r="Y668" s="5">
        <v>165</v>
      </c>
      <c r="Z668" s="5">
        <v>170</v>
      </c>
      <c r="AA668" s="5">
        <v>175</v>
      </c>
      <c r="AB668" s="5">
        <v>180</v>
      </c>
      <c r="AC668" s="5">
        <v>185</v>
      </c>
      <c r="AD668" s="5">
        <v>240</v>
      </c>
      <c r="AE668" s="8"/>
      <c r="AF668" s="6"/>
      <c r="AG668" s="6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8"/>
      <c r="AS668" s="4">
        <v>127</v>
      </c>
      <c r="AT668" s="2">
        <v>147</v>
      </c>
      <c r="AU668" s="5">
        <v>152</v>
      </c>
      <c r="AV668" s="5">
        <v>157</v>
      </c>
      <c r="AW668" s="5">
        <v>162</v>
      </c>
      <c r="AX668" s="5">
        <v>167</v>
      </c>
      <c r="AY668" s="5">
        <v>172</v>
      </c>
      <c r="AZ668" s="5">
        <v>177</v>
      </c>
      <c r="BA668" s="5">
        <v>182</v>
      </c>
      <c r="BB668" s="5">
        <v>237</v>
      </c>
      <c r="BC668" s="8"/>
      <c r="BD668" s="6"/>
      <c r="BE668" s="6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8"/>
      <c r="BQ668" s="4">
        <v>249</v>
      </c>
      <c r="BR668" s="2">
        <v>299</v>
      </c>
      <c r="BS668" s="5">
        <v>329</v>
      </c>
      <c r="BT668" s="5">
        <v>349</v>
      </c>
      <c r="BU668" s="5">
        <v>369</v>
      </c>
      <c r="BV668" s="5">
        <v>379</v>
      </c>
      <c r="BW668" s="5">
        <v>389</v>
      </c>
      <c r="BX668" s="5">
        <v>399</v>
      </c>
      <c r="BY668" s="5">
        <v>409</v>
      </c>
      <c r="BZ668" s="5">
        <v>499</v>
      </c>
    </row>
    <row r="669" spans="1:78" x14ac:dyDescent="0.3">
      <c r="A669" s="24" t="s">
        <v>973</v>
      </c>
      <c r="B669" s="11" t="s">
        <v>1634</v>
      </c>
      <c r="C669" s="11" t="s">
        <v>2573</v>
      </c>
      <c r="D669" s="11"/>
      <c r="E669" s="15" t="s">
        <v>29</v>
      </c>
      <c r="F669" s="15" t="s">
        <v>2608</v>
      </c>
      <c r="G669" s="8"/>
      <c r="H669" s="4">
        <v>360</v>
      </c>
      <c r="I669" s="2">
        <v>360</v>
      </c>
      <c r="J669" s="3">
        <v>380</v>
      </c>
      <c r="K669" s="3">
        <v>395</v>
      </c>
      <c r="L669" s="3">
        <v>415</v>
      </c>
      <c r="M669" s="3">
        <v>435</v>
      </c>
      <c r="N669" s="3">
        <v>455</v>
      </c>
      <c r="O669" s="3">
        <v>475</v>
      </c>
      <c r="P669" s="3"/>
      <c r="Q669" s="3"/>
      <c r="R669" s="3">
        <v>700</v>
      </c>
      <c r="S669" s="3">
        <v>760</v>
      </c>
      <c r="T669" s="8"/>
      <c r="AE669" s="8"/>
      <c r="AF669" s="4">
        <v>341</v>
      </c>
      <c r="AG669" s="2">
        <v>341</v>
      </c>
      <c r="AH669" s="3">
        <v>361</v>
      </c>
      <c r="AI669" s="3">
        <v>376</v>
      </c>
      <c r="AJ669" s="3">
        <v>396</v>
      </c>
      <c r="AK669" s="3">
        <v>416</v>
      </c>
      <c r="AL669" s="3">
        <v>436</v>
      </c>
      <c r="AM669" s="3">
        <v>456</v>
      </c>
      <c r="AN669" s="3"/>
      <c r="AO669" s="3"/>
      <c r="AP669" s="3">
        <v>681</v>
      </c>
      <c r="AQ669" s="3">
        <v>741</v>
      </c>
      <c r="AR669" s="8"/>
      <c r="BC669" s="8"/>
      <c r="BD669" s="4">
        <v>799</v>
      </c>
      <c r="BE669" s="2">
        <v>799</v>
      </c>
      <c r="BF669" s="3">
        <v>849</v>
      </c>
      <c r="BG669" s="3">
        <v>899</v>
      </c>
      <c r="BH669" s="3">
        <v>949</v>
      </c>
      <c r="BI669" s="3">
        <v>999</v>
      </c>
      <c r="BJ669" s="3">
        <v>1049</v>
      </c>
      <c r="BK669" s="3">
        <v>1099</v>
      </c>
      <c r="BL669" s="3"/>
      <c r="BM669" s="3"/>
      <c r="BN669" s="3">
        <v>1649</v>
      </c>
      <c r="BO669" s="3">
        <v>1799</v>
      </c>
      <c r="BP669" s="8"/>
    </row>
    <row r="670" spans="1:78" x14ac:dyDescent="0.3">
      <c r="A670" s="24" t="s">
        <v>974</v>
      </c>
      <c r="B670" s="11" t="s">
        <v>1634</v>
      </c>
      <c r="C670" s="11" t="s">
        <v>2573</v>
      </c>
      <c r="D670" s="11"/>
      <c r="E670" s="15" t="s">
        <v>30</v>
      </c>
      <c r="F670" s="15" t="s">
        <v>2608</v>
      </c>
      <c r="G670" s="8"/>
      <c r="H670" s="6"/>
      <c r="I670" s="6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8"/>
      <c r="U670" s="4">
        <v>470</v>
      </c>
      <c r="V670" s="2">
        <v>470</v>
      </c>
      <c r="W670" s="5">
        <v>510</v>
      </c>
      <c r="X670" s="5">
        <v>560</v>
      </c>
      <c r="Y670" s="5">
        <v>605</v>
      </c>
      <c r="Z670" s="5">
        <v>650</v>
      </c>
      <c r="AA670" s="5">
        <v>695</v>
      </c>
      <c r="AB670" s="5">
        <v>740</v>
      </c>
      <c r="AC670" s="5">
        <v>760</v>
      </c>
      <c r="AD670" s="5">
        <v>1145</v>
      </c>
      <c r="AE670" s="8"/>
      <c r="AF670" s="6"/>
      <c r="AG670" s="6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8"/>
      <c r="AS670" s="4">
        <v>451</v>
      </c>
      <c r="AT670" s="2">
        <v>451</v>
      </c>
      <c r="AU670" s="5">
        <v>491</v>
      </c>
      <c r="AV670" s="5">
        <v>541</v>
      </c>
      <c r="AW670" s="5">
        <v>586</v>
      </c>
      <c r="AX670" s="5">
        <v>631</v>
      </c>
      <c r="AY670" s="5">
        <v>676</v>
      </c>
      <c r="AZ670" s="5">
        <v>721</v>
      </c>
      <c r="BA670" s="5">
        <v>741</v>
      </c>
      <c r="BB670" s="5">
        <v>1126</v>
      </c>
      <c r="BC670" s="8"/>
      <c r="BD670" s="6"/>
      <c r="BE670" s="6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8"/>
      <c r="BQ670" s="4">
        <v>999</v>
      </c>
      <c r="BR670" s="2">
        <v>999</v>
      </c>
      <c r="BS670" s="5">
        <v>1049</v>
      </c>
      <c r="BT670" s="5">
        <v>1099</v>
      </c>
      <c r="BU670" s="5">
        <v>1149</v>
      </c>
      <c r="BV670" s="5">
        <v>1199</v>
      </c>
      <c r="BW670" s="5">
        <v>1249</v>
      </c>
      <c r="BX670" s="5">
        <v>1299</v>
      </c>
      <c r="BY670" s="5">
        <v>1349</v>
      </c>
      <c r="BZ670" s="5">
        <v>1999</v>
      </c>
    </row>
    <row r="671" spans="1:78" x14ac:dyDescent="0.3">
      <c r="A671" s="24" t="s">
        <v>979</v>
      </c>
      <c r="B671" s="11" t="s">
        <v>2278</v>
      </c>
      <c r="C671" s="11" t="s">
        <v>1767</v>
      </c>
      <c r="D671" s="11"/>
      <c r="E671" s="15" t="s">
        <v>29</v>
      </c>
      <c r="F671" s="15" t="s">
        <v>2608</v>
      </c>
      <c r="G671" s="8"/>
      <c r="H671" s="4">
        <v>18</v>
      </c>
      <c r="I671" s="2">
        <v>18</v>
      </c>
      <c r="J671" s="3">
        <v>20</v>
      </c>
      <c r="K671" s="3">
        <v>23</v>
      </c>
      <c r="L671" s="3">
        <v>25</v>
      </c>
      <c r="M671" s="3">
        <v>28</v>
      </c>
      <c r="N671" s="3">
        <v>31</v>
      </c>
      <c r="O671" s="3">
        <v>36</v>
      </c>
      <c r="P671" s="3"/>
      <c r="Q671" s="3"/>
      <c r="R671" s="3">
        <v>65</v>
      </c>
      <c r="S671" s="3">
        <v>75</v>
      </c>
      <c r="T671" s="8"/>
      <c r="AE671" s="8"/>
      <c r="AF671" s="4">
        <v>17</v>
      </c>
      <c r="AG671" s="2">
        <v>17</v>
      </c>
      <c r="AH671" s="3">
        <v>19</v>
      </c>
      <c r="AI671" s="3">
        <v>22</v>
      </c>
      <c r="AJ671" s="3">
        <v>24</v>
      </c>
      <c r="AK671" s="3">
        <v>27</v>
      </c>
      <c r="AL671" s="3">
        <v>30</v>
      </c>
      <c r="AM671" s="3">
        <v>35</v>
      </c>
      <c r="AN671" s="3"/>
      <c r="AO671" s="3"/>
      <c r="AP671" s="3">
        <v>187</v>
      </c>
      <c r="AQ671" s="3">
        <v>217</v>
      </c>
      <c r="AR671" s="8"/>
      <c r="BC671" s="8"/>
      <c r="BD671" s="4">
        <v>34.99</v>
      </c>
      <c r="BE671" s="2">
        <v>34.99</v>
      </c>
      <c r="BF671" s="3">
        <v>39.99</v>
      </c>
      <c r="BG671" s="3">
        <v>44.99</v>
      </c>
      <c r="BH671" s="3">
        <v>49.99</v>
      </c>
      <c r="BI671" s="3">
        <v>54.99</v>
      </c>
      <c r="BJ671" s="3">
        <v>59.99</v>
      </c>
      <c r="BK671" s="3">
        <v>64.990000000000009</v>
      </c>
      <c r="BL671" s="3"/>
      <c r="BM671" s="3"/>
      <c r="BN671" s="3">
        <v>94.99</v>
      </c>
      <c r="BO671" s="3">
        <v>109.99</v>
      </c>
      <c r="BP671" s="8"/>
    </row>
    <row r="672" spans="1:78" x14ac:dyDescent="0.3">
      <c r="A672" s="24" t="s">
        <v>980</v>
      </c>
      <c r="B672" s="11" t="s">
        <v>2279</v>
      </c>
      <c r="C672" s="11" t="s">
        <v>1767</v>
      </c>
      <c r="D672" s="11"/>
      <c r="E672" s="15" t="s">
        <v>29</v>
      </c>
      <c r="F672" s="15" t="s">
        <v>2608</v>
      </c>
      <c r="G672" s="8"/>
      <c r="H672" s="4">
        <v>19</v>
      </c>
      <c r="I672" s="2">
        <v>19</v>
      </c>
      <c r="J672" s="3">
        <v>21</v>
      </c>
      <c r="K672" s="3">
        <v>24</v>
      </c>
      <c r="L672" s="3">
        <v>26</v>
      </c>
      <c r="M672" s="3">
        <v>29</v>
      </c>
      <c r="N672" s="3">
        <v>32</v>
      </c>
      <c r="O672" s="3">
        <v>37</v>
      </c>
      <c r="P672" s="3"/>
      <c r="Q672" s="3"/>
      <c r="R672" s="3">
        <v>70</v>
      </c>
      <c r="S672" s="3">
        <v>85</v>
      </c>
      <c r="T672" s="8"/>
      <c r="AE672" s="8"/>
      <c r="AF672" s="4">
        <v>18</v>
      </c>
      <c r="AG672" s="2">
        <v>18</v>
      </c>
      <c r="AH672" s="3">
        <v>20</v>
      </c>
      <c r="AI672" s="3">
        <v>23</v>
      </c>
      <c r="AJ672" s="3">
        <v>25</v>
      </c>
      <c r="AK672" s="3">
        <v>28</v>
      </c>
      <c r="AL672" s="3">
        <v>31</v>
      </c>
      <c r="AM672" s="3">
        <v>36</v>
      </c>
      <c r="AN672" s="3"/>
      <c r="AO672" s="3"/>
      <c r="AP672" s="3">
        <v>188</v>
      </c>
      <c r="AQ672" s="3">
        <v>218</v>
      </c>
      <c r="AR672" s="8"/>
      <c r="BC672" s="8"/>
      <c r="BD672" s="4">
        <v>39.99</v>
      </c>
      <c r="BE672" s="2">
        <v>39.99</v>
      </c>
      <c r="BF672" s="3">
        <v>44.99</v>
      </c>
      <c r="BG672" s="3">
        <v>49.99</v>
      </c>
      <c r="BH672" s="3">
        <v>54.99</v>
      </c>
      <c r="BI672" s="3">
        <v>59.99</v>
      </c>
      <c r="BJ672" s="3">
        <v>64.990000000000009</v>
      </c>
      <c r="BK672" s="3">
        <v>69.990000000000009</v>
      </c>
      <c r="BL672" s="3"/>
      <c r="BM672" s="3"/>
      <c r="BN672" s="3">
        <v>99.99</v>
      </c>
      <c r="BO672" s="3">
        <v>114.99</v>
      </c>
      <c r="BP672" s="8"/>
    </row>
    <row r="673" spans="1:78" x14ac:dyDescent="0.3">
      <c r="A673" s="24" t="s">
        <v>981</v>
      </c>
      <c r="B673" s="11" t="s">
        <v>2280</v>
      </c>
      <c r="C673" s="11" t="s">
        <v>1767</v>
      </c>
      <c r="D673" s="11"/>
      <c r="E673" s="15" t="s">
        <v>29</v>
      </c>
      <c r="F673" s="15" t="s">
        <v>2608</v>
      </c>
      <c r="G673" s="8"/>
      <c r="H673" s="4">
        <v>18</v>
      </c>
      <c r="I673" s="2">
        <v>18</v>
      </c>
      <c r="J673" s="3">
        <v>20</v>
      </c>
      <c r="K673" s="3">
        <v>23</v>
      </c>
      <c r="L673" s="3">
        <v>25</v>
      </c>
      <c r="M673" s="3">
        <v>28</v>
      </c>
      <c r="N673" s="3">
        <v>31</v>
      </c>
      <c r="O673" s="3">
        <v>36</v>
      </c>
      <c r="P673" s="3"/>
      <c r="Q673" s="3"/>
      <c r="R673" s="3">
        <v>70</v>
      </c>
      <c r="S673" s="3">
        <v>85</v>
      </c>
      <c r="T673" s="8"/>
      <c r="AE673" s="8"/>
      <c r="AF673" s="4">
        <v>16</v>
      </c>
      <c r="AG673" s="2">
        <v>16</v>
      </c>
      <c r="AH673" s="3">
        <v>18</v>
      </c>
      <c r="AI673" s="3">
        <v>21</v>
      </c>
      <c r="AJ673" s="3">
        <v>23</v>
      </c>
      <c r="AK673" s="3">
        <v>26</v>
      </c>
      <c r="AL673" s="3">
        <v>29</v>
      </c>
      <c r="AM673" s="3">
        <v>34</v>
      </c>
      <c r="AN673" s="3"/>
      <c r="AO673" s="3"/>
      <c r="AP673" s="3">
        <v>186</v>
      </c>
      <c r="AQ673" s="3">
        <v>216</v>
      </c>
      <c r="AR673" s="8"/>
      <c r="BC673" s="8"/>
      <c r="BD673" s="4">
        <v>34.99</v>
      </c>
      <c r="BE673" s="2">
        <v>34.99</v>
      </c>
      <c r="BF673" s="3">
        <v>39.99</v>
      </c>
      <c r="BG673" s="3">
        <v>44.99</v>
      </c>
      <c r="BH673" s="3">
        <v>49.99</v>
      </c>
      <c r="BI673" s="3">
        <v>54.99</v>
      </c>
      <c r="BJ673" s="3">
        <v>59.99</v>
      </c>
      <c r="BK673" s="3">
        <v>64.990000000000009</v>
      </c>
      <c r="BL673" s="3"/>
      <c r="BM673" s="3"/>
      <c r="BN673" s="3">
        <v>94.99</v>
      </c>
      <c r="BO673" s="3">
        <v>109.99</v>
      </c>
      <c r="BP673" s="8"/>
    </row>
    <row r="674" spans="1:78" x14ac:dyDescent="0.3">
      <c r="A674" s="24" t="s">
        <v>982</v>
      </c>
      <c r="B674" s="11" t="s">
        <v>2281</v>
      </c>
      <c r="C674" s="11" t="s">
        <v>1767</v>
      </c>
      <c r="D674" s="11"/>
      <c r="E674" s="15" t="s">
        <v>29</v>
      </c>
      <c r="F674" s="15" t="s">
        <v>2608</v>
      </c>
      <c r="G674" s="8"/>
      <c r="H674" s="4">
        <v>22</v>
      </c>
      <c r="I674" s="2">
        <v>22</v>
      </c>
      <c r="J674" s="3">
        <v>24</v>
      </c>
      <c r="K674" s="3">
        <v>27</v>
      </c>
      <c r="L674" s="3">
        <v>29</v>
      </c>
      <c r="M674" s="3">
        <v>32</v>
      </c>
      <c r="N674" s="3">
        <v>35</v>
      </c>
      <c r="O674" s="3">
        <v>40</v>
      </c>
      <c r="P674" s="3"/>
      <c r="Q674" s="3"/>
      <c r="R674" s="3">
        <v>90</v>
      </c>
      <c r="S674" s="3">
        <v>110</v>
      </c>
      <c r="T674" s="8"/>
      <c r="AE674" s="8"/>
      <c r="AF674" s="4">
        <v>19</v>
      </c>
      <c r="AG674" s="2">
        <v>19</v>
      </c>
      <c r="AH674" s="3">
        <v>21</v>
      </c>
      <c r="AI674" s="3">
        <v>24</v>
      </c>
      <c r="AJ674" s="3">
        <v>26</v>
      </c>
      <c r="AK674" s="3">
        <v>29</v>
      </c>
      <c r="AL674" s="3">
        <v>32</v>
      </c>
      <c r="AM674" s="3">
        <v>37</v>
      </c>
      <c r="AN674" s="3"/>
      <c r="AO674" s="3"/>
      <c r="AP674" s="3">
        <v>189</v>
      </c>
      <c r="AQ674" s="3">
        <v>219</v>
      </c>
      <c r="AR674" s="8"/>
      <c r="BC674" s="8"/>
      <c r="BD674" s="4">
        <v>44.99</v>
      </c>
      <c r="BE674" s="2">
        <v>44.99</v>
      </c>
      <c r="BF674" s="3">
        <v>49.99</v>
      </c>
      <c r="BG674" s="3">
        <v>54.99</v>
      </c>
      <c r="BH674" s="3">
        <v>59.99</v>
      </c>
      <c r="BI674" s="3">
        <v>64.990000000000009</v>
      </c>
      <c r="BJ674" s="3">
        <v>69.990000000000009</v>
      </c>
      <c r="BK674" s="3">
        <v>74.990000000000009</v>
      </c>
      <c r="BL674" s="3"/>
      <c r="BM674" s="3"/>
      <c r="BN674" s="3">
        <v>104.99</v>
      </c>
      <c r="BO674" s="3">
        <v>119.99</v>
      </c>
      <c r="BP674" s="8"/>
    </row>
    <row r="675" spans="1:78" x14ac:dyDescent="0.3">
      <c r="A675" s="24" t="s">
        <v>983</v>
      </c>
      <c r="B675" s="11" t="s">
        <v>2282</v>
      </c>
      <c r="C675" s="11" t="s">
        <v>1767</v>
      </c>
      <c r="D675" s="11"/>
      <c r="E675" s="15" t="s">
        <v>29</v>
      </c>
      <c r="F675" s="15" t="s">
        <v>2608</v>
      </c>
      <c r="G675" s="8"/>
      <c r="H675" s="4">
        <v>37</v>
      </c>
      <c r="I675" s="2">
        <v>37</v>
      </c>
      <c r="J675" s="3">
        <v>42</v>
      </c>
      <c r="K675" s="3">
        <v>47</v>
      </c>
      <c r="L675" s="3">
        <v>52</v>
      </c>
      <c r="M675" s="3">
        <v>62</v>
      </c>
      <c r="N675" s="3">
        <v>72</v>
      </c>
      <c r="O675" s="3">
        <v>82</v>
      </c>
      <c r="P675" s="3"/>
      <c r="Q675" s="3"/>
      <c r="R675" s="3">
        <v>207</v>
      </c>
      <c r="S675" s="3">
        <v>237</v>
      </c>
      <c r="T675" s="8"/>
      <c r="AE675" s="8"/>
      <c r="AF675" s="4">
        <v>30</v>
      </c>
      <c r="AG675" s="2">
        <v>30</v>
      </c>
      <c r="AH675" s="3">
        <v>35</v>
      </c>
      <c r="AI675" s="3">
        <v>40</v>
      </c>
      <c r="AJ675" s="3">
        <v>45</v>
      </c>
      <c r="AK675" s="3">
        <v>55</v>
      </c>
      <c r="AL675" s="3">
        <v>65</v>
      </c>
      <c r="AM675" s="3">
        <v>75</v>
      </c>
      <c r="AN675" s="3"/>
      <c r="AO675" s="3"/>
      <c r="AP675" s="3">
        <v>200</v>
      </c>
      <c r="AQ675" s="3">
        <v>230</v>
      </c>
      <c r="AR675" s="8"/>
      <c r="BC675" s="8"/>
      <c r="BD675" s="4">
        <v>74.989999999999995</v>
      </c>
      <c r="BE675" s="2">
        <v>74.989999999999995</v>
      </c>
      <c r="BF675" s="3">
        <v>84.99</v>
      </c>
      <c r="BG675" s="3">
        <v>94.99</v>
      </c>
      <c r="BH675" s="3">
        <v>104.99</v>
      </c>
      <c r="BI675" s="3">
        <v>124.99</v>
      </c>
      <c r="BJ675" s="3">
        <v>144.99</v>
      </c>
      <c r="BK675" s="3">
        <v>164.99</v>
      </c>
      <c r="BL675" s="3"/>
      <c r="BM675" s="3"/>
      <c r="BN675" s="3">
        <v>399.99</v>
      </c>
      <c r="BO675" s="3">
        <v>449.99</v>
      </c>
      <c r="BP675" s="8"/>
    </row>
    <row r="676" spans="1:78" x14ac:dyDescent="0.3">
      <c r="A676" s="24" t="s">
        <v>984</v>
      </c>
      <c r="B676" s="11" t="s">
        <v>2283</v>
      </c>
      <c r="C676" s="11" t="s">
        <v>1767</v>
      </c>
      <c r="D676" s="11"/>
      <c r="E676" s="15" t="s">
        <v>29</v>
      </c>
      <c r="F676" s="15" t="s">
        <v>2608</v>
      </c>
      <c r="G676" s="8"/>
      <c r="H676" s="4">
        <v>37</v>
      </c>
      <c r="I676" s="2">
        <v>37</v>
      </c>
      <c r="J676" s="3">
        <v>42</v>
      </c>
      <c r="K676" s="3">
        <v>47</v>
      </c>
      <c r="L676" s="3">
        <v>52</v>
      </c>
      <c r="M676" s="3">
        <v>62</v>
      </c>
      <c r="N676" s="3">
        <v>72</v>
      </c>
      <c r="O676" s="3">
        <v>82</v>
      </c>
      <c r="P676" s="3"/>
      <c r="Q676" s="3"/>
      <c r="R676" s="3">
        <v>195</v>
      </c>
      <c r="S676" s="3">
        <v>230</v>
      </c>
      <c r="T676" s="8"/>
      <c r="AE676" s="8"/>
      <c r="AF676" s="4">
        <v>32</v>
      </c>
      <c r="AG676" s="2">
        <v>32</v>
      </c>
      <c r="AH676" s="3">
        <v>37</v>
      </c>
      <c r="AI676" s="3">
        <v>42</v>
      </c>
      <c r="AJ676" s="3">
        <v>47</v>
      </c>
      <c r="AK676" s="3">
        <v>57</v>
      </c>
      <c r="AL676" s="3">
        <v>67</v>
      </c>
      <c r="AM676" s="3">
        <v>77</v>
      </c>
      <c r="AN676" s="3"/>
      <c r="AO676" s="3"/>
      <c r="AP676" s="3">
        <v>202</v>
      </c>
      <c r="AQ676" s="3">
        <v>232</v>
      </c>
      <c r="AR676" s="8"/>
      <c r="BC676" s="8"/>
      <c r="BD676" s="4">
        <v>74.989999999999995</v>
      </c>
      <c r="BE676" s="2">
        <v>74.989999999999995</v>
      </c>
      <c r="BF676" s="3">
        <v>84.99</v>
      </c>
      <c r="BG676" s="3">
        <v>94.99</v>
      </c>
      <c r="BH676" s="3">
        <v>104.99</v>
      </c>
      <c r="BI676" s="3">
        <v>124.99</v>
      </c>
      <c r="BJ676" s="3">
        <v>144.99</v>
      </c>
      <c r="BK676" s="3">
        <v>164.99</v>
      </c>
      <c r="BL676" s="3"/>
      <c r="BM676" s="3"/>
      <c r="BN676" s="3">
        <v>399.99</v>
      </c>
      <c r="BO676" s="3">
        <v>449.99</v>
      </c>
      <c r="BP676" s="8"/>
    </row>
    <row r="677" spans="1:78" x14ac:dyDescent="0.3">
      <c r="A677" s="24" t="s">
        <v>985</v>
      </c>
      <c r="B677" s="11" t="s">
        <v>2284</v>
      </c>
      <c r="C677" s="11" t="s">
        <v>1767</v>
      </c>
      <c r="D677" s="11"/>
      <c r="E677" s="15" t="s">
        <v>29</v>
      </c>
      <c r="F677" s="15" t="s">
        <v>2608</v>
      </c>
      <c r="G677" s="8"/>
      <c r="H677" s="4">
        <v>28</v>
      </c>
      <c r="I677" s="2">
        <v>28</v>
      </c>
      <c r="J677" s="3">
        <v>33</v>
      </c>
      <c r="K677" s="3">
        <v>38</v>
      </c>
      <c r="L677" s="3">
        <v>43</v>
      </c>
      <c r="M677" s="3">
        <v>53</v>
      </c>
      <c r="N677" s="3">
        <v>63</v>
      </c>
      <c r="O677" s="3">
        <v>73</v>
      </c>
      <c r="P677" s="3"/>
      <c r="Q677" s="3"/>
      <c r="R677" s="3">
        <v>165</v>
      </c>
      <c r="S677" s="3">
        <v>200</v>
      </c>
      <c r="T677" s="8"/>
      <c r="AE677" s="8"/>
      <c r="AF677" s="4">
        <v>26</v>
      </c>
      <c r="AG677" s="2">
        <v>26</v>
      </c>
      <c r="AH677" s="3">
        <v>31</v>
      </c>
      <c r="AI677" s="3">
        <v>36</v>
      </c>
      <c r="AJ677" s="3">
        <v>41</v>
      </c>
      <c r="AK677" s="3">
        <v>51</v>
      </c>
      <c r="AL677" s="3">
        <v>61</v>
      </c>
      <c r="AM677" s="3">
        <v>71</v>
      </c>
      <c r="AN677" s="3"/>
      <c r="AO677" s="3"/>
      <c r="AP677" s="3">
        <v>196</v>
      </c>
      <c r="AQ677" s="3">
        <v>226</v>
      </c>
      <c r="AR677" s="8"/>
      <c r="BC677" s="8"/>
      <c r="BD677" s="4">
        <v>59.99</v>
      </c>
      <c r="BE677" s="2">
        <v>59.99</v>
      </c>
      <c r="BF677" s="3">
        <v>69.990000000000009</v>
      </c>
      <c r="BG677" s="3">
        <v>79.990000000000009</v>
      </c>
      <c r="BH677" s="3">
        <v>89.990000000000009</v>
      </c>
      <c r="BI677" s="3">
        <v>109.99000000000001</v>
      </c>
      <c r="BJ677" s="3">
        <v>129.99</v>
      </c>
      <c r="BK677" s="3">
        <v>149.99</v>
      </c>
      <c r="BL677" s="3"/>
      <c r="BM677" s="3"/>
      <c r="BN677" s="3">
        <v>379.99</v>
      </c>
      <c r="BO677" s="3">
        <v>429.99</v>
      </c>
      <c r="BP677" s="8"/>
    </row>
    <row r="678" spans="1:78" x14ac:dyDescent="0.3">
      <c r="A678" s="24" t="s">
        <v>986</v>
      </c>
      <c r="B678" s="11" t="s">
        <v>2284</v>
      </c>
      <c r="C678" s="11" t="s">
        <v>1767</v>
      </c>
      <c r="D678" s="11"/>
      <c r="E678" s="15" t="s">
        <v>30</v>
      </c>
      <c r="F678" s="15" t="s">
        <v>2608</v>
      </c>
      <c r="G678" s="8"/>
      <c r="H678" s="6"/>
      <c r="I678" s="6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8"/>
      <c r="U678" s="4">
        <v>50</v>
      </c>
      <c r="V678" s="2">
        <v>50</v>
      </c>
      <c r="W678" s="5">
        <v>52</v>
      </c>
      <c r="X678" s="5">
        <v>52</v>
      </c>
      <c r="Y678" s="5">
        <v>55</v>
      </c>
      <c r="Z678" s="5">
        <v>60</v>
      </c>
      <c r="AA678" s="5">
        <v>65</v>
      </c>
      <c r="AB678" s="5">
        <v>70</v>
      </c>
      <c r="AC678" s="5">
        <v>75</v>
      </c>
      <c r="AD678" s="5">
        <v>125</v>
      </c>
      <c r="AE678" s="8"/>
      <c r="AF678" s="6"/>
      <c r="AG678" s="6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8"/>
      <c r="AS678" s="4" t="e">
        <v>#N/A</v>
      </c>
      <c r="AT678" s="2" t="e">
        <v>#N/A</v>
      </c>
      <c r="AU678" s="5" t="e">
        <v>#N/A</v>
      </c>
      <c r="AV678" s="5" t="e">
        <v>#N/A</v>
      </c>
      <c r="AW678" s="5" t="e">
        <v>#N/A</v>
      </c>
      <c r="AX678" s="5" t="e">
        <v>#N/A</v>
      </c>
      <c r="AY678" s="5" t="e">
        <v>#N/A</v>
      </c>
      <c r="AZ678" s="5" t="e">
        <v>#N/A</v>
      </c>
      <c r="BA678" s="5" t="e">
        <v>#N/A</v>
      </c>
      <c r="BB678" s="5" t="e">
        <v>#N/A</v>
      </c>
      <c r="BC678" s="8"/>
      <c r="BD678" s="6"/>
      <c r="BE678" s="6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8"/>
      <c r="BQ678" s="4">
        <v>99.99</v>
      </c>
      <c r="BR678" s="2">
        <v>99.99</v>
      </c>
      <c r="BS678" s="5">
        <v>109.99</v>
      </c>
      <c r="BT678" s="5">
        <v>119.99</v>
      </c>
      <c r="BU678" s="5">
        <v>129.99</v>
      </c>
      <c r="BV678" s="5">
        <v>149.99</v>
      </c>
      <c r="BW678" s="5">
        <v>149.99</v>
      </c>
      <c r="BX678" s="5">
        <v>149.99</v>
      </c>
      <c r="BY678" s="5">
        <v>179.99</v>
      </c>
      <c r="BZ678" s="5">
        <v>419.99</v>
      </c>
    </row>
    <row r="679" spans="1:78" x14ac:dyDescent="0.3">
      <c r="A679" s="24" t="s">
        <v>987</v>
      </c>
      <c r="B679" s="11" t="s">
        <v>1635</v>
      </c>
      <c r="C679" s="11" t="s">
        <v>2574</v>
      </c>
      <c r="D679" s="11"/>
      <c r="E679" s="15" t="s">
        <v>29</v>
      </c>
      <c r="F679" s="15" t="s">
        <v>2608</v>
      </c>
      <c r="G679" s="8"/>
      <c r="H679" s="4">
        <v>350</v>
      </c>
      <c r="I679" s="2">
        <v>350</v>
      </c>
      <c r="J679" s="3">
        <v>365</v>
      </c>
      <c r="K679" s="3">
        <v>375</v>
      </c>
      <c r="L679" s="3">
        <v>390</v>
      </c>
      <c r="M679" s="3">
        <v>410</v>
      </c>
      <c r="N679" s="3">
        <v>430</v>
      </c>
      <c r="O679" s="3">
        <v>450</v>
      </c>
      <c r="P679" s="3"/>
      <c r="Q679" s="3"/>
      <c r="R679" s="3">
        <v>975</v>
      </c>
      <c r="S679" s="3">
        <v>1050</v>
      </c>
      <c r="T679" s="8"/>
      <c r="AE679" s="8"/>
      <c r="AF679" s="4">
        <v>325</v>
      </c>
      <c r="AG679" s="2">
        <v>325</v>
      </c>
      <c r="AH679" s="3">
        <v>340</v>
      </c>
      <c r="AI679" s="3">
        <v>350</v>
      </c>
      <c r="AJ679" s="3">
        <v>365</v>
      </c>
      <c r="AK679" s="3">
        <v>385</v>
      </c>
      <c r="AL679" s="3">
        <v>405</v>
      </c>
      <c r="AM679" s="3">
        <v>425</v>
      </c>
      <c r="AN679" s="3"/>
      <c r="AO679" s="3"/>
      <c r="AP679" s="3">
        <v>950</v>
      </c>
      <c r="AQ679" s="3">
        <v>1025</v>
      </c>
      <c r="AR679" s="8"/>
      <c r="BC679" s="8"/>
      <c r="BD679" s="4">
        <v>749</v>
      </c>
      <c r="BE679" s="2">
        <v>749</v>
      </c>
      <c r="BF679" s="3">
        <v>774</v>
      </c>
      <c r="BG679" s="3">
        <v>799</v>
      </c>
      <c r="BH679" s="3">
        <v>824</v>
      </c>
      <c r="BI679" s="3">
        <v>849</v>
      </c>
      <c r="BJ679" s="3">
        <v>874</v>
      </c>
      <c r="BK679" s="3">
        <v>924</v>
      </c>
      <c r="BL679" s="3"/>
      <c r="BM679" s="3"/>
      <c r="BN679" s="3">
        <v>1749</v>
      </c>
      <c r="BO679" s="3">
        <v>1899</v>
      </c>
      <c r="BP679" s="8"/>
    </row>
    <row r="680" spans="1:78" x14ac:dyDescent="0.3">
      <c r="A680" s="24" t="s">
        <v>988</v>
      </c>
      <c r="B680" s="11" t="s">
        <v>1636</v>
      </c>
      <c r="C680" s="11" t="s">
        <v>2574</v>
      </c>
      <c r="D680" s="11"/>
      <c r="E680" s="15" t="s">
        <v>29</v>
      </c>
      <c r="F680" s="15" t="s">
        <v>2608</v>
      </c>
      <c r="G680" s="8"/>
      <c r="H680" s="4">
        <v>375</v>
      </c>
      <c r="I680" s="2">
        <v>375</v>
      </c>
      <c r="J680" s="3">
        <v>390</v>
      </c>
      <c r="K680" s="3">
        <v>400</v>
      </c>
      <c r="L680" s="3">
        <v>415</v>
      </c>
      <c r="M680" s="3">
        <v>435</v>
      </c>
      <c r="N680" s="3">
        <v>455</v>
      </c>
      <c r="O680" s="3">
        <v>475</v>
      </c>
      <c r="P680" s="3"/>
      <c r="Q680" s="3"/>
      <c r="R680" s="3">
        <v>1000</v>
      </c>
      <c r="S680" s="3">
        <v>1075</v>
      </c>
      <c r="T680" s="8"/>
      <c r="AE680" s="8"/>
      <c r="AF680" s="4">
        <v>341</v>
      </c>
      <c r="AG680" s="2">
        <v>341</v>
      </c>
      <c r="AH680" s="3">
        <v>356</v>
      </c>
      <c r="AI680" s="3">
        <v>366</v>
      </c>
      <c r="AJ680" s="3">
        <v>381</v>
      </c>
      <c r="AK680" s="3">
        <v>401</v>
      </c>
      <c r="AL680" s="3">
        <v>421</v>
      </c>
      <c r="AM680" s="3">
        <v>441</v>
      </c>
      <c r="AN680" s="3"/>
      <c r="AO680" s="3"/>
      <c r="AP680" s="3">
        <v>966</v>
      </c>
      <c r="AQ680" s="3">
        <v>1041</v>
      </c>
      <c r="AR680" s="8"/>
      <c r="BC680" s="8"/>
      <c r="BD680" s="4">
        <v>799</v>
      </c>
      <c r="BE680" s="2">
        <v>799</v>
      </c>
      <c r="BF680" s="3">
        <v>824</v>
      </c>
      <c r="BG680" s="3">
        <v>849</v>
      </c>
      <c r="BH680" s="3">
        <v>874</v>
      </c>
      <c r="BI680" s="3">
        <v>899</v>
      </c>
      <c r="BJ680" s="3">
        <v>924</v>
      </c>
      <c r="BK680" s="3">
        <v>974</v>
      </c>
      <c r="BL680" s="3"/>
      <c r="BM680" s="3"/>
      <c r="BN680" s="3">
        <v>1799</v>
      </c>
      <c r="BO680" s="3">
        <v>1949</v>
      </c>
      <c r="BP680" s="8"/>
    </row>
    <row r="681" spans="1:78" x14ac:dyDescent="0.3">
      <c r="A681" s="24" t="s">
        <v>989</v>
      </c>
      <c r="B681" s="11" t="s">
        <v>1637</v>
      </c>
      <c r="C681" s="11" t="s">
        <v>2574</v>
      </c>
      <c r="D681" s="11"/>
      <c r="E681" s="15" t="s">
        <v>29</v>
      </c>
      <c r="F681" s="15" t="s">
        <v>2608</v>
      </c>
      <c r="G681" s="8"/>
      <c r="H681" s="4">
        <v>400</v>
      </c>
      <c r="I681" s="2">
        <v>400</v>
      </c>
      <c r="J681" s="3">
        <v>415</v>
      </c>
      <c r="K681" s="3">
        <v>425</v>
      </c>
      <c r="L681" s="3">
        <v>440</v>
      </c>
      <c r="M681" s="3">
        <v>460</v>
      </c>
      <c r="N681" s="3">
        <v>480</v>
      </c>
      <c r="O681" s="3">
        <v>500</v>
      </c>
      <c r="P681" s="3"/>
      <c r="Q681" s="3"/>
      <c r="R681" s="3">
        <v>1025</v>
      </c>
      <c r="S681" s="3">
        <v>1100</v>
      </c>
      <c r="T681" s="8"/>
      <c r="AE681" s="8"/>
      <c r="AF681" s="4">
        <v>362</v>
      </c>
      <c r="AG681" s="2">
        <v>362</v>
      </c>
      <c r="AH681" s="3">
        <v>377</v>
      </c>
      <c r="AI681" s="3">
        <v>387</v>
      </c>
      <c r="AJ681" s="3">
        <v>402</v>
      </c>
      <c r="AK681" s="3">
        <v>422</v>
      </c>
      <c r="AL681" s="3">
        <v>442</v>
      </c>
      <c r="AM681" s="3">
        <v>462</v>
      </c>
      <c r="AN681" s="3"/>
      <c r="AO681" s="3"/>
      <c r="AP681" s="3">
        <v>987</v>
      </c>
      <c r="AQ681" s="3">
        <v>1062</v>
      </c>
      <c r="AR681" s="8"/>
      <c r="BC681" s="8"/>
      <c r="BD681" s="4">
        <v>849</v>
      </c>
      <c r="BE681" s="2">
        <v>849</v>
      </c>
      <c r="BF681" s="3">
        <v>874</v>
      </c>
      <c r="BG681" s="3">
        <v>899</v>
      </c>
      <c r="BH681" s="3">
        <v>924</v>
      </c>
      <c r="BI681" s="3">
        <v>949</v>
      </c>
      <c r="BJ681" s="3">
        <v>974</v>
      </c>
      <c r="BK681" s="3">
        <v>1024</v>
      </c>
      <c r="BL681" s="3"/>
      <c r="BM681" s="3"/>
      <c r="BN681" s="3">
        <v>1849</v>
      </c>
      <c r="BO681" s="3">
        <v>1999</v>
      </c>
      <c r="BP681" s="8"/>
    </row>
    <row r="682" spans="1:78" x14ac:dyDescent="0.3">
      <c r="A682" s="24" t="s">
        <v>990</v>
      </c>
      <c r="B682" s="11" t="s">
        <v>1638</v>
      </c>
      <c r="C682" s="11" t="s">
        <v>2574</v>
      </c>
      <c r="D682" s="11"/>
      <c r="E682" s="15" t="s">
        <v>29</v>
      </c>
      <c r="F682" s="15" t="s">
        <v>2608</v>
      </c>
      <c r="G682" s="8"/>
      <c r="H682" s="4">
        <v>500</v>
      </c>
      <c r="I682" s="2">
        <v>500</v>
      </c>
      <c r="J682" s="3">
        <v>515</v>
      </c>
      <c r="K682" s="3">
        <v>525</v>
      </c>
      <c r="L682" s="3">
        <v>540</v>
      </c>
      <c r="M682" s="3">
        <v>560</v>
      </c>
      <c r="N682" s="3">
        <v>580</v>
      </c>
      <c r="O682" s="3">
        <v>600</v>
      </c>
      <c r="P682" s="3"/>
      <c r="Q682" s="3"/>
      <c r="R682" s="3">
        <v>1125</v>
      </c>
      <c r="S682" s="3">
        <v>1200</v>
      </c>
      <c r="T682" s="8"/>
      <c r="AE682" s="8"/>
      <c r="AF682" s="4">
        <v>454</v>
      </c>
      <c r="AG682" s="2">
        <v>454</v>
      </c>
      <c r="AH682" s="3">
        <v>469</v>
      </c>
      <c r="AI682" s="3">
        <v>479</v>
      </c>
      <c r="AJ682" s="3">
        <v>494</v>
      </c>
      <c r="AK682" s="3">
        <v>514</v>
      </c>
      <c r="AL682" s="3">
        <v>534</v>
      </c>
      <c r="AM682" s="3">
        <v>554</v>
      </c>
      <c r="AN682" s="3"/>
      <c r="AO682" s="3"/>
      <c r="AP682" s="3">
        <v>1079</v>
      </c>
      <c r="AQ682" s="3">
        <v>1154</v>
      </c>
      <c r="AR682" s="8"/>
      <c r="BC682" s="8"/>
      <c r="BD682" s="4">
        <v>1049</v>
      </c>
      <c r="BE682" s="2">
        <v>1049</v>
      </c>
      <c r="BF682" s="3">
        <v>1074</v>
      </c>
      <c r="BG682" s="3">
        <v>1099</v>
      </c>
      <c r="BH682" s="3">
        <v>1124</v>
      </c>
      <c r="BI682" s="3">
        <v>1149</v>
      </c>
      <c r="BJ682" s="3">
        <v>1174</v>
      </c>
      <c r="BK682" s="3">
        <v>1224</v>
      </c>
      <c r="BL682" s="3"/>
      <c r="BM682" s="3"/>
      <c r="BN682" s="3">
        <v>2049</v>
      </c>
      <c r="BO682" s="3">
        <v>2199</v>
      </c>
      <c r="BP682" s="8"/>
    </row>
    <row r="683" spans="1:78" x14ac:dyDescent="0.3">
      <c r="A683" s="24" t="s">
        <v>991</v>
      </c>
      <c r="B683" s="11" t="s">
        <v>1639</v>
      </c>
      <c r="C683" s="11" t="s">
        <v>2574</v>
      </c>
      <c r="D683" s="11"/>
      <c r="E683" s="15" t="s">
        <v>29</v>
      </c>
      <c r="F683" s="15" t="s">
        <v>2608</v>
      </c>
      <c r="G683" s="8"/>
      <c r="H683" s="4">
        <v>175</v>
      </c>
      <c r="I683" s="2">
        <v>175</v>
      </c>
      <c r="J683" s="3">
        <v>185</v>
      </c>
      <c r="K683" s="3">
        <v>195</v>
      </c>
      <c r="L683" s="3">
        <v>205</v>
      </c>
      <c r="M683" s="3">
        <v>215</v>
      </c>
      <c r="N683" s="3">
        <v>225</v>
      </c>
      <c r="O683" s="3">
        <v>235</v>
      </c>
      <c r="P683" s="3"/>
      <c r="Q683" s="3"/>
      <c r="R683" s="3">
        <v>355</v>
      </c>
      <c r="S683" s="3">
        <v>385</v>
      </c>
      <c r="T683" s="8"/>
      <c r="AE683" s="8"/>
      <c r="AF683" s="4">
        <v>169</v>
      </c>
      <c r="AG683" s="2">
        <v>169</v>
      </c>
      <c r="AH683" s="3">
        <v>179</v>
      </c>
      <c r="AI683" s="3">
        <v>189</v>
      </c>
      <c r="AJ683" s="3">
        <v>199</v>
      </c>
      <c r="AK683" s="3">
        <v>209</v>
      </c>
      <c r="AL683" s="3">
        <v>219</v>
      </c>
      <c r="AM683" s="3">
        <v>229</v>
      </c>
      <c r="AN683" s="3"/>
      <c r="AO683" s="3"/>
      <c r="AP683" s="3">
        <v>349</v>
      </c>
      <c r="AQ683" s="3">
        <v>379</v>
      </c>
      <c r="AR683" s="8"/>
      <c r="BC683" s="8"/>
      <c r="BD683" s="4">
        <v>450</v>
      </c>
      <c r="BE683" s="2">
        <v>450</v>
      </c>
      <c r="BF683" s="3">
        <v>475</v>
      </c>
      <c r="BG683" s="3">
        <v>500</v>
      </c>
      <c r="BH683" s="3">
        <v>525</v>
      </c>
      <c r="BI683" s="3">
        <v>550</v>
      </c>
      <c r="BJ683" s="3">
        <v>575</v>
      </c>
      <c r="BK683" s="3">
        <v>600</v>
      </c>
      <c r="BL683" s="3"/>
      <c r="BM683" s="3"/>
      <c r="BN683" s="3">
        <v>875</v>
      </c>
      <c r="BO683" s="3">
        <v>950</v>
      </c>
      <c r="BP683" s="8"/>
    </row>
    <row r="684" spans="1:78" x14ac:dyDescent="0.3">
      <c r="A684" s="24" t="s">
        <v>992</v>
      </c>
      <c r="B684" s="11" t="s">
        <v>1640</v>
      </c>
      <c r="C684" s="11" t="s">
        <v>2574</v>
      </c>
      <c r="D684" s="11"/>
      <c r="E684" s="15" t="s">
        <v>29</v>
      </c>
      <c r="F684" s="15" t="s">
        <v>2608</v>
      </c>
      <c r="G684" s="8"/>
      <c r="H684" s="4">
        <v>175</v>
      </c>
      <c r="I684" s="2">
        <v>175</v>
      </c>
      <c r="J684" s="3">
        <v>185</v>
      </c>
      <c r="K684" s="3">
        <v>195</v>
      </c>
      <c r="L684" s="3">
        <v>205</v>
      </c>
      <c r="M684" s="3">
        <v>215</v>
      </c>
      <c r="N684" s="3">
        <v>225</v>
      </c>
      <c r="O684" s="3">
        <v>235</v>
      </c>
      <c r="P684" s="3"/>
      <c r="Q684" s="3"/>
      <c r="R684" s="3">
        <v>355</v>
      </c>
      <c r="S684" s="3">
        <v>385</v>
      </c>
      <c r="T684" s="8"/>
      <c r="AE684" s="8"/>
      <c r="AF684" s="4">
        <v>168</v>
      </c>
      <c r="AG684" s="2">
        <v>168</v>
      </c>
      <c r="AH684" s="3">
        <v>178</v>
      </c>
      <c r="AI684" s="3">
        <v>188</v>
      </c>
      <c r="AJ684" s="3">
        <v>198</v>
      </c>
      <c r="AK684" s="3">
        <v>208</v>
      </c>
      <c r="AL684" s="3">
        <v>218</v>
      </c>
      <c r="AM684" s="3">
        <v>228</v>
      </c>
      <c r="AN684" s="3"/>
      <c r="AO684" s="3"/>
      <c r="AP684" s="3">
        <v>348</v>
      </c>
      <c r="AQ684" s="3">
        <v>378</v>
      </c>
      <c r="AR684" s="8"/>
      <c r="BC684" s="8"/>
      <c r="BD684" s="4">
        <v>450</v>
      </c>
      <c r="BE684" s="2">
        <v>450</v>
      </c>
      <c r="BF684" s="3">
        <v>475</v>
      </c>
      <c r="BG684" s="3">
        <v>500</v>
      </c>
      <c r="BH684" s="3">
        <v>525</v>
      </c>
      <c r="BI684" s="3">
        <v>550</v>
      </c>
      <c r="BJ684" s="3">
        <v>575</v>
      </c>
      <c r="BK684" s="3">
        <v>600</v>
      </c>
      <c r="BL684" s="3"/>
      <c r="BM684" s="3"/>
      <c r="BN684" s="3">
        <v>875</v>
      </c>
      <c r="BO684" s="3">
        <v>950</v>
      </c>
      <c r="BP684" s="8"/>
    </row>
    <row r="685" spans="1:78" x14ac:dyDescent="0.3">
      <c r="A685" s="24" t="s">
        <v>993</v>
      </c>
      <c r="B685" s="11" t="s">
        <v>1635</v>
      </c>
      <c r="C685" s="11" t="s">
        <v>1792</v>
      </c>
      <c r="D685" s="11"/>
      <c r="E685" s="15" t="s">
        <v>29</v>
      </c>
      <c r="F685" s="15" t="s">
        <v>2608</v>
      </c>
      <c r="G685" s="8"/>
      <c r="H685" s="4"/>
      <c r="I685" s="16"/>
      <c r="J685" s="16"/>
      <c r="K685" s="16"/>
      <c r="L685" s="3">
        <v>415</v>
      </c>
      <c r="M685" s="16"/>
      <c r="N685" s="16"/>
      <c r="O685" s="16"/>
      <c r="P685" s="3"/>
      <c r="Q685" s="3"/>
      <c r="R685" s="16"/>
      <c r="S685" s="16"/>
      <c r="T685" s="8"/>
      <c r="AE685" s="8"/>
      <c r="AF685" s="4"/>
      <c r="AG685" s="16"/>
      <c r="AH685" s="16"/>
      <c r="AI685" s="16"/>
      <c r="AJ685" s="3">
        <v>390</v>
      </c>
      <c r="AK685" s="16"/>
      <c r="AL685" s="16"/>
      <c r="AM685" s="16"/>
      <c r="AN685" s="3"/>
      <c r="AO685" s="3"/>
      <c r="AP685" s="16"/>
      <c r="AQ685" s="16"/>
      <c r="AR685" s="8"/>
      <c r="BC685" s="8"/>
      <c r="BD685" s="4"/>
      <c r="BE685" s="16"/>
      <c r="BF685" s="16"/>
      <c r="BG685" s="16"/>
      <c r="BH685" s="3">
        <v>924</v>
      </c>
      <c r="BI685" s="16"/>
      <c r="BJ685" s="16"/>
      <c r="BK685" s="16"/>
      <c r="BL685" s="3"/>
      <c r="BM685" s="3"/>
      <c r="BN685" s="16"/>
      <c r="BO685" s="16"/>
      <c r="BP685" s="8"/>
    </row>
    <row r="686" spans="1:78" x14ac:dyDescent="0.3">
      <c r="A686" s="24" t="s">
        <v>994</v>
      </c>
      <c r="B686" s="11" t="s">
        <v>1636</v>
      </c>
      <c r="C686" s="11" t="s">
        <v>1792</v>
      </c>
      <c r="D686" s="11"/>
      <c r="E686" s="15" t="s">
        <v>29</v>
      </c>
      <c r="F686" s="15" t="s">
        <v>2608</v>
      </c>
      <c r="G686" s="8"/>
      <c r="H686" s="4"/>
      <c r="I686" s="16"/>
      <c r="J686" s="16"/>
      <c r="K686" s="16"/>
      <c r="L686" s="3">
        <v>465</v>
      </c>
      <c r="M686" s="16"/>
      <c r="N686" s="16"/>
      <c r="O686" s="16"/>
      <c r="P686" s="3"/>
      <c r="Q686" s="3"/>
      <c r="R686" s="16"/>
      <c r="S686" s="16"/>
      <c r="T686" s="8"/>
      <c r="AE686" s="8"/>
      <c r="AF686" s="4"/>
      <c r="AG686" s="16"/>
      <c r="AH686" s="16"/>
      <c r="AI686" s="16"/>
      <c r="AJ686" s="3">
        <v>431</v>
      </c>
      <c r="AK686" s="16"/>
      <c r="AL686" s="16"/>
      <c r="AM686" s="16"/>
      <c r="AN686" s="3"/>
      <c r="AO686" s="3"/>
      <c r="AP686" s="16"/>
      <c r="AQ686" s="16"/>
      <c r="AR686" s="8"/>
      <c r="BC686" s="8"/>
      <c r="BD686" s="4"/>
      <c r="BE686" s="16"/>
      <c r="BF686" s="16"/>
      <c r="BG686" s="16"/>
      <c r="BH686" s="3">
        <v>974</v>
      </c>
      <c r="BI686" s="16"/>
      <c r="BJ686" s="16"/>
      <c r="BK686" s="16"/>
      <c r="BL686" s="3"/>
      <c r="BM686" s="3"/>
      <c r="BN686" s="16"/>
      <c r="BO686" s="16"/>
      <c r="BP686" s="8"/>
    </row>
    <row r="687" spans="1:78" x14ac:dyDescent="0.3">
      <c r="A687" s="24" t="s">
        <v>995</v>
      </c>
      <c r="B687" s="11" t="s">
        <v>1637</v>
      </c>
      <c r="C687" s="11" t="s">
        <v>1792</v>
      </c>
      <c r="D687" s="11"/>
      <c r="E687" s="15" t="s">
        <v>29</v>
      </c>
      <c r="F687" s="15" t="s">
        <v>2608</v>
      </c>
      <c r="G687" s="8"/>
      <c r="H687" s="4"/>
      <c r="I687" s="16"/>
      <c r="J687" s="16"/>
      <c r="K687" s="16"/>
      <c r="L687" s="3">
        <v>515</v>
      </c>
      <c r="M687" s="16"/>
      <c r="N687" s="16"/>
      <c r="O687" s="16"/>
      <c r="P687" s="3"/>
      <c r="Q687" s="3"/>
      <c r="R687" s="16"/>
      <c r="S687" s="16"/>
      <c r="T687" s="8"/>
      <c r="AE687" s="8"/>
      <c r="AF687" s="4"/>
      <c r="AG687" s="16"/>
      <c r="AH687" s="16"/>
      <c r="AI687" s="16"/>
      <c r="AJ687" s="3">
        <v>477</v>
      </c>
      <c r="AK687" s="16"/>
      <c r="AL687" s="16"/>
      <c r="AM687" s="16"/>
      <c r="AN687" s="3"/>
      <c r="AO687" s="3"/>
      <c r="AP687" s="16"/>
      <c r="AQ687" s="16"/>
      <c r="AR687" s="8"/>
      <c r="BC687" s="8"/>
      <c r="BD687" s="4"/>
      <c r="BE687" s="16"/>
      <c r="BF687" s="16"/>
      <c r="BG687" s="16"/>
      <c r="BH687" s="3">
        <v>1024</v>
      </c>
      <c r="BI687" s="16"/>
      <c r="BJ687" s="16"/>
      <c r="BK687" s="16"/>
      <c r="BL687" s="3"/>
      <c r="BM687" s="3"/>
      <c r="BN687" s="16"/>
      <c r="BO687" s="16"/>
      <c r="BP687" s="8"/>
    </row>
    <row r="688" spans="1:78" x14ac:dyDescent="0.3">
      <c r="A688" s="24" t="s">
        <v>996</v>
      </c>
      <c r="B688" s="11" t="s">
        <v>1638</v>
      </c>
      <c r="C688" s="11" t="s">
        <v>1792</v>
      </c>
      <c r="D688" s="11"/>
      <c r="E688" s="15" t="s">
        <v>29</v>
      </c>
      <c r="F688" s="15" t="s">
        <v>2608</v>
      </c>
      <c r="G688" s="8"/>
      <c r="H688" s="4"/>
      <c r="I688" s="16"/>
      <c r="J688" s="16"/>
      <c r="K688" s="16"/>
      <c r="L688" s="3">
        <v>615</v>
      </c>
      <c r="M688" s="16"/>
      <c r="N688" s="16"/>
      <c r="O688" s="16"/>
      <c r="P688" s="3"/>
      <c r="Q688" s="3"/>
      <c r="R688" s="16"/>
      <c r="S688" s="16"/>
      <c r="T688" s="8"/>
      <c r="AE688" s="8"/>
      <c r="AF688" s="4"/>
      <c r="AG688" s="16"/>
      <c r="AH688" s="16"/>
      <c r="AI688" s="16"/>
      <c r="AJ688" s="3">
        <v>569</v>
      </c>
      <c r="AK688" s="16"/>
      <c r="AL688" s="16"/>
      <c r="AM688" s="16"/>
      <c r="AN688" s="3"/>
      <c r="AO688" s="3"/>
      <c r="AP688" s="16"/>
      <c r="AQ688" s="16"/>
      <c r="AR688" s="8"/>
      <c r="BC688" s="8"/>
      <c r="BD688" s="4"/>
      <c r="BE688" s="16"/>
      <c r="BF688" s="16"/>
      <c r="BG688" s="16"/>
      <c r="BH688" s="3">
        <v>1224</v>
      </c>
      <c r="BI688" s="16"/>
      <c r="BJ688" s="16"/>
      <c r="BK688" s="16"/>
      <c r="BL688" s="3"/>
      <c r="BM688" s="3"/>
      <c r="BN688" s="16"/>
      <c r="BO688" s="16"/>
      <c r="BP688" s="8"/>
    </row>
    <row r="689" spans="1:78" x14ac:dyDescent="0.3">
      <c r="A689" s="24" t="s">
        <v>997</v>
      </c>
      <c r="B689" s="11" t="s">
        <v>1639</v>
      </c>
      <c r="C689" s="11" t="s">
        <v>1792</v>
      </c>
      <c r="D689" s="11"/>
      <c r="E689" s="15" t="s">
        <v>29</v>
      </c>
      <c r="F689" s="15" t="s">
        <v>2608</v>
      </c>
      <c r="G689" s="8"/>
      <c r="H689" s="4"/>
      <c r="I689" s="16"/>
      <c r="J689" s="16"/>
      <c r="K689" s="16"/>
      <c r="L689" s="3">
        <v>230</v>
      </c>
      <c r="M689" s="16"/>
      <c r="N689" s="16"/>
      <c r="O689" s="16"/>
      <c r="P689" s="3"/>
      <c r="Q689" s="3"/>
      <c r="R689" s="16"/>
      <c r="S689" s="16"/>
      <c r="T689" s="8"/>
      <c r="AE689" s="8"/>
      <c r="AF689" s="4"/>
      <c r="AG689" s="16"/>
      <c r="AH689" s="16"/>
      <c r="AI689" s="16"/>
      <c r="AJ689" s="3">
        <v>224</v>
      </c>
      <c r="AK689" s="16"/>
      <c r="AL689" s="16"/>
      <c r="AM689" s="16"/>
      <c r="AN689" s="3"/>
      <c r="AO689" s="3"/>
      <c r="AP689" s="16"/>
      <c r="AQ689" s="16"/>
      <c r="AR689" s="8"/>
      <c r="BC689" s="8"/>
      <c r="BD689" s="4"/>
      <c r="BE689" s="16"/>
      <c r="BF689" s="16"/>
      <c r="BG689" s="16"/>
      <c r="BH689" s="3">
        <v>575</v>
      </c>
      <c r="BI689" s="16"/>
      <c r="BJ689" s="16"/>
      <c r="BK689" s="16"/>
      <c r="BL689" s="3"/>
      <c r="BM689" s="3"/>
      <c r="BN689" s="16"/>
      <c r="BO689" s="16"/>
      <c r="BP689" s="8"/>
    </row>
    <row r="690" spans="1:78" x14ac:dyDescent="0.3">
      <c r="A690" s="24" t="s">
        <v>998</v>
      </c>
      <c r="B690" s="11" t="s">
        <v>1640</v>
      </c>
      <c r="C690" s="11" t="s">
        <v>1792</v>
      </c>
      <c r="D690" s="11"/>
      <c r="E690" s="15" t="s">
        <v>29</v>
      </c>
      <c r="F690" s="15" t="s">
        <v>2608</v>
      </c>
      <c r="G690" s="8"/>
      <c r="H690" s="4"/>
      <c r="I690" s="16"/>
      <c r="J690" s="16"/>
      <c r="K690" s="16"/>
      <c r="L690" s="3">
        <v>230</v>
      </c>
      <c r="M690" s="16"/>
      <c r="N690" s="16"/>
      <c r="O690" s="16"/>
      <c r="P690" s="3"/>
      <c r="Q690" s="3"/>
      <c r="R690" s="16"/>
      <c r="S690" s="16"/>
      <c r="T690" s="8"/>
      <c r="AE690" s="8"/>
      <c r="AF690" s="4"/>
      <c r="AG690" s="16"/>
      <c r="AH690" s="16"/>
      <c r="AI690" s="16"/>
      <c r="AJ690" s="3">
        <v>223</v>
      </c>
      <c r="AK690" s="16"/>
      <c r="AL690" s="16"/>
      <c r="AM690" s="16"/>
      <c r="AN690" s="3"/>
      <c r="AO690" s="3"/>
      <c r="AP690" s="16"/>
      <c r="AQ690" s="16"/>
      <c r="AR690" s="8"/>
      <c r="BC690" s="8"/>
      <c r="BD690" s="4"/>
      <c r="BE690" s="16"/>
      <c r="BF690" s="16"/>
      <c r="BG690" s="16"/>
      <c r="BH690" s="3">
        <v>575</v>
      </c>
      <c r="BI690" s="16"/>
      <c r="BJ690" s="16"/>
      <c r="BK690" s="16"/>
      <c r="BL690" s="3"/>
      <c r="BM690" s="3"/>
      <c r="BN690" s="16"/>
      <c r="BO690" s="16"/>
      <c r="BP690" s="8"/>
    </row>
    <row r="691" spans="1:78" x14ac:dyDescent="0.3">
      <c r="A691" s="24" t="s">
        <v>999</v>
      </c>
      <c r="B691" s="11" t="s">
        <v>1641</v>
      </c>
      <c r="C691" s="11" t="s">
        <v>666</v>
      </c>
      <c r="D691" s="11"/>
      <c r="E691" s="15" t="s">
        <v>29</v>
      </c>
      <c r="F691" s="15" t="s">
        <v>2608</v>
      </c>
      <c r="G691" s="8"/>
      <c r="H691" s="4">
        <v>425</v>
      </c>
      <c r="I691" s="2">
        <v>425</v>
      </c>
      <c r="J691" s="3">
        <v>440</v>
      </c>
      <c r="K691" s="3">
        <v>450</v>
      </c>
      <c r="L691" s="3">
        <v>465</v>
      </c>
      <c r="M691" s="3">
        <v>485</v>
      </c>
      <c r="N691" s="3">
        <v>505</v>
      </c>
      <c r="O691" s="3">
        <v>525</v>
      </c>
      <c r="P691" s="3"/>
      <c r="Q691" s="3"/>
      <c r="R691" s="3">
        <v>1050</v>
      </c>
      <c r="S691" s="3">
        <v>1125</v>
      </c>
      <c r="T691" s="8"/>
      <c r="AE691" s="8"/>
      <c r="AF691" s="4">
        <v>415</v>
      </c>
      <c r="AG691" s="2">
        <v>415</v>
      </c>
      <c r="AH691" s="3">
        <v>430</v>
      </c>
      <c r="AI691" s="3">
        <v>440</v>
      </c>
      <c r="AJ691" s="3">
        <v>455</v>
      </c>
      <c r="AK691" s="3">
        <v>475</v>
      </c>
      <c r="AL691" s="3">
        <v>495</v>
      </c>
      <c r="AM691" s="3">
        <v>515</v>
      </c>
      <c r="AN691" s="3"/>
      <c r="AO691" s="3"/>
      <c r="AP691" s="3">
        <v>1040</v>
      </c>
      <c r="AQ691" s="3">
        <v>1115</v>
      </c>
      <c r="AR691" s="8"/>
      <c r="BC691" s="8"/>
      <c r="BD691" s="4">
        <v>999</v>
      </c>
      <c r="BE691" s="2">
        <v>999</v>
      </c>
      <c r="BF691" s="3">
        <v>1024</v>
      </c>
      <c r="BG691" s="3">
        <v>1049</v>
      </c>
      <c r="BH691" s="3">
        <v>1074</v>
      </c>
      <c r="BI691" s="3">
        <v>1099</v>
      </c>
      <c r="BJ691" s="3">
        <v>1124</v>
      </c>
      <c r="BK691" s="3">
        <v>1174</v>
      </c>
      <c r="BL691" s="3"/>
      <c r="BM691" s="3"/>
      <c r="BN691" s="3">
        <v>1999</v>
      </c>
      <c r="BO691" s="3">
        <v>2149</v>
      </c>
      <c r="BP691" s="8"/>
    </row>
    <row r="692" spans="1:78" x14ac:dyDescent="0.3">
      <c r="A692" s="24" t="s">
        <v>1000</v>
      </c>
      <c r="B692" s="11" t="s">
        <v>1642</v>
      </c>
      <c r="C692" s="11" t="s">
        <v>666</v>
      </c>
      <c r="D692" s="11"/>
      <c r="E692" s="15" t="s">
        <v>29</v>
      </c>
      <c r="F692" s="15" t="s">
        <v>2608</v>
      </c>
      <c r="G692" s="8"/>
      <c r="H692" s="4">
        <v>475</v>
      </c>
      <c r="I692" s="2">
        <v>475</v>
      </c>
      <c r="J692" s="3">
        <v>490</v>
      </c>
      <c r="K692" s="3">
        <v>500</v>
      </c>
      <c r="L692" s="3">
        <v>515</v>
      </c>
      <c r="M692" s="3">
        <v>535</v>
      </c>
      <c r="N692" s="3">
        <v>555</v>
      </c>
      <c r="O692" s="3">
        <v>575</v>
      </c>
      <c r="P692" s="3"/>
      <c r="Q692" s="3"/>
      <c r="R692" s="3">
        <v>1100</v>
      </c>
      <c r="S692" s="3">
        <v>1175</v>
      </c>
      <c r="T692" s="8"/>
      <c r="AE692" s="8"/>
      <c r="AF692" s="4">
        <v>464</v>
      </c>
      <c r="AG692" s="2">
        <v>464</v>
      </c>
      <c r="AH692" s="3">
        <v>479</v>
      </c>
      <c r="AI692" s="3">
        <v>489</v>
      </c>
      <c r="AJ692" s="3">
        <v>504</v>
      </c>
      <c r="AK692" s="3">
        <v>524</v>
      </c>
      <c r="AL692" s="3">
        <v>544</v>
      </c>
      <c r="AM692" s="3">
        <v>564</v>
      </c>
      <c r="AN692" s="3"/>
      <c r="AO692" s="3"/>
      <c r="AP692" s="3">
        <v>1089</v>
      </c>
      <c r="AQ692" s="3">
        <v>1164</v>
      </c>
      <c r="AR692" s="8"/>
      <c r="BC692" s="8"/>
      <c r="BD692" s="4">
        <v>1049</v>
      </c>
      <c r="BE692" s="2">
        <v>1049</v>
      </c>
      <c r="BF692" s="3">
        <v>1074</v>
      </c>
      <c r="BG692" s="3">
        <v>1099</v>
      </c>
      <c r="BH692" s="3">
        <v>1124</v>
      </c>
      <c r="BI692" s="3">
        <v>1149</v>
      </c>
      <c r="BJ692" s="3">
        <v>1174</v>
      </c>
      <c r="BK692" s="3">
        <v>1224</v>
      </c>
      <c r="BL692" s="3"/>
      <c r="BM692" s="3"/>
      <c r="BN692" s="3">
        <v>2049</v>
      </c>
      <c r="BO692" s="3">
        <v>2199</v>
      </c>
      <c r="BP692" s="8"/>
    </row>
    <row r="693" spans="1:78" x14ac:dyDescent="0.3">
      <c r="A693" s="24" t="s">
        <v>1001</v>
      </c>
      <c r="B693" s="11" t="s">
        <v>1643</v>
      </c>
      <c r="C693" s="11" t="s">
        <v>666</v>
      </c>
      <c r="D693" s="11"/>
      <c r="E693" s="15" t="s">
        <v>29</v>
      </c>
      <c r="F693" s="15" t="s">
        <v>2608</v>
      </c>
      <c r="G693" s="8"/>
      <c r="H693" s="4">
        <v>575</v>
      </c>
      <c r="I693" s="2">
        <v>575</v>
      </c>
      <c r="J693" s="3">
        <v>590</v>
      </c>
      <c r="K693" s="3">
        <v>600</v>
      </c>
      <c r="L693" s="3">
        <v>615</v>
      </c>
      <c r="M693" s="3">
        <v>635</v>
      </c>
      <c r="N693" s="3">
        <v>655</v>
      </c>
      <c r="O693" s="3">
        <v>675</v>
      </c>
      <c r="P693" s="3"/>
      <c r="Q693" s="3"/>
      <c r="R693" s="3">
        <v>1200</v>
      </c>
      <c r="S693" s="3">
        <v>1275</v>
      </c>
      <c r="T693" s="8"/>
      <c r="AE693" s="8"/>
      <c r="AF693" s="4">
        <v>561</v>
      </c>
      <c r="AG693" s="2">
        <v>561</v>
      </c>
      <c r="AH693" s="3">
        <v>576</v>
      </c>
      <c r="AI693" s="3">
        <v>586</v>
      </c>
      <c r="AJ693" s="3">
        <v>601</v>
      </c>
      <c r="AK693" s="3">
        <v>621</v>
      </c>
      <c r="AL693" s="3">
        <v>641</v>
      </c>
      <c r="AM693" s="3">
        <v>661</v>
      </c>
      <c r="AN693" s="3"/>
      <c r="AO693" s="3"/>
      <c r="AP693" s="3">
        <v>1186</v>
      </c>
      <c r="AQ693" s="3">
        <v>1261</v>
      </c>
      <c r="AR693" s="8"/>
      <c r="BC693" s="8"/>
      <c r="BD693" s="4">
        <v>1249</v>
      </c>
      <c r="BE693" s="2">
        <v>1249</v>
      </c>
      <c r="BF693" s="3">
        <v>1274</v>
      </c>
      <c r="BG693" s="3">
        <v>1299</v>
      </c>
      <c r="BH693" s="3">
        <v>1324</v>
      </c>
      <c r="BI693" s="3">
        <v>1349</v>
      </c>
      <c r="BJ693" s="3">
        <v>1374</v>
      </c>
      <c r="BK693" s="3">
        <v>1424</v>
      </c>
      <c r="BL693" s="3"/>
      <c r="BM693" s="3"/>
      <c r="BN693" s="3">
        <v>2249</v>
      </c>
      <c r="BO693" s="3">
        <v>2399</v>
      </c>
      <c r="BP693" s="8"/>
    </row>
    <row r="694" spans="1:78" x14ac:dyDescent="0.3">
      <c r="A694" s="24" t="s">
        <v>364</v>
      </c>
      <c r="B694" s="11" t="s">
        <v>1644</v>
      </c>
      <c r="C694" s="11" t="s">
        <v>666</v>
      </c>
      <c r="D694" s="11"/>
      <c r="E694" s="15" t="s">
        <v>29</v>
      </c>
      <c r="F694" s="15" t="s">
        <v>2608</v>
      </c>
      <c r="G694" s="8"/>
      <c r="H694" s="4">
        <v>285</v>
      </c>
      <c r="I694" s="2">
        <v>285</v>
      </c>
      <c r="J694" s="3">
        <v>295</v>
      </c>
      <c r="K694" s="3">
        <v>305</v>
      </c>
      <c r="L694" s="3">
        <v>315</v>
      </c>
      <c r="M694" s="3">
        <v>325</v>
      </c>
      <c r="N694" s="3">
        <v>335</v>
      </c>
      <c r="O694" s="3">
        <v>345</v>
      </c>
      <c r="P694" s="3"/>
      <c r="Q694" s="3"/>
      <c r="R694" s="3">
        <v>465</v>
      </c>
      <c r="S694" s="3">
        <v>495</v>
      </c>
      <c r="T694" s="8"/>
      <c r="AE694" s="8"/>
      <c r="AF694" s="4">
        <v>278</v>
      </c>
      <c r="AG694" s="2">
        <v>278</v>
      </c>
      <c r="AH694" s="3">
        <v>288</v>
      </c>
      <c r="AI694" s="3">
        <v>298</v>
      </c>
      <c r="AJ694" s="3">
        <v>308</v>
      </c>
      <c r="AK694" s="3">
        <v>318</v>
      </c>
      <c r="AL694" s="3">
        <v>328</v>
      </c>
      <c r="AM694" s="3">
        <v>338</v>
      </c>
      <c r="AN694" s="3"/>
      <c r="AO694" s="3"/>
      <c r="AP694" s="3">
        <v>458</v>
      </c>
      <c r="AQ694" s="3">
        <v>488</v>
      </c>
      <c r="AR694" s="8"/>
      <c r="BC694" s="8"/>
      <c r="BD694" s="4">
        <v>550</v>
      </c>
      <c r="BE694" s="2">
        <v>550</v>
      </c>
      <c r="BF694" s="3">
        <v>575</v>
      </c>
      <c r="BG694" s="3">
        <v>600</v>
      </c>
      <c r="BH694" s="3">
        <v>625</v>
      </c>
      <c r="BI694" s="3">
        <v>650</v>
      </c>
      <c r="BJ694" s="3">
        <v>675</v>
      </c>
      <c r="BK694" s="3">
        <v>700</v>
      </c>
      <c r="BL694" s="3"/>
      <c r="BM694" s="3"/>
      <c r="BN694" s="3">
        <v>975</v>
      </c>
      <c r="BO694" s="3">
        <v>1050</v>
      </c>
      <c r="BP694" s="8"/>
    </row>
    <row r="695" spans="1:78" x14ac:dyDescent="0.3">
      <c r="A695" s="24" t="s">
        <v>365</v>
      </c>
      <c r="B695" s="11" t="s">
        <v>1645</v>
      </c>
      <c r="C695" s="11" t="s">
        <v>666</v>
      </c>
      <c r="D695" s="11"/>
      <c r="E695" s="15" t="s">
        <v>29</v>
      </c>
      <c r="F695" s="15" t="s">
        <v>2608</v>
      </c>
      <c r="G695" s="8"/>
      <c r="H695" s="4">
        <v>285</v>
      </c>
      <c r="I695" s="2">
        <v>285</v>
      </c>
      <c r="J695" s="3">
        <v>295</v>
      </c>
      <c r="K695" s="3">
        <v>305</v>
      </c>
      <c r="L695" s="3">
        <v>315</v>
      </c>
      <c r="M695" s="3">
        <v>325</v>
      </c>
      <c r="N695" s="3">
        <v>335</v>
      </c>
      <c r="O695" s="3">
        <v>345</v>
      </c>
      <c r="P695" s="3"/>
      <c r="Q695" s="3"/>
      <c r="R695" s="3">
        <v>465</v>
      </c>
      <c r="S695" s="3">
        <v>495</v>
      </c>
      <c r="T695" s="8"/>
      <c r="AE695" s="8"/>
      <c r="AF695" s="4">
        <v>278</v>
      </c>
      <c r="AG695" s="2">
        <v>278</v>
      </c>
      <c r="AH695" s="3">
        <v>288</v>
      </c>
      <c r="AI695" s="3">
        <v>298</v>
      </c>
      <c r="AJ695" s="3">
        <v>308</v>
      </c>
      <c r="AK695" s="3">
        <v>318</v>
      </c>
      <c r="AL695" s="3">
        <v>328</v>
      </c>
      <c r="AM695" s="3">
        <v>338</v>
      </c>
      <c r="AN695" s="3"/>
      <c r="AO695" s="3"/>
      <c r="AP695" s="3">
        <v>458</v>
      </c>
      <c r="AQ695" s="3">
        <v>488</v>
      </c>
      <c r="AR695" s="8"/>
      <c r="BC695" s="8"/>
      <c r="BD695" s="4">
        <v>550</v>
      </c>
      <c r="BE695" s="2">
        <v>550</v>
      </c>
      <c r="BF695" s="3">
        <v>575</v>
      </c>
      <c r="BG695" s="3">
        <v>600</v>
      </c>
      <c r="BH695" s="3">
        <v>625</v>
      </c>
      <c r="BI695" s="3">
        <v>650</v>
      </c>
      <c r="BJ695" s="3">
        <v>675</v>
      </c>
      <c r="BK695" s="3">
        <v>700</v>
      </c>
      <c r="BL695" s="3"/>
      <c r="BM695" s="3"/>
      <c r="BN695" s="3">
        <v>975</v>
      </c>
      <c r="BO695" s="3">
        <v>1050</v>
      </c>
      <c r="BP695" s="8"/>
    </row>
    <row r="696" spans="1:78" x14ac:dyDescent="0.3">
      <c r="A696" s="24" t="s">
        <v>1002</v>
      </c>
      <c r="B696" s="11" t="s">
        <v>1646</v>
      </c>
      <c r="C696" s="11" t="s">
        <v>666</v>
      </c>
      <c r="D696" s="11"/>
      <c r="E696" s="15" t="s">
        <v>29</v>
      </c>
      <c r="F696" s="15" t="s">
        <v>2608</v>
      </c>
      <c r="G696" s="8"/>
      <c r="H696" s="4">
        <v>475</v>
      </c>
      <c r="I696" s="2">
        <v>475</v>
      </c>
      <c r="J696" s="3">
        <v>490</v>
      </c>
      <c r="K696" s="3">
        <v>500</v>
      </c>
      <c r="L696" s="3">
        <v>515</v>
      </c>
      <c r="M696" s="3">
        <v>535</v>
      </c>
      <c r="N696" s="3">
        <v>555</v>
      </c>
      <c r="O696" s="3">
        <v>575</v>
      </c>
      <c r="P696" s="3"/>
      <c r="Q696" s="3"/>
      <c r="R696" s="3">
        <v>1100</v>
      </c>
      <c r="S696" s="3">
        <v>1175</v>
      </c>
      <c r="T696" s="8"/>
      <c r="AE696" s="8"/>
      <c r="AF696" s="4">
        <v>462</v>
      </c>
      <c r="AG696" s="2">
        <v>462</v>
      </c>
      <c r="AH696" s="3">
        <v>477</v>
      </c>
      <c r="AI696" s="3">
        <v>487</v>
      </c>
      <c r="AJ696" s="3">
        <v>502</v>
      </c>
      <c r="AK696" s="3">
        <v>522</v>
      </c>
      <c r="AL696" s="3">
        <v>542</v>
      </c>
      <c r="AM696" s="3">
        <v>562</v>
      </c>
      <c r="AN696" s="3"/>
      <c r="AO696" s="3"/>
      <c r="AP696" s="3">
        <v>1087</v>
      </c>
      <c r="AQ696" s="3">
        <v>1162</v>
      </c>
      <c r="AR696" s="8"/>
      <c r="BC696" s="8"/>
      <c r="BD696" s="4">
        <v>1099</v>
      </c>
      <c r="BE696" s="2">
        <v>1099</v>
      </c>
      <c r="BF696" s="3">
        <v>1124</v>
      </c>
      <c r="BG696" s="3">
        <v>1149</v>
      </c>
      <c r="BH696" s="3">
        <v>1174</v>
      </c>
      <c r="BI696" s="3">
        <v>1199</v>
      </c>
      <c r="BJ696" s="3">
        <v>1224</v>
      </c>
      <c r="BK696" s="3">
        <v>1274</v>
      </c>
      <c r="BL696" s="3"/>
      <c r="BM696" s="3"/>
      <c r="BN696" s="3">
        <v>2099</v>
      </c>
      <c r="BO696" s="3">
        <v>2249</v>
      </c>
      <c r="BP696" s="8"/>
    </row>
    <row r="697" spans="1:78" x14ac:dyDescent="0.3">
      <c r="A697" s="24" t="s">
        <v>1003</v>
      </c>
      <c r="B697" s="11" t="s">
        <v>1647</v>
      </c>
      <c r="C697" s="11" t="s">
        <v>666</v>
      </c>
      <c r="D697" s="11"/>
      <c r="E697" s="15" t="s">
        <v>29</v>
      </c>
      <c r="F697" s="15" t="s">
        <v>2608</v>
      </c>
      <c r="G697" s="8"/>
      <c r="H697" s="4">
        <v>525</v>
      </c>
      <c r="I697" s="2">
        <v>525</v>
      </c>
      <c r="J697" s="3">
        <v>540</v>
      </c>
      <c r="K697" s="3">
        <v>550</v>
      </c>
      <c r="L697" s="3">
        <v>565</v>
      </c>
      <c r="M697" s="3">
        <v>585</v>
      </c>
      <c r="N697" s="3">
        <v>605</v>
      </c>
      <c r="O697" s="3">
        <v>625</v>
      </c>
      <c r="P697" s="3"/>
      <c r="Q697" s="3"/>
      <c r="R697" s="3">
        <v>1150</v>
      </c>
      <c r="S697" s="3">
        <v>1225</v>
      </c>
      <c r="T697" s="8"/>
      <c r="AE697" s="8"/>
      <c r="AF697" s="4">
        <v>511</v>
      </c>
      <c r="AG697" s="2">
        <v>511</v>
      </c>
      <c r="AH697" s="3">
        <v>526</v>
      </c>
      <c r="AI697" s="3">
        <v>536</v>
      </c>
      <c r="AJ697" s="3">
        <v>551</v>
      </c>
      <c r="AK697" s="3">
        <v>571</v>
      </c>
      <c r="AL697" s="3">
        <v>591</v>
      </c>
      <c r="AM697" s="3">
        <v>611</v>
      </c>
      <c r="AN697" s="3"/>
      <c r="AO697" s="3"/>
      <c r="AP697" s="3">
        <v>1136</v>
      </c>
      <c r="AQ697" s="3">
        <v>1211</v>
      </c>
      <c r="AR697" s="8"/>
      <c r="BC697" s="8"/>
      <c r="BD697" s="4">
        <v>1149</v>
      </c>
      <c r="BE697" s="2">
        <v>1149</v>
      </c>
      <c r="BF697" s="3">
        <v>1174</v>
      </c>
      <c r="BG697" s="3">
        <v>1199</v>
      </c>
      <c r="BH697" s="3">
        <v>1224</v>
      </c>
      <c r="BI697" s="3">
        <v>1249</v>
      </c>
      <c r="BJ697" s="3">
        <v>1274</v>
      </c>
      <c r="BK697" s="3">
        <v>1324</v>
      </c>
      <c r="BL697" s="3"/>
      <c r="BM697" s="3"/>
      <c r="BN697" s="3">
        <v>2149</v>
      </c>
      <c r="BO697" s="3">
        <v>2299</v>
      </c>
      <c r="BP697" s="8"/>
    </row>
    <row r="698" spans="1:78" x14ac:dyDescent="0.3">
      <c r="A698" s="24" t="s">
        <v>1004</v>
      </c>
      <c r="B698" s="11" t="s">
        <v>1648</v>
      </c>
      <c r="C698" s="11" t="s">
        <v>666</v>
      </c>
      <c r="D698" s="11"/>
      <c r="E698" s="15" t="s">
        <v>29</v>
      </c>
      <c r="F698" s="15" t="s">
        <v>2608</v>
      </c>
      <c r="G698" s="8"/>
      <c r="H698" s="4">
        <v>625</v>
      </c>
      <c r="I698" s="2">
        <v>625</v>
      </c>
      <c r="J698" s="3">
        <v>640</v>
      </c>
      <c r="K698" s="3">
        <v>650</v>
      </c>
      <c r="L698" s="3">
        <v>665</v>
      </c>
      <c r="M698" s="3">
        <v>685</v>
      </c>
      <c r="N698" s="3">
        <v>705</v>
      </c>
      <c r="O698" s="3">
        <v>725</v>
      </c>
      <c r="P698" s="3"/>
      <c r="Q698" s="3"/>
      <c r="R698" s="3">
        <v>1250</v>
      </c>
      <c r="S698" s="3">
        <v>1325</v>
      </c>
      <c r="T698" s="8"/>
      <c r="AE698" s="8"/>
      <c r="AF698" s="4">
        <v>608</v>
      </c>
      <c r="AG698" s="2">
        <v>608</v>
      </c>
      <c r="AH698" s="3">
        <v>623</v>
      </c>
      <c r="AI698" s="3">
        <v>633</v>
      </c>
      <c r="AJ698" s="3">
        <v>648</v>
      </c>
      <c r="AK698" s="3">
        <v>668</v>
      </c>
      <c r="AL698" s="3">
        <v>688</v>
      </c>
      <c r="AM698" s="3">
        <v>708</v>
      </c>
      <c r="AN698" s="3"/>
      <c r="AO698" s="3"/>
      <c r="AP698" s="3">
        <v>1233</v>
      </c>
      <c r="AQ698" s="3">
        <v>1308</v>
      </c>
      <c r="AR698" s="8"/>
      <c r="BC698" s="8"/>
      <c r="BD698" s="4">
        <v>1349</v>
      </c>
      <c r="BE698" s="2">
        <v>1349</v>
      </c>
      <c r="BF698" s="3">
        <v>1374</v>
      </c>
      <c r="BG698" s="3">
        <v>1399</v>
      </c>
      <c r="BH698" s="3">
        <v>1424</v>
      </c>
      <c r="BI698" s="3">
        <v>1449</v>
      </c>
      <c r="BJ698" s="3">
        <v>1474</v>
      </c>
      <c r="BK698" s="3">
        <v>1524</v>
      </c>
      <c r="BL698" s="3"/>
      <c r="BM698" s="3"/>
      <c r="BN698" s="3">
        <v>2349</v>
      </c>
      <c r="BO698" s="3">
        <v>2499</v>
      </c>
      <c r="BP698" s="8"/>
    </row>
    <row r="699" spans="1:78" x14ac:dyDescent="0.3">
      <c r="A699" s="24" t="s">
        <v>1005</v>
      </c>
      <c r="B699" s="11" t="s">
        <v>1641</v>
      </c>
      <c r="C699" s="11" t="s">
        <v>666</v>
      </c>
      <c r="D699" s="11"/>
      <c r="E699" s="15" t="s">
        <v>30</v>
      </c>
      <c r="F699" s="15" t="s">
        <v>2608</v>
      </c>
      <c r="G699" s="8"/>
      <c r="H699" s="6"/>
      <c r="I699" s="6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8"/>
      <c r="U699" s="4">
        <v>800</v>
      </c>
      <c r="V699" s="2">
        <v>800</v>
      </c>
      <c r="W699" s="5">
        <v>825</v>
      </c>
      <c r="X699" s="5">
        <v>850</v>
      </c>
      <c r="Y699" s="5">
        <v>875</v>
      </c>
      <c r="Z699" s="5">
        <v>900</v>
      </c>
      <c r="AA699" s="5">
        <v>925</v>
      </c>
      <c r="AB699" s="5">
        <v>950</v>
      </c>
      <c r="AC699" s="5">
        <v>975</v>
      </c>
      <c r="AD699" s="5">
        <v>1250</v>
      </c>
      <c r="AE699" s="8"/>
      <c r="AF699" s="6"/>
      <c r="AG699" s="6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8"/>
      <c r="AS699" s="4">
        <v>790</v>
      </c>
      <c r="AT699" s="2">
        <v>790</v>
      </c>
      <c r="AU699" s="5">
        <v>815</v>
      </c>
      <c r="AV699" s="5">
        <v>840</v>
      </c>
      <c r="AW699" s="5">
        <v>865</v>
      </c>
      <c r="AX699" s="5">
        <v>890</v>
      </c>
      <c r="AY699" s="5">
        <v>915</v>
      </c>
      <c r="AZ699" s="5">
        <v>940</v>
      </c>
      <c r="BA699" s="5">
        <v>965</v>
      </c>
      <c r="BB699" s="5">
        <v>1240</v>
      </c>
      <c r="BC699" s="8"/>
      <c r="BD699" s="6"/>
      <c r="BE699" s="6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8"/>
      <c r="BQ699" s="4">
        <v>1699</v>
      </c>
      <c r="BR699" s="2">
        <v>1699</v>
      </c>
      <c r="BS699" s="5">
        <v>1749</v>
      </c>
      <c r="BT699" s="5">
        <v>1799</v>
      </c>
      <c r="BU699" s="5">
        <v>1849</v>
      </c>
      <c r="BV699" s="5">
        <v>1899</v>
      </c>
      <c r="BW699" s="5">
        <v>1949</v>
      </c>
      <c r="BX699" s="5">
        <v>1999</v>
      </c>
      <c r="BY699" s="5">
        <v>2049</v>
      </c>
      <c r="BZ699" s="5">
        <v>2549</v>
      </c>
    </row>
    <row r="700" spans="1:78" x14ac:dyDescent="0.3">
      <c r="A700" s="24" t="s">
        <v>1006</v>
      </c>
      <c r="B700" s="11" t="s">
        <v>1642</v>
      </c>
      <c r="C700" s="11" t="s">
        <v>666</v>
      </c>
      <c r="D700" s="11"/>
      <c r="E700" s="15" t="s">
        <v>30</v>
      </c>
      <c r="F700" s="15" t="s">
        <v>2608</v>
      </c>
      <c r="G700" s="8"/>
      <c r="H700" s="6"/>
      <c r="I700" s="6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8"/>
      <c r="U700" s="4">
        <v>850</v>
      </c>
      <c r="V700" s="2">
        <v>850</v>
      </c>
      <c r="W700" s="5">
        <v>875</v>
      </c>
      <c r="X700" s="5">
        <v>900</v>
      </c>
      <c r="Y700" s="5">
        <v>925</v>
      </c>
      <c r="Z700" s="5">
        <v>950</v>
      </c>
      <c r="AA700" s="5">
        <v>975</v>
      </c>
      <c r="AB700" s="5">
        <v>1000</v>
      </c>
      <c r="AC700" s="5">
        <v>1025</v>
      </c>
      <c r="AD700" s="5">
        <v>1300</v>
      </c>
      <c r="AE700" s="8"/>
      <c r="AF700" s="6"/>
      <c r="AG700" s="6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8"/>
      <c r="AS700" s="4">
        <v>839</v>
      </c>
      <c r="AT700" s="2">
        <v>839</v>
      </c>
      <c r="AU700" s="5">
        <v>864</v>
      </c>
      <c r="AV700" s="5">
        <v>889</v>
      </c>
      <c r="AW700" s="5">
        <v>914</v>
      </c>
      <c r="AX700" s="5">
        <v>939</v>
      </c>
      <c r="AY700" s="5">
        <v>964</v>
      </c>
      <c r="AZ700" s="5">
        <v>989</v>
      </c>
      <c r="BA700" s="5">
        <v>1014</v>
      </c>
      <c r="BB700" s="5">
        <v>1289</v>
      </c>
      <c r="BC700" s="8"/>
      <c r="BD700" s="6"/>
      <c r="BE700" s="6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8"/>
      <c r="BQ700" s="4">
        <v>1749</v>
      </c>
      <c r="BR700" s="2">
        <v>1749</v>
      </c>
      <c r="BS700" s="5">
        <v>1799</v>
      </c>
      <c r="BT700" s="5">
        <v>1849</v>
      </c>
      <c r="BU700" s="5">
        <v>1899</v>
      </c>
      <c r="BV700" s="5">
        <v>1949</v>
      </c>
      <c r="BW700" s="5">
        <v>1999</v>
      </c>
      <c r="BX700" s="5">
        <v>2049</v>
      </c>
      <c r="BY700" s="5">
        <v>2099</v>
      </c>
      <c r="BZ700" s="5">
        <v>2599</v>
      </c>
    </row>
    <row r="701" spans="1:78" x14ac:dyDescent="0.3">
      <c r="A701" s="24" t="s">
        <v>1007</v>
      </c>
      <c r="B701" s="11" t="s">
        <v>1643</v>
      </c>
      <c r="C701" s="11" t="s">
        <v>666</v>
      </c>
      <c r="D701" s="11"/>
      <c r="E701" s="15" t="s">
        <v>30</v>
      </c>
      <c r="F701" s="15" t="s">
        <v>2608</v>
      </c>
      <c r="G701" s="8"/>
      <c r="H701" s="6"/>
      <c r="I701" s="6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8"/>
      <c r="U701" s="4">
        <v>950</v>
      </c>
      <c r="V701" s="2">
        <v>950</v>
      </c>
      <c r="W701" s="5">
        <v>975</v>
      </c>
      <c r="X701" s="5">
        <v>1000</v>
      </c>
      <c r="Y701" s="5">
        <v>1025</v>
      </c>
      <c r="Z701" s="5">
        <v>1050</v>
      </c>
      <c r="AA701" s="5">
        <v>1075</v>
      </c>
      <c r="AB701" s="5">
        <v>1100</v>
      </c>
      <c r="AC701" s="5">
        <v>1125</v>
      </c>
      <c r="AD701" s="5">
        <v>1400</v>
      </c>
      <c r="AE701" s="8"/>
      <c r="AF701" s="6"/>
      <c r="AG701" s="6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8"/>
      <c r="AS701" s="4">
        <v>936</v>
      </c>
      <c r="AT701" s="2">
        <v>936</v>
      </c>
      <c r="AU701" s="5">
        <v>961</v>
      </c>
      <c r="AV701" s="5">
        <v>986</v>
      </c>
      <c r="AW701" s="5">
        <v>1011</v>
      </c>
      <c r="AX701" s="5">
        <v>1036</v>
      </c>
      <c r="AY701" s="5">
        <v>1061</v>
      </c>
      <c r="AZ701" s="5">
        <v>1086</v>
      </c>
      <c r="BA701" s="5">
        <v>1111</v>
      </c>
      <c r="BB701" s="5">
        <v>1386</v>
      </c>
      <c r="BC701" s="8"/>
      <c r="BD701" s="6"/>
      <c r="BE701" s="6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8"/>
      <c r="BQ701" s="4">
        <v>1949</v>
      </c>
      <c r="BR701" s="2">
        <v>1949</v>
      </c>
      <c r="BS701" s="5">
        <v>1999</v>
      </c>
      <c r="BT701" s="5">
        <v>2049</v>
      </c>
      <c r="BU701" s="5">
        <v>2099</v>
      </c>
      <c r="BV701" s="5">
        <v>2149</v>
      </c>
      <c r="BW701" s="5">
        <v>2199</v>
      </c>
      <c r="BX701" s="5">
        <v>2249</v>
      </c>
      <c r="BY701" s="5">
        <v>2299</v>
      </c>
      <c r="BZ701" s="5">
        <v>2799</v>
      </c>
    </row>
    <row r="702" spans="1:78" x14ac:dyDescent="0.3">
      <c r="A702" s="24" t="s">
        <v>366</v>
      </c>
      <c r="B702" s="11" t="s">
        <v>1644</v>
      </c>
      <c r="C702" s="11" t="s">
        <v>666</v>
      </c>
      <c r="D702" s="11"/>
      <c r="E702" s="15" t="s">
        <v>30</v>
      </c>
      <c r="F702" s="15" t="s">
        <v>2608</v>
      </c>
      <c r="G702" s="8"/>
      <c r="H702" s="6"/>
      <c r="I702" s="6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8"/>
      <c r="U702" s="4">
        <v>235</v>
      </c>
      <c r="V702" s="2">
        <v>235</v>
      </c>
      <c r="W702" s="5">
        <v>250</v>
      </c>
      <c r="X702" s="5">
        <v>270</v>
      </c>
      <c r="Y702" s="5">
        <v>290</v>
      </c>
      <c r="Z702" s="5">
        <v>310</v>
      </c>
      <c r="AA702" s="5">
        <v>330</v>
      </c>
      <c r="AB702" s="5">
        <v>350</v>
      </c>
      <c r="AC702" s="5">
        <v>360</v>
      </c>
      <c r="AD702" s="5">
        <v>535</v>
      </c>
      <c r="AE702" s="8"/>
      <c r="AF702" s="6"/>
      <c r="AG702" s="6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8"/>
      <c r="AS702" s="4">
        <v>228</v>
      </c>
      <c r="AT702" s="2">
        <v>228</v>
      </c>
      <c r="AU702" s="5">
        <v>243</v>
      </c>
      <c r="AV702" s="5">
        <v>263</v>
      </c>
      <c r="AW702" s="5">
        <v>283</v>
      </c>
      <c r="AX702" s="5">
        <v>303</v>
      </c>
      <c r="AY702" s="5">
        <v>323</v>
      </c>
      <c r="AZ702" s="5">
        <v>343</v>
      </c>
      <c r="BA702" s="5">
        <v>353</v>
      </c>
      <c r="BB702" s="5">
        <v>528</v>
      </c>
      <c r="BC702" s="8"/>
      <c r="BD702" s="6"/>
      <c r="BE702" s="6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8"/>
      <c r="BQ702" s="4">
        <v>550</v>
      </c>
      <c r="BR702" s="2">
        <v>550</v>
      </c>
      <c r="BS702" s="5">
        <v>600</v>
      </c>
      <c r="BT702" s="5">
        <v>650</v>
      </c>
      <c r="BU702" s="5">
        <v>700</v>
      </c>
      <c r="BV702" s="5">
        <v>750</v>
      </c>
      <c r="BW702" s="5">
        <v>800</v>
      </c>
      <c r="BX702" s="5">
        <v>850</v>
      </c>
      <c r="BY702" s="5">
        <v>900</v>
      </c>
      <c r="BZ702" s="5">
        <v>1350</v>
      </c>
    </row>
    <row r="703" spans="1:78" x14ac:dyDescent="0.3">
      <c r="A703" s="24" t="s">
        <v>367</v>
      </c>
      <c r="B703" s="11" t="s">
        <v>1645</v>
      </c>
      <c r="C703" s="11" t="s">
        <v>666</v>
      </c>
      <c r="D703" s="11"/>
      <c r="E703" s="15" t="s">
        <v>30</v>
      </c>
      <c r="F703" s="15" t="s">
        <v>2608</v>
      </c>
      <c r="G703" s="8"/>
      <c r="H703" s="6"/>
      <c r="I703" s="6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8"/>
      <c r="U703" s="4">
        <v>235</v>
      </c>
      <c r="V703" s="2">
        <v>235</v>
      </c>
      <c r="W703" s="5">
        <v>250</v>
      </c>
      <c r="X703" s="5">
        <v>270</v>
      </c>
      <c r="Y703" s="5">
        <v>290</v>
      </c>
      <c r="Z703" s="5">
        <v>310</v>
      </c>
      <c r="AA703" s="5">
        <v>330</v>
      </c>
      <c r="AB703" s="5">
        <v>350</v>
      </c>
      <c r="AC703" s="5">
        <v>360</v>
      </c>
      <c r="AD703" s="5">
        <v>535</v>
      </c>
      <c r="AE703" s="8"/>
      <c r="AF703" s="6"/>
      <c r="AG703" s="6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8"/>
      <c r="AS703" s="4">
        <v>228</v>
      </c>
      <c r="AT703" s="2">
        <v>228</v>
      </c>
      <c r="AU703" s="5">
        <v>243</v>
      </c>
      <c r="AV703" s="5">
        <v>263</v>
      </c>
      <c r="AW703" s="5">
        <v>283</v>
      </c>
      <c r="AX703" s="5">
        <v>303</v>
      </c>
      <c r="AY703" s="5">
        <v>323</v>
      </c>
      <c r="AZ703" s="5">
        <v>343</v>
      </c>
      <c r="BA703" s="5">
        <v>353</v>
      </c>
      <c r="BB703" s="5">
        <v>528</v>
      </c>
      <c r="BC703" s="8"/>
      <c r="BD703" s="6"/>
      <c r="BE703" s="6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8"/>
      <c r="BQ703" s="4">
        <v>550</v>
      </c>
      <c r="BR703" s="2">
        <v>550</v>
      </c>
      <c r="BS703" s="5">
        <v>600</v>
      </c>
      <c r="BT703" s="5">
        <v>650</v>
      </c>
      <c r="BU703" s="5">
        <v>700</v>
      </c>
      <c r="BV703" s="5">
        <v>750</v>
      </c>
      <c r="BW703" s="5">
        <v>800</v>
      </c>
      <c r="BX703" s="5">
        <v>850</v>
      </c>
      <c r="BY703" s="5">
        <v>900</v>
      </c>
      <c r="BZ703" s="5">
        <v>1350</v>
      </c>
    </row>
    <row r="704" spans="1:78" x14ac:dyDescent="0.3">
      <c r="A704" s="24" t="s">
        <v>1008</v>
      </c>
      <c r="B704" s="11" t="s">
        <v>1646</v>
      </c>
      <c r="C704" s="11" t="s">
        <v>666</v>
      </c>
      <c r="D704" s="11"/>
      <c r="E704" s="15" t="s">
        <v>30</v>
      </c>
      <c r="F704" s="15" t="s">
        <v>2608</v>
      </c>
      <c r="G704" s="8"/>
      <c r="H704" s="6"/>
      <c r="I704" s="6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8"/>
      <c r="U704" s="4">
        <v>850</v>
      </c>
      <c r="V704" s="2">
        <v>850</v>
      </c>
      <c r="W704" s="5">
        <v>875</v>
      </c>
      <c r="X704" s="5">
        <v>900</v>
      </c>
      <c r="Y704" s="5">
        <v>925</v>
      </c>
      <c r="Z704" s="5">
        <v>950</v>
      </c>
      <c r="AA704" s="5">
        <v>975</v>
      </c>
      <c r="AB704" s="5">
        <v>1000</v>
      </c>
      <c r="AC704" s="5">
        <v>1025</v>
      </c>
      <c r="AD704" s="5">
        <v>1300</v>
      </c>
      <c r="AE704" s="8"/>
      <c r="AF704" s="6"/>
      <c r="AG704" s="6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8"/>
      <c r="AS704" s="4">
        <v>837</v>
      </c>
      <c r="AT704" s="2">
        <v>837</v>
      </c>
      <c r="AU704" s="5">
        <v>862</v>
      </c>
      <c r="AV704" s="5">
        <v>887</v>
      </c>
      <c r="AW704" s="5">
        <v>912</v>
      </c>
      <c r="AX704" s="5">
        <v>937</v>
      </c>
      <c r="AY704" s="5">
        <v>962</v>
      </c>
      <c r="AZ704" s="5">
        <v>987</v>
      </c>
      <c r="BA704" s="5">
        <v>1012</v>
      </c>
      <c r="BB704" s="5">
        <v>1287</v>
      </c>
      <c r="BC704" s="8"/>
      <c r="BD704" s="6"/>
      <c r="BE704" s="6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8"/>
      <c r="BQ704" s="4">
        <v>1799</v>
      </c>
      <c r="BR704" s="2">
        <v>1799</v>
      </c>
      <c r="BS704" s="5">
        <v>1849</v>
      </c>
      <c r="BT704" s="5">
        <v>1899</v>
      </c>
      <c r="BU704" s="5">
        <v>1949</v>
      </c>
      <c r="BV704" s="5">
        <v>1999</v>
      </c>
      <c r="BW704" s="5">
        <v>2049</v>
      </c>
      <c r="BX704" s="5">
        <v>2099</v>
      </c>
      <c r="BY704" s="5">
        <v>2149</v>
      </c>
      <c r="BZ704" s="5">
        <v>2649</v>
      </c>
    </row>
    <row r="705" spans="1:78" x14ac:dyDescent="0.3">
      <c r="A705" s="24" t="s">
        <v>1009</v>
      </c>
      <c r="B705" s="11" t="s">
        <v>1647</v>
      </c>
      <c r="C705" s="11" t="s">
        <v>666</v>
      </c>
      <c r="D705" s="11"/>
      <c r="E705" s="15" t="s">
        <v>30</v>
      </c>
      <c r="F705" s="15" t="s">
        <v>2608</v>
      </c>
      <c r="G705" s="8"/>
      <c r="H705" s="6"/>
      <c r="I705" s="6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8"/>
      <c r="U705" s="4">
        <v>900</v>
      </c>
      <c r="V705" s="2">
        <v>900</v>
      </c>
      <c r="W705" s="5">
        <v>925</v>
      </c>
      <c r="X705" s="5">
        <v>950</v>
      </c>
      <c r="Y705" s="5">
        <v>975</v>
      </c>
      <c r="Z705" s="5">
        <v>1000</v>
      </c>
      <c r="AA705" s="5">
        <v>1025</v>
      </c>
      <c r="AB705" s="5">
        <v>1050</v>
      </c>
      <c r="AC705" s="5">
        <v>1075</v>
      </c>
      <c r="AD705" s="5">
        <v>1350</v>
      </c>
      <c r="AE705" s="8"/>
      <c r="AF705" s="6"/>
      <c r="AG705" s="6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8"/>
      <c r="AS705" s="4">
        <v>886</v>
      </c>
      <c r="AT705" s="2">
        <v>886</v>
      </c>
      <c r="AU705" s="5">
        <v>911</v>
      </c>
      <c r="AV705" s="5">
        <v>936</v>
      </c>
      <c r="AW705" s="5">
        <v>961</v>
      </c>
      <c r="AX705" s="5">
        <v>986</v>
      </c>
      <c r="AY705" s="5">
        <v>1011</v>
      </c>
      <c r="AZ705" s="5">
        <v>1036</v>
      </c>
      <c r="BA705" s="5">
        <v>1061</v>
      </c>
      <c r="BB705" s="5">
        <v>1336</v>
      </c>
      <c r="BC705" s="8"/>
      <c r="BD705" s="6"/>
      <c r="BE705" s="6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8"/>
      <c r="BQ705" s="4">
        <v>1849</v>
      </c>
      <c r="BR705" s="2">
        <v>1849</v>
      </c>
      <c r="BS705" s="5">
        <v>1899</v>
      </c>
      <c r="BT705" s="5">
        <v>1949</v>
      </c>
      <c r="BU705" s="5">
        <v>1999</v>
      </c>
      <c r="BV705" s="5">
        <v>2049</v>
      </c>
      <c r="BW705" s="5">
        <v>2099</v>
      </c>
      <c r="BX705" s="5">
        <v>2149</v>
      </c>
      <c r="BY705" s="5">
        <v>2199</v>
      </c>
      <c r="BZ705" s="5">
        <v>2699</v>
      </c>
    </row>
    <row r="706" spans="1:78" x14ac:dyDescent="0.3">
      <c r="A706" s="24" t="s">
        <v>1010</v>
      </c>
      <c r="B706" s="11" t="s">
        <v>1648</v>
      </c>
      <c r="C706" s="11" t="s">
        <v>666</v>
      </c>
      <c r="D706" s="11"/>
      <c r="E706" s="15" t="s">
        <v>30</v>
      </c>
      <c r="F706" s="15" t="s">
        <v>2608</v>
      </c>
      <c r="G706" s="8"/>
      <c r="H706" s="6"/>
      <c r="I706" s="6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8"/>
      <c r="U706" s="4">
        <v>1000</v>
      </c>
      <c r="V706" s="2">
        <v>1000</v>
      </c>
      <c r="W706" s="5">
        <v>1025</v>
      </c>
      <c r="X706" s="5">
        <v>1050</v>
      </c>
      <c r="Y706" s="5">
        <v>1075</v>
      </c>
      <c r="Z706" s="5">
        <v>1100</v>
      </c>
      <c r="AA706" s="5">
        <v>1125</v>
      </c>
      <c r="AB706" s="5">
        <v>1150</v>
      </c>
      <c r="AC706" s="5">
        <v>1175</v>
      </c>
      <c r="AD706" s="5">
        <v>1450</v>
      </c>
      <c r="AE706" s="8"/>
      <c r="AF706" s="6"/>
      <c r="AG706" s="6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8"/>
      <c r="AS706" s="4">
        <v>983</v>
      </c>
      <c r="AT706" s="2">
        <v>983</v>
      </c>
      <c r="AU706" s="5">
        <v>1008</v>
      </c>
      <c r="AV706" s="5">
        <v>1033</v>
      </c>
      <c r="AW706" s="5">
        <v>1058</v>
      </c>
      <c r="AX706" s="5">
        <v>1083</v>
      </c>
      <c r="AY706" s="5">
        <v>1108</v>
      </c>
      <c r="AZ706" s="5">
        <v>1133</v>
      </c>
      <c r="BA706" s="5">
        <v>1158</v>
      </c>
      <c r="BB706" s="5">
        <v>1433</v>
      </c>
      <c r="BC706" s="8"/>
      <c r="BD706" s="6"/>
      <c r="BE706" s="6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8"/>
      <c r="BQ706" s="4">
        <v>2049</v>
      </c>
      <c r="BR706" s="2">
        <v>2049</v>
      </c>
      <c r="BS706" s="5">
        <v>2099</v>
      </c>
      <c r="BT706" s="5">
        <v>2149</v>
      </c>
      <c r="BU706" s="5">
        <v>2199</v>
      </c>
      <c r="BV706" s="5">
        <v>2249</v>
      </c>
      <c r="BW706" s="5">
        <v>2299</v>
      </c>
      <c r="BX706" s="5">
        <v>2349</v>
      </c>
      <c r="BY706" s="5">
        <v>2399</v>
      </c>
      <c r="BZ706" s="5">
        <v>2899</v>
      </c>
    </row>
    <row r="707" spans="1:78" x14ac:dyDescent="0.3">
      <c r="A707" s="24" t="s">
        <v>368</v>
      </c>
      <c r="B707" s="11" t="s">
        <v>1649</v>
      </c>
      <c r="C707" s="11" t="s">
        <v>1754</v>
      </c>
      <c r="D707" s="11"/>
      <c r="E707" s="15" t="s">
        <v>29</v>
      </c>
      <c r="F707" s="15" t="s">
        <v>2608</v>
      </c>
      <c r="G707" s="8"/>
      <c r="H707" s="4">
        <v>575</v>
      </c>
      <c r="I707" s="2">
        <v>575</v>
      </c>
      <c r="J707" s="3">
        <v>590</v>
      </c>
      <c r="K707" s="3">
        <v>600</v>
      </c>
      <c r="L707" s="3">
        <v>615</v>
      </c>
      <c r="M707" s="3">
        <v>635</v>
      </c>
      <c r="N707" s="3">
        <v>655</v>
      </c>
      <c r="O707" s="3">
        <v>675</v>
      </c>
      <c r="P707" s="3"/>
      <c r="Q707" s="3"/>
      <c r="R707" s="3">
        <v>1200</v>
      </c>
      <c r="S707" s="3">
        <v>1275</v>
      </c>
      <c r="T707" s="8"/>
      <c r="AE707" s="8"/>
      <c r="AF707" s="4">
        <v>555</v>
      </c>
      <c r="AG707" s="2">
        <v>555</v>
      </c>
      <c r="AH707" s="3">
        <v>570</v>
      </c>
      <c r="AI707" s="3">
        <v>580</v>
      </c>
      <c r="AJ707" s="3">
        <v>595</v>
      </c>
      <c r="AK707" s="3">
        <v>615</v>
      </c>
      <c r="AL707" s="3">
        <v>635</v>
      </c>
      <c r="AM707" s="3">
        <v>655</v>
      </c>
      <c r="AN707" s="3"/>
      <c r="AO707" s="3"/>
      <c r="AP707" s="3">
        <v>1180</v>
      </c>
      <c r="AQ707" s="3">
        <v>1255</v>
      </c>
      <c r="AR707" s="8"/>
      <c r="BC707" s="8"/>
      <c r="BD707" s="4">
        <v>1399</v>
      </c>
      <c r="BE707" s="2">
        <v>1399</v>
      </c>
      <c r="BF707" s="3">
        <v>1424</v>
      </c>
      <c r="BG707" s="3">
        <v>1449</v>
      </c>
      <c r="BH707" s="3">
        <v>1474</v>
      </c>
      <c r="BI707" s="3">
        <v>1499</v>
      </c>
      <c r="BJ707" s="3">
        <v>1524</v>
      </c>
      <c r="BK707" s="3">
        <v>1574</v>
      </c>
      <c r="BL707" s="3"/>
      <c r="BM707" s="3"/>
      <c r="BN707" s="3">
        <v>2399</v>
      </c>
      <c r="BO707" s="3">
        <v>2549</v>
      </c>
      <c r="BP707" s="8"/>
    </row>
    <row r="708" spans="1:78" x14ac:dyDescent="0.3">
      <c r="A708" s="24" t="s">
        <v>369</v>
      </c>
      <c r="B708" s="11" t="s">
        <v>1650</v>
      </c>
      <c r="C708" s="11" t="s">
        <v>1754</v>
      </c>
      <c r="D708" s="11"/>
      <c r="E708" s="15" t="s">
        <v>29</v>
      </c>
      <c r="F708" s="15" t="s">
        <v>2608</v>
      </c>
      <c r="G708" s="8"/>
      <c r="H708" s="4">
        <v>600</v>
      </c>
      <c r="I708" s="2">
        <v>600</v>
      </c>
      <c r="J708" s="3">
        <v>615</v>
      </c>
      <c r="K708" s="3">
        <v>625</v>
      </c>
      <c r="L708" s="3">
        <v>640</v>
      </c>
      <c r="M708" s="3">
        <v>660</v>
      </c>
      <c r="N708" s="3">
        <v>680</v>
      </c>
      <c r="O708" s="3">
        <v>700</v>
      </c>
      <c r="P708" s="3"/>
      <c r="Q708" s="3"/>
      <c r="R708" s="3">
        <v>1225</v>
      </c>
      <c r="S708" s="3">
        <v>1300</v>
      </c>
      <c r="T708" s="8"/>
      <c r="AE708" s="8"/>
      <c r="AF708" s="4">
        <v>593</v>
      </c>
      <c r="AG708" s="2">
        <v>593</v>
      </c>
      <c r="AH708" s="3">
        <v>608</v>
      </c>
      <c r="AI708" s="3">
        <v>618</v>
      </c>
      <c r="AJ708" s="3">
        <v>633</v>
      </c>
      <c r="AK708" s="3">
        <v>653</v>
      </c>
      <c r="AL708" s="3">
        <v>673</v>
      </c>
      <c r="AM708" s="3">
        <v>693</v>
      </c>
      <c r="AN708" s="3"/>
      <c r="AO708" s="3"/>
      <c r="AP708" s="3">
        <v>1218</v>
      </c>
      <c r="AQ708" s="3">
        <v>1293</v>
      </c>
      <c r="AR708" s="8"/>
      <c r="BC708" s="8"/>
      <c r="BD708" s="4">
        <v>1449</v>
      </c>
      <c r="BE708" s="2">
        <v>1449</v>
      </c>
      <c r="BF708" s="3">
        <v>1474</v>
      </c>
      <c r="BG708" s="3">
        <v>1499</v>
      </c>
      <c r="BH708" s="3">
        <v>1524</v>
      </c>
      <c r="BI708" s="3">
        <v>1549</v>
      </c>
      <c r="BJ708" s="3">
        <v>1574</v>
      </c>
      <c r="BK708" s="3">
        <v>1624</v>
      </c>
      <c r="BL708" s="3"/>
      <c r="BM708" s="3"/>
      <c r="BN708" s="3">
        <v>2449</v>
      </c>
      <c r="BO708" s="3">
        <v>2599</v>
      </c>
      <c r="BP708" s="8"/>
    </row>
    <row r="709" spans="1:78" x14ac:dyDescent="0.3">
      <c r="A709" s="24" t="s">
        <v>370</v>
      </c>
      <c r="B709" s="11" t="s">
        <v>1651</v>
      </c>
      <c r="C709" s="11" t="s">
        <v>1754</v>
      </c>
      <c r="D709" s="11"/>
      <c r="E709" s="15" t="s">
        <v>29</v>
      </c>
      <c r="F709" s="15" t="s">
        <v>2608</v>
      </c>
      <c r="G709" s="8"/>
      <c r="H709" s="4">
        <v>700</v>
      </c>
      <c r="I709" s="2">
        <v>700</v>
      </c>
      <c r="J709" s="3">
        <v>715</v>
      </c>
      <c r="K709" s="3">
        <v>725</v>
      </c>
      <c r="L709" s="3">
        <v>740</v>
      </c>
      <c r="M709" s="3">
        <v>760</v>
      </c>
      <c r="N709" s="3">
        <v>780</v>
      </c>
      <c r="O709" s="3">
        <v>800</v>
      </c>
      <c r="P709" s="3"/>
      <c r="Q709" s="3"/>
      <c r="R709" s="3">
        <v>1325</v>
      </c>
      <c r="S709" s="3">
        <v>1400</v>
      </c>
      <c r="T709" s="8"/>
      <c r="AE709" s="8"/>
      <c r="AF709" s="4">
        <v>672</v>
      </c>
      <c r="AG709" s="2">
        <v>672</v>
      </c>
      <c r="AH709" s="3">
        <v>687</v>
      </c>
      <c r="AI709" s="3">
        <v>697</v>
      </c>
      <c r="AJ709" s="3">
        <v>712</v>
      </c>
      <c r="AK709" s="3">
        <v>732</v>
      </c>
      <c r="AL709" s="3">
        <v>752</v>
      </c>
      <c r="AM709" s="3">
        <v>772</v>
      </c>
      <c r="AN709" s="3"/>
      <c r="AO709" s="3"/>
      <c r="AP709" s="3">
        <v>1297</v>
      </c>
      <c r="AQ709" s="3">
        <v>1372</v>
      </c>
      <c r="AR709" s="8"/>
      <c r="BC709" s="8"/>
      <c r="BD709" s="4">
        <v>1649</v>
      </c>
      <c r="BE709" s="2">
        <v>1649</v>
      </c>
      <c r="BF709" s="3">
        <v>1674</v>
      </c>
      <c r="BG709" s="3">
        <v>1699</v>
      </c>
      <c r="BH709" s="3">
        <v>1724</v>
      </c>
      <c r="BI709" s="3">
        <v>1749</v>
      </c>
      <c r="BJ709" s="3">
        <v>1774</v>
      </c>
      <c r="BK709" s="3">
        <v>1824</v>
      </c>
      <c r="BL709" s="3"/>
      <c r="BM709" s="3"/>
      <c r="BN709" s="3">
        <v>2649</v>
      </c>
      <c r="BO709" s="3">
        <v>2799</v>
      </c>
      <c r="BP709" s="8"/>
    </row>
    <row r="710" spans="1:78" s="34" customFormat="1" x14ac:dyDescent="0.3">
      <c r="A710" s="39" t="s">
        <v>371</v>
      </c>
      <c r="B710" s="26" t="s">
        <v>2372</v>
      </c>
      <c r="C710" s="26" t="s">
        <v>1754</v>
      </c>
      <c r="D710" s="26"/>
      <c r="E710" s="27" t="s">
        <v>29</v>
      </c>
      <c r="F710" s="15" t="s">
        <v>2608</v>
      </c>
      <c r="G710" s="28"/>
      <c r="H710" s="29">
        <v>225</v>
      </c>
      <c r="I710" s="30">
        <v>225</v>
      </c>
      <c r="J710" s="31">
        <v>225</v>
      </c>
      <c r="K710" s="31">
        <v>225</v>
      </c>
      <c r="L710" s="31">
        <v>225</v>
      </c>
      <c r="M710" s="31">
        <v>225</v>
      </c>
      <c r="N710" s="31">
        <v>225</v>
      </c>
      <c r="O710" s="31">
        <v>225</v>
      </c>
      <c r="P710" s="3"/>
      <c r="Q710" s="3"/>
      <c r="R710" s="31">
        <v>225</v>
      </c>
      <c r="S710" s="31">
        <v>225</v>
      </c>
      <c r="T710" s="8"/>
      <c r="U710" s="32"/>
      <c r="V710" s="33"/>
      <c r="W710" s="33"/>
      <c r="X710" s="33"/>
      <c r="Y710" s="33"/>
      <c r="Z710" s="33"/>
      <c r="AA710" s="33"/>
      <c r="AB710" s="33"/>
      <c r="AC710" s="33"/>
      <c r="AD710" s="33"/>
      <c r="AE710" s="28"/>
      <c r="AF710" s="29">
        <v>218</v>
      </c>
      <c r="AG710" s="30">
        <v>218</v>
      </c>
      <c r="AH710" s="30">
        <v>218</v>
      </c>
      <c r="AI710" s="30">
        <v>218</v>
      </c>
      <c r="AJ710" s="30">
        <v>218</v>
      </c>
      <c r="AK710" s="30">
        <v>218</v>
      </c>
      <c r="AL710" s="30">
        <v>218</v>
      </c>
      <c r="AM710" s="30">
        <v>218</v>
      </c>
      <c r="AN710" s="3"/>
      <c r="AO710" s="3"/>
      <c r="AP710" s="30">
        <v>218</v>
      </c>
      <c r="AQ710" s="30">
        <v>218</v>
      </c>
      <c r="AR710" s="28"/>
      <c r="AS710" s="32"/>
      <c r="AT710" s="33"/>
      <c r="AU710" s="33"/>
      <c r="AV710" s="33"/>
      <c r="AW710" s="33"/>
      <c r="AX710" s="33"/>
      <c r="AY710" s="33"/>
      <c r="AZ710" s="33"/>
      <c r="BA710" s="33"/>
      <c r="BB710" s="33"/>
      <c r="BC710" s="28"/>
      <c r="BD710" s="29">
        <v>450</v>
      </c>
      <c r="BE710" s="30">
        <v>450</v>
      </c>
      <c r="BF710" s="31">
        <v>450</v>
      </c>
      <c r="BG710" s="31">
        <v>450</v>
      </c>
      <c r="BH710" s="31">
        <v>450</v>
      </c>
      <c r="BI710" s="31">
        <v>450</v>
      </c>
      <c r="BJ710" s="31">
        <v>450</v>
      </c>
      <c r="BK710" s="31">
        <v>450</v>
      </c>
      <c r="BL710" s="3"/>
      <c r="BM710" s="3"/>
      <c r="BN710" s="31">
        <v>450</v>
      </c>
      <c r="BO710" s="31">
        <v>450</v>
      </c>
      <c r="BP710" s="28"/>
      <c r="BQ710" s="32"/>
      <c r="BR710" s="33"/>
      <c r="BS710" s="33"/>
      <c r="BT710" s="33"/>
      <c r="BU710" s="33"/>
      <c r="BV710" s="33"/>
      <c r="BW710" s="33"/>
      <c r="BX710" s="33"/>
      <c r="BY710" s="33"/>
      <c r="BZ710" s="33"/>
    </row>
    <row r="711" spans="1:78" s="34" customFormat="1" x14ac:dyDescent="0.3">
      <c r="A711" s="39" t="s">
        <v>372</v>
      </c>
      <c r="B711" s="26" t="s">
        <v>2373</v>
      </c>
      <c r="C711" s="26" t="s">
        <v>1754</v>
      </c>
      <c r="D711" s="26"/>
      <c r="E711" s="27" t="s">
        <v>29</v>
      </c>
      <c r="F711" s="15" t="s">
        <v>2608</v>
      </c>
      <c r="G711" s="28"/>
      <c r="H711" s="29">
        <v>225</v>
      </c>
      <c r="I711" s="30">
        <v>225</v>
      </c>
      <c r="J711" s="31">
        <v>225</v>
      </c>
      <c r="K711" s="31">
        <v>225</v>
      </c>
      <c r="L711" s="31">
        <v>225</v>
      </c>
      <c r="M711" s="31">
        <v>225</v>
      </c>
      <c r="N711" s="31">
        <v>225</v>
      </c>
      <c r="O711" s="31">
        <v>225</v>
      </c>
      <c r="P711" s="3"/>
      <c r="Q711" s="3"/>
      <c r="R711" s="31">
        <v>225</v>
      </c>
      <c r="S711" s="31">
        <v>225</v>
      </c>
      <c r="T711" s="8"/>
      <c r="U711" s="32"/>
      <c r="V711" s="33"/>
      <c r="W711" s="33"/>
      <c r="X711" s="33"/>
      <c r="Y711" s="33"/>
      <c r="Z711" s="33"/>
      <c r="AA711" s="33"/>
      <c r="AB711" s="33"/>
      <c r="AC711" s="33"/>
      <c r="AD711" s="33"/>
      <c r="AE711" s="28"/>
      <c r="AF711" s="29">
        <v>218</v>
      </c>
      <c r="AG711" s="30">
        <v>218</v>
      </c>
      <c r="AH711" s="30">
        <v>218</v>
      </c>
      <c r="AI711" s="30">
        <v>218</v>
      </c>
      <c r="AJ711" s="30">
        <v>218</v>
      </c>
      <c r="AK711" s="30">
        <v>218</v>
      </c>
      <c r="AL711" s="30">
        <v>218</v>
      </c>
      <c r="AM711" s="30">
        <v>218</v>
      </c>
      <c r="AN711" s="3"/>
      <c r="AO711" s="3"/>
      <c r="AP711" s="30">
        <v>218</v>
      </c>
      <c r="AQ711" s="30">
        <v>218</v>
      </c>
      <c r="AR711" s="28"/>
      <c r="AS711" s="32"/>
      <c r="AT711" s="33"/>
      <c r="AU711" s="33"/>
      <c r="AV711" s="33"/>
      <c r="AW711" s="33"/>
      <c r="AX711" s="33"/>
      <c r="AY711" s="33"/>
      <c r="AZ711" s="33"/>
      <c r="BA711" s="33"/>
      <c r="BB711" s="33"/>
      <c r="BC711" s="28"/>
      <c r="BD711" s="29">
        <v>450</v>
      </c>
      <c r="BE711" s="30">
        <v>450</v>
      </c>
      <c r="BF711" s="31">
        <v>450</v>
      </c>
      <c r="BG711" s="31">
        <v>450</v>
      </c>
      <c r="BH711" s="31">
        <v>450</v>
      </c>
      <c r="BI711" s="31">
        <v>450</v>
      </c>
      <c r="BJ711" s="31">
        <v>450</v>
      </c>
      <c r="BK711" s="31">
        <v>450</v>
      </c>
      <c r="BL711" s="3"/>
      <c r="BM711" s="3"/>
      <c r="BN711" s="31">
        <v>450</v>
      </c>
      <c r="BO711" s="31">
        <v>450</v>
      </c>
      <c r="BP711" s="28"/>
      <c r="BQ711" s="32"/>
      <c r="BR711" s="33"/>
      <c r="BS711" s="33"/>
      <c r="BT711" s="33"/>
      <c r="BU711" s="33"/>
      <c r="BV711" s="33"/>
      <c r="BW711" s="33"/>
      <c r="BX711" s="33"/>
      <c r="BY711" s="33"/>
      <c r="BZ711" s="33"/>
    </row>
    <row r="712" spans="1:78" s="34" customFormat="1" x14ac:dyDescent="0.3">
      <c r="A712" s="39" t="s">
        <v>373</v>
      </c>
      <c r="B712" s="26" t="s">
        <v>2374</v>
      </c>
      <c r="C712" s="26" t="s">
        <v>1754</v>
      </c>
      <c r="D712" s="26"/>
      <c r="E712" s="27" t="s">
        <v>29</v>
      </c>
      <c r="F712" s="15" t="s">
        <v>2608</v>
      </c>
      <c r="G712" s="28"/>
      <c r="H712" s="29">
        <v>300</v>
      </c>
      <c r="I712" s="30">
        <v>300</v>
      </c>
      <c r="J712" s="31">
        <v>300</v>
      </c>
      <c r="K712" s="31">
        <v>300</v>
      </c>
      <c r="L712" s="31">
        <v>300</v>
      </c>
      <c r="M712" s="31">
        <v>300</v>
      </c>
      <c r="N712" s="31">
        <v>300</v>
      </c>
      <c r="O712" s="31">
        <v>300</v>
      </c>
      <c r="P712" s="3"/>
      <c r="Q712" s="3"/>
      <c r="R712" s="31">
        <v>300</v>
      </c>
      <c r="S712" s="31">
        <v>300</v>
      </c>
      <c r="T712" s="8"/>
      <c r="U712" s="32"/>
      <c r="V712" s="33"/>
      <c r="W712" s="33"/>
      <c r="X712" s="33"/>
      <c r="Y712" s="33"/>
      <c r="Z712" s="33"/>
      <c r="AA712" s="33"/>
      <c r="AB712" s="33"/>
      <c r="AC712" s="33"/>
      <c r="AD712" s="33"/>
      <c r="AE712" s="28"/>
      <c r="AF712" s="29">
        <v>293</v>
      </c>
      <c r="AG712" s="30">
        <v>293</v>
      </c>
      <c r="AH712" s="30">
        <v>293</v>
      </c>
      <c r="AI712" s="30">
        <v>293</v>
      </c>
      <c r="AJ712" s="30">
        <v>293</v>
      </c>
      <c r="AK712" s="30">
        <v>293</v>
      </c>
      <c r="AL712" s="30">
        <v>293</v>
      </c>
      <c r="AM712" s="30">
        <v>293</v>
      </c>
      <c r="AN712" s="3"/>
      <c r="AO712" s="3"/>
      <c r="AP712" s="30">
        <v>293</v>
      </c>
      <c r="AQ712" s="30">
        <v>293</v>
      </c>
      <c r="AR712" s="28"/>
      <c r="AS712" s="32"/>
      <c r="AT712" s="33"/>
      <c r="AU712" s="33"/>
      <c r="AV712" s="33"/>
      <c r="AW712" s="33"/>
      <c r="AX712" s="33"/>
      <c r="AY712" s="33"/>
      <c r="AZ712" s="33"/>
      <c r="BA712" s="33"/>
      <c r="BB712" s="33"/>
      <c r="BC712" s="28"/>
      <c r="BD712" s="29">
        <v>550</v>
      </c>
      <c r="BE712" s="30">
        <v>550</v>
      </c>
      <c r="BF712" s="31">
        <v>550</v>
      </c>
      <c r="BG712" s="31">
        <v>550</v>
      </c>
      <c r="BH712" s="31">
        <v>550</v>
      </c>
      <c r="BI712" s="31">
        <v>550</v>
      </c>
      <c r="BJ712" s="31">
        <v>550</v>
      </c>
      <c r="BK712" s="31">
        <v>550</v>
      </c>
      <c r="BL712" s="3"/>
      <c r="BM712" s="3"/>
      <c r="BN712" s="31">
        <v>550</v>
      </c>
      <c r="BO712" s="31">
        <v>550</v>
      </c>
      <c r="BP712" s="28"/>
      <c r="BQ712" s="32"/>
      <c r="BR712" s="33"/>
      <c r="BS712" s="33"/>
      <c r="BT712" s="33"/>
      <c r="BU712" s="33"/>
      <c r="BV712" s="33"/>
      <c r="BW712" s="33"/>
      <c r="BX712" s="33"/>
      <c r="BY712" s="33"/>
      <c r="BZ712" s="33"/>
    </row>
    <row r="713" spans="1:78" s="34" customFormat="1" x14ac:dyDescent="0.3">
      <c r="A713" s="39" t="s">
        <v>374</v>
      </c>
      <c r="B713" s="26" t="s">
        <v>2375</v>
      </c>
      <c r="C713" s="26" t="s">
        <v>1754</v>
      </c>
      <c r="D713" s="26"/>
      <c r="E713" s="27" t="s">
        <v>29</v>
      </c>
      <c r="F713" s="15" t="s">
        <v>2608</v>
      </c>
      <c r="G713" s="28"/>
      <c r="H713" s="29">
        <v>300</v>
      </c>
      <c r="I713" s="30">
        <v>300</v>
      </c>
      <c r="J713" s="31">
        <v>300</v>
      </c>
      <c r="K713" s="31">
        <v>300</v>
      </c>
      <c r="L713" s="31">
        <v>300</v>
      </c>
      <c r="M713" s="31">
        <v>300</v>
      </c>
      <c r="N713" s="31">
        <v>300</v>
      </c>
      <c r="O713" s="31">
        <v>300</v>
      </c>
      <c r="P713" s="3"/>
      <c r="Q713" s="3"/>
      <c r="R713" s="31">
        <v>300</v>
      </c>
      <c r="S713" s="31">
        <v>300</v>
      </c>
      <c r="T713" s="8"/>
      <c r="U713" s="32"/>
      <c r="V713" s="33"/>
      <c r="W713" s="33"/>
      <c r="X713" s="33"/>
      <c r="Y713" s="33"/>
      <c r="Z713" s="33"/>
      <c r="AA713" s="33"/>
      <c r="AB713" s="33"/>
      <c r="AC713" s="33"/>
      <c r="AD713" s="33"/>
      <c r="AE713" s="28"/>
      <c r="AF713" s="29">
        <v>293</v>
      </c>
      <c r="AG713" s="30">
        <v>293</v>
      </c>
      <c r="AH713" s="30">
        <v>293</v>
      </c>
      <c r="AI713" s="30">
        <v>293</v>
      </c>
      <c r="AJ713" s="30">
        <v>293</v>
      </c>
      <c r="AK713" s="30">
        <v>293</v>
      </c>
      <c r="AL713" s="30">
        <v>293</v>
      </c>
      <c r="AM713" s="30">
        <v>293</v>
      </c>
      <c r="AN713" s="3"/>
      <c r="AO713" s="3"/>
      <c r="AP713" s="30">
        <v>293</v>
      </c>
      <c r="AQ713" s="30">
        <v>293</v>
      </c>
      <c r="AR713" s="28"/>
      <c r="AS713" s="32"/>
      <c r="AT713" s="33"/>
      <c r="AU713" s="33"/>
      <c r="AV713" s="33"/>
      <c r="AW713" s="33"/>
      <c r="AX713" s="33"/>
      <c r="AY713" s="33"/>
      <c r="AZ713" s="33"/>
      <c r="BA713" s="33"/>
      <c r="BB713" s="33"/>
      <c r="BC713" s="28"/>
      <c r="BD713" s="29">
        <v>550</v>
      </c>
      <c r="BE713" s="30">
        <v>550</v>
      </c>
      <c r="BF713" s="31">
        <v>550</v>
      </c>
      <c r="BG713" s="31">
        <v>550</v>
      </c>
      <c r="BH713" s="31">
        <v>550</v>
      </c>
      <c r="BI713" s="31">
        <v>550</v>
      </c>
      <c r="BJ713" s="31">
        <v>550</v>
      </c>
      <c r="BK713" s="31">
        <v>550</v>
      </c>
      <c r="BL713" s="3"/>
      <c r="BM713" s="3"/>
      <c r="BN713" s="31">
        <v>550</v>
      </c>
      <c r="BO713" s="31">
        <v>550</v>
      </c>
      <c r="BP713" s="28"/>
      <c r="BQ713" s="32"/>
      <c r="BR713" s="33"/>
      <c r="BS713" s="33"/>
      <c r="BT713" s="33"/>
      <c r="BU713" s="33"/>
      <c r="BV713" s="33"/>
      <c r="BW713" s="33"/>
      <c r="BX713" s="33"/>
      <c r="BY713" s="33"/>
      <c r="BZ713" s="33"/>
    </row>
    <row r="714" spans="1:78" s="34" customFormat="1" x14ac:dyDescent="0.3">
      <c r="A714" s="39" t="s">
        <v>375</v>
      </c>
      <c r="B714" s="26" t="s">
        <v>2376</v>
      </c>
      <c r="C714" s="26" t="s">
        <v>1754</v>
      </c>
      <c r="D714" s="26"/>
      <c r="E714" s="27" t="s">
        <v>29</v>
      </c>
      <c r="F714" s="15" t="s">
        <v>2608</v>
      </c>
      <c r="G714" s="28"/>
      <c r="H714" s="29">
        <v>300</v>
      </c>
      <c r="I714" s="30">
        <v>300</v>
      </c>
      <c r="J714" s="31">
        <v>300</v>
      </c>
      <c r="K714" s="31">
        <v>300</v>
      </c>
      <c r="L714" s="31">
        <v>300</v>
      </c>
      <c r="M714" s="31">
        <v>300</v>
      </c>
      <c r="N714" s="31">
        <v>300</v>
      </c>
      <c r="O714" s="31">
        <v>300</v>
      </c>
      <c r="P714" s="3"/>
      <c r="Q714" s="3"/>
      <c r="R714" s="31">
        <v>300</v>
      </c>
      <c r="S714" s="31">
        <v>300</v>
      </c>
      <c r="T714" s="8"/>
      <c r="U714" s="32"/>
      <c r="V714" s="33"/>
      <c r="W714" s="33"/>
      <c r="X714" s="33"/>
      <c r="Y714" s="33"/>
      <c r="Z714" s="33"/>
      <c r="AA714" s="33"/>
      <c r="AB714" s="33"/>
      <c r="AC714" s="33"/>
      <c r="AD714" s="33"/>
      <c r="AE714" s="28"/>
      <c r="AF714" s="29">
        <v>293</v>
      </c>
      <c r="AG714" s="30">
        <v>293</v>
      </c>
      <c r="AH714" s="30">
        <v>293</v>
      </c>
      <c r="AI714" s="30">
        <v>293</v>
      </c>
      <c r="AJ714" s="30">
        <v>293</v>
      </c>
      <c r="AK714" s="30">
        <v>293</v>
      </c>
      <c r="AL714" s="30">
        <v>293</v>
      </c>
      <c r="AM714" s="30">
        <v>293</v>
      </c>
      <c r="AN714" s="3"/>
      <c r="AO714" s="3"/>
      <c r="AP714" s="30">
        <v>293</v>
      </c>
      <c r="AQ714" s="30">
        <v>293</v>
      </c>
      <c r="AR714" s="28"/>
      <c r="AS714" s="32"/>
      <c r="AT714" s="33"/>
      <c r="AU714" s="33"/>
      <c r="AV714" s="33"/>
      <c r="AW714" s="33"/>
      <c r="AX714" s="33"/>
      <c r="AY714" s="33"/>
      <c r="AZ714" s="33"/>
      <c r="BA714" s="33"/>
      <c r="BB714" s="33"/>
      <c r="BC714" s="28"/>
      <c r="BD714" s="29">
        <v>550</v>
      </c>
      <c r="BE714" s="30">
        <v>550</v>
      </c>
      <c r="BF714" s="31">
        <v>550</v>
      </c>
      <c r="BG714" s="31">
        <v>550</v>
      </c>
      <c r="BH714" s="31">
        <v>550</v>
      </c>
      <c r="BI714" s="31">
        <v>550</v>
      </c>
      <c r="BJ714" s="31">
        <v>550</v>
      </c>
      <c r="BK714" s="31">
        <v>550</v>
      </c>
      <c r="BL714" s="3"/>
      <c r="BM714" s="3"/>
      <c r="BN714" s="31">
        <v>550</v>
      </c>
      <c r="BO714" s="31">
        <v>550</v>
      </c>
      <c r="BP714" s="28"/>
      <c r="BQ714" s="32"/>
      <c r="BR714" s="33"/>
      <c r="BS714" s="33"/>
      <c r="BT714" s="33"/>
      <c r="BU714" s="33"/>
      <c r="BV714" s="33"/>
      <c r="BW714" s="33"/>
      <c r="BX714" s="33"/>
      <c r="BY714" s="33"/>
      <c r="BZ714" s="33"/>
    </row>
    <row r="715" spans="1:78" x14ac:dyDescent="0.3">
      <c r="A715" s="24" t="s">
        <v>1011</v>
      </c>
      <c r="B715" s="11" t="s">
        <v>1652</v>
      </c>
      <c r="C715" s="11" t="s">
        <v>1754</v>
      </c>
      <c r="D715" s="11"/>
      <c r="E715" s="15" t="s">
        <v>30</v>
      </c>
      <c r="F715" s="15" t="s">
        <v>2608</v>
      </c>
      <c r="G715" s="8"/>
      <c r="H715" s="6"/>
      <c r="I715" s="6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8"/>
      <c r="U715" s="4">
        <v>925</v>
      </c>
      <c r="V715" s="2">
        <v>925</v>
      </c>
      <c r="W715" s="5">
        <v>950</v>
      </c>
      <c r="X715" s="5">
        <v>975</v>
      </c>
      <c r="Y715" s="5">
        <v>1000</v>
      </c>
      <c r="Z715" s="5">
        <v>1025</v>
      </c>
      <c r="AA715" s="5">
        <v>1050</v>
      </c>
      <c r="AB715" s="5">
        <v>1075</v>
      </c>
      <c r="AC715" s="5">
        <v>1100</v>
      </c>
      <c r="AD715" s="5">
        <v>1375</v>
      </c>
      <c r="AE715" s="8"/>
      <c r="AF715" s="6"/>
      <c r="AG715" s="6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8"/>
      <c r="AS715" s="4">
        <v>905</v>
      </c>
      <c r="AT715" s="2">
        <v>905</v>
      </c>
      <c r="AU715" s="5">
        <v>930</v>
      </c>
      <c r="AV715" s="5">
        <v>955</v>
      </c>
      <c r="AW715" s="5">
        <v>980</v>
      </c>
      <c r="AX715" s="5">
        <v>1005</v>
      </c>
      <c r="AY715" s="5">
        <v>1030</v>
      </c>
      <c r="AZ715" s="5">
        <v>1055</v>
      </c>
      <c r="BA715" s="5">
        <v>1080</v>
      </c>
      <c r="BB715" s="5">
        <v>1355</v>
      </c>
      <c r="BC715" s="8"/>
      <c r="BD715" s="6"/>
      <c r="BE715" s="6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8"/>
      <c r="BQ715" s="4">
        <v>2099</v>
      </c>
      <c r="BR715" s="2">
        <v>2099</v>
      </c>
      <c r="BS715" s="5">
        <v>2149</v>
      </c>
      <c r="BT715" s="5">
        <v>2199</v>
      </c>
      <c r="BU715" s="5">
        <v>2249</v>
      </c>
      <c r="BV715" s="5">
        <v>2299</v>
      </c>
      <c r="BW715" s="5">
        <v>2349</v>
      </c>
      <c r="BX715" s="5">
        <v>2399</v>
      </c>
      <c r="BY715" s="5">
        <v>2449</v>
      </c>
      <c r="BZ715" s="5">
        <v>2949</v>
      </c>
    </row>
    <row r="716" spans="1:78" x14ac:dyDescent="0.3">
      <c r="A716" s="24" t="s">
        <v>1012</v>
      </c>
      <c r="B716" s="11" t="s">
        <v>1653</v>
      </c>
      <c r="C716" s="11" t="s">
        <v>1754</v>
      </c>
      <c r="D716" s="11"/>
      <c r="E716" s="15" t="s">
        <v>30</v>
      </c>
      <c r="F716" s="15" t="s">
        <v>2608</v>
      </c>
      <c r="G716" s="8"/>
      <c r="H716" s="6"/>
      <c r="I716" s="6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8"/>
      <c r="U716" s="4">
        <v>950</v>
      </c>
      <c r="V716" s="2">
        <v>950</v>
      </c>
      <c r="W716" s="5">
        <v>975</v>
      </c>
      <c r="X716" s="5">
        <v>1000</v>
      </c>
      <c r="Y716" s="5">
        <v>1025</v>
      </c>
      <c r="Z716" s="5">
        <v>1050</v>
      </c>
      <c r="AA716" s="5">
        <v>1075</v>
      </c>
      <c r="AB716" s="5">
        <v>1100</v>
      </c>
      <c r="AC716" s="5">
        <v>1125</v>
      </c>
      <c r="AD716" s="5">
        <v>1400</v>
      </c>
      <c r="AE716" s="8"/>
      <c r="AF716" s="6"/>
      <c r="AG716" s="6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8"/>
      <c r="AS716" s="4">
        <v>927</v>
      </c>
      <c r="AT716" s="2">
        <v>927</v>
      </c>
      <c r="AU716" s="5">
        <v>952</v>
      </c>
      <c r="AV716" s="5">
        <v>977</v>
      </c>
      <c r="AW716" s="5">
        <v>1002</v>
      </c>
      <c r="AX716" s="5">
        <v>1027</v>
      </c>
      <c r="AY716" s="5">
        <v>1052</v>
      </c>
      <c r="AZ716" s="5">
        <v>1077</v>
      </c>
      <c r="BA716" s="5">
        <v>1102</v>
      </c>
      <c r="BB716" s="5">
        <v>1377</v>
      </c>
      <c r="BC716" s="8"/>
      <c r="BD716" s="6"/>
      <c r="BE716" s="6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8"/>
      <c r="BQ716" s="4">
        <v>2149</v>
      </c>
      <c r="BR716" s="2">
        <v>2149</v>
      </c>
      <c r="BS716" s="5">
        <v>2199</v>
      </c>
      <c r="BT716" s="5">
        <v>2249</v>
      </c>
      <c r="BU716" s="5">
        <v>2299</v>
      </c>
      <c r="BV716" s="5">
        <v>2349</v>
      </c>
      <c r="BW716" s="5">
        <v>2399</v>
      </c>
      <c r="BX716" s="5">
        <v>2449</v>
      </c>
      <c r="BY716" s="5">
        <v>2499</v>
      </c>
      <c r="BZ716" s="5">
        <v>2999</v>
      </c>
    </row>
    <row r="717" spans="1:78" x14ac:dyDescent="0.3">
      <c r="A717" s="24" t="s">
        <v>1013</v>
      </c>
      <c r="B717" s="11" t="s">
        <v>1654</v>
      </c>
      <c r="C717" s="11" t="s">
        <v>1754</v>
      </c>
      <c r="D717" s="11"/>
      <c r="E717" s="15" t="s">
        <v>30</v>
      </c>
      <c r="F717" s="15" t="s">
        <v>2608</v>
      </c>
      <c r="G717" s="8"/>
      <c r="H717" s="6"/>
      <c r="I717" s="6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8"/>
      <c r="U717" s="4">
        <v>1050</v>
      </c>
      <c r="V717" s="2">
        <v>1050</v>
      </c>
      <c r="W717" s="5">
        <v>1075</v>
      </c>
      <c r="X717" s="5">
        <v>1100</v>
      </c>
      <c r="Y717" s="5">
        <v>1125</v>
      </c>
      <c r="Z717" s="5">
        <v>1150</v>
      </c>
      <c r="AA717" s="5">
        <v>1175</v>
      </c>
      <c r="AB717" s="5">
        <v>1200</v>
      </c>
      <c r="AC717" s="5">
        <v>1225</v>
      </c>
      <c r="AD717" s="5">
        <v>1500</v>
      </c>
      <c r="AE717" s="8"/>
      <c r="AF717" s="6"/>
      <c r="AG717" s="6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8"/>
      <c r="AS717" s="4">
        <v>1022</v>
      </c>
      <c r="AT717" s="2">
        <v>1022</v>
      </c>
      <c r="AU717" s="5">
        <v>1047</v>
      </c>
      <c r="AV717" s="5">
        <v>1072</v>
      </c>
      <c r="AW717" s="5">
        <v>1097</v>
      </c>
      <c r="AX717" s="5">
        <v>1122</v>
      </c>
      <c r="AY717" s="5">
        <v>1147</v>
      </c>
      <c r="AZ717" s="5">
        <v>1172</v>
      </c>
      <c r="BA717" s="5">
        <v>1197</v>
      </c>
      <c r="BB717" s="5">
        <v>1472</v>
      </c>
      <c r="BC717" s="8"/>
      <c r="BD717" s="6"/>
      <c r="BE717" s="6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8"/>
      <c r="BQ717" s="4">
        <v>2349</v>
      </c>
      <c r="BR717" s="2">
        <v>2349</v>
      </c>
      <c r="BS717" s="5">
        <v>2399</v>
      </c>
      <c r="BT717" s="5">
        <v>2449</v>
      </c>
      <c r="BU717" s="5">
        <v>2499</v>
      </c>
      <c r="BV717" s="5">
        <v>2549</v>
      </c>
      <c r="BW717" s="5">
        <v>2599</v>
      </c>
      <c r="BX717" s="5">
        <v>2649</v>
      </c>
      <c r="BY717" s="5">
        <v>2699</v>
      </c>
      <c r="BZ717" s="5">
        <v>3199</v>
      </c>
    </row>
    <row r="718" spans="1:78" x14ac:dyDescent="0.3">
      <c r="A718" s="24" t="s">
        <v>376</v>
      </c>
      <c r="B718" s="11" t="s">
        <v>2377</v>
      </c>
      <c r="C718" s="11" t="s">
        <v>1754</v>
      </c>
      <c r="D718" s="11"/>
      <c r="E718" s="15" t="s">
        <v>30</v>
      </c>
      <c r="F718" s="15" t="s">
        <v>2608</v>
      </c>
      <c r="G718" s="8"/>
      <c r="H718" s="6"/>
      <c r="I718" s="6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8"/>
      <c r="U718" s="4">
        <v>225</v>
      </c>
      <c r="V718" s="2">
        <v>225</v>
      </c>
      <c r="W718" s="5">
        <v>225</v>
      </c>
      <c r="X718" s="5">
        <v>225</v>
      </c>
      <c r="Y718" s="5">
        <v>225</v>
      </c>
      <c r="Z718" s="5">
        <v>225</v>
      </c>
      <c r="AA718" s="5">
        <v>225</v>
      </c>
      <c r="AB718" s="5">
        <v>225</v>
      </c>
      <c r="AC718" s="5">
        <v>225</v>
      </c>
      <c r="AD718" s="5">
        <v>225</v>
      </c>
      <c r="AE718" s="8"/>
      <c r="AF718" s="6"/>
      <c r="AG718" s="6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8"/>
      <c r="AS718" s="4">
        <v>218</v>
      </c>
      <c r="AT718" s="2">
        <v>218</v>
      </c>
      <c r="AU718" s="5">
        <v>218</v>
      </c>
      <c r="AV718" s="5">
        <v>218</v>
      </c>
      <c r="AW718" s="5">
        <v>218</v>
      </c>
      <c r="AX718" s="5">
        <v>218</v>
      </c>
      <c r="AY718" s="5">
        <v>218</v>
      </c>
      <c r="AZ718" s="5">
        <v>218</v>
      </c>
      <c r="BA718" s="5">
        <v>218</v>
      </c>
      <c r="BB718" s="5">
        <v>218</v>
      </c>
      <c r="BC718" s="8"/>
      <c r="BD718" s="6"/>
      <c r="BE718" s="6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8"/>
      <c r="BQ718" s="4">
        <v>450</v>
      </c>
      <c r="BR718" s="2">
        <v>450</v>
      </c>
      <c r="BS718" s="5">
        <v>450</v>
      </c>
      <c r="BT718" s="5">
        <v>450</v>
      </c>
      <c r="BU718" s="5">
        <v>450</v>
      </c>
      <c r="BV718" s="5">
        <v>450</v>
      </c>
      <c r="BW718" s="5">
        <v>450</v>
      </c>
      <c r="BX718" s="5">
        <v>450</v>
      </c>
      <c r="BY718" s="5">
        <v>450</v>
      </c>
      <c r="BZ718" s="5">
        <v>450</v>
      </c>
    </row>
    <row r="719" spans="1:78" x14ac:dyDescent="0.3">
      <c r="A719" s="24" t="s">
        <v>377</v>
      </c>
      <c r="B719" s="11" t="s">
        <v>2378</v>
      </c>
      <c r="C719" s="11" t="s">
        <v>1754</v>
      </c>
      <c r="D719" s="11"/>
      <c r="E719" s="15" t="s">
        <v>30</v>
      </c>
      <c r="F719" s="15" t="s">
        <v>2608</v>
      </c>
      <c r="G719" s="8"/>
      <c r="H719" s="6"/>
      <c r="I719" s="6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8"/>
      <c r="U719" s="4">
        <v>225</v>
      </c>
      <c r="V719" s="2">
        <v>225</v>
      </c>
      <c r="W719" s="5">
        <v>225</v>
      </c>
      <c r="X719" s="5">
        <v>225</v>
      </c>
      <c r="Y719" s="5">
        <v>225</v>
      </c>
      <c r="Z719" s="5">
        <v>225</v>
      </c>
      <c r="AA719" s="5">
        <v>225</v>
      </c>
      <c r="AB719" s="5">
        <v>225</v>
      </c>
      <c r="AC719" s="5">
        <v>225</v>
      </c>
      <c r="AD719" s="5">
        <v>225</v>
      </c>
      <c r="AE719" s="8"/>
      <c r="AF719" s="6"/>
      <c r="AG719" s="6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8"/>
      <c r="AS719" s="4">
        <v>218</v>
      </c>
      <c r="AT719" s="2">
        <v>218</v>
      </c>
      <c r="AU719" s="5">
        <v>218</v>
      </c>
      <c r="AV719" s="5">
        <v>218</v>
      </c>
      <c r="AW719" s="5">
        <v>218</v>
      </c>
      <c r="AX719" s="5">
        <v>218</v>
      </c>
      <c r="AY719" s="5">
        <v>218</v>
      </c>
      <c r="AZ719" s="5">
        <v>218</v>
      </c>
      <c r="BA719" s="5">
        <v>218</v>
      </c>
      <c r="BB719" s="5">
        <v>218</v>
      </c>
      <c r="BC719" s="8"/>
      <c r="BD719" s="6"/>
      <c r="BE719" s="6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8"/>
      <c r="BQ719" s="4">
        <v>450</v>
      </c>
      <c r="BR719" s="2">
        <v>450</v>
      </c>
      <c r="BS719" s="5">
        <v>450</v>
      </c>
      <c r="BT719" s="5">
        <v>450</v>
      </c>
      <c r="BU719" s="5">
        <v>450</v>
      </c>
      <c r="BV719" s="5">
        <v>450</v>
      </c>
      <c r="BW719" s="5">
        <v>450</v>
      </c>
      <c r="BX719" s="5">
        <v>450</v>
      </c>
      <c r="BY719" s="5">
        <v>450</v>
      </c>
      <c r="BZ719" s="5">
        <v>450</v>
      </c>
    </row>
    <row r="720" spans="1:78" x14ac:dyDescent="0.3">
      <c r="A720" s="24" t="s">
        <v>378</v>
      </c>
      <c r="B720" s="11" t="s">
        <v>2379</v>
      </c>
      <c r="C720" s="11" t="s">
        <v>1754</v>
      </c>
      <c r="D720" s="11"/>
      <c r="E720" s="15" t="s">
        <v>30</v>
      </c>
      <c r="F720" s="15" t="s">
        <v>2608</v>
      </c>
      <c r="G720" s="8"/>
      <c r="H720" s="6"/>
      <c r="I720" s="6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8"/>
      <c r="U720" s="4">
        <v>300</v>
      </c>
      <c r="V720" s="2">
        <v>300</v>
      </c>
      <c r="W720" s="5">
        <v>300</v>
      </c>
      <c r="X720" s="5">
        <v>300</v>
      </c>
      <c r="Y720" s="5">
        <v>300</v>
      </c>
      <c r="Z720" s="5">
        <v>300</v>
      </c>
      <c r="AA720" s="5">
        <v>300</v>
      </c>
      <c r="AB720" s="5">
        <v>300</v>
      </c>
      <c r="AC720" s="5">
        <v>300</v>
      </c>
      <c r="AD720" s="5">
        <v>300</v>
      </c>
      <c r="AE720" s="8"/>
      <c r="AF720" s="6"/>
      <c r="AG720" s="6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8"/>
      <c r="AS720" s="4">
        <v>293</v>
      </c>
      <c r="AT720" s="2">
        <v>293</v>
      </c>
      <c r="AU720" s="5">
        <v>293</v>
      </c>
      <c r="AV720" s="5">
        <v>293</v>
      </c>
      <c r="AW720" s="5">
        <v>293</v>
      </c>
      <c r="AX720" s="5">
        <v>293</v>
      </c>
      <c r="AY720" s="5">
        <v>293</v>
      </c>
      <c r="AZ720" s="5">
        <v>293</v>
      </c>
      <c r="BA720" s="5">
        <v>293</v>
      </c>
      <c r="BB720" s="5">
        <v>293</v>
      </c>
      <c r="BC720" s="8"/>
      <c r="BD720" s="6"/>
      <c r="BE720" s="6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8"/>
      <c r="BQ720" s="4">
        <v>550</v>
      </c>
      <c r="BR720" s="2">
        <v>550</v>
      </c>
      <c r="BS720" s="5">
        <v>550</v>
      </c>
      <c r="BT720" s="5">
        <v>550</v>
      </c>
      <c r="BU720" s="5">
        <v>550</v>
      </c>
      <c r="BV720" s="5">
        <v>550</v>
      </c>
      <c r="BW720" s="5">
        <v>550</v>
      </c>
      <c r="BX720" s="5">
        <v>550</v>
      </c>
      <c r="BY720" s="5">
        <v>550</v>
      </c>
      <c r="BZ720" s="5">
        <v>550</v>
      </c>
    </row>
    <row r="721" spans="1:78" x14ac:dyDescent="0.3">
      <c r="A721" s="24" t="s">
        <v>379</v>
      </c>
      <c r="B721" s="11" t="s">
        <v>2375</v>
      </c>
      <c r="C721" s="11" t="s">
        <v>1754</v>
      </c>
      <c r="D721" s="11"/>
      <c r="E721" s="15" t="s">
        <v>30</v>
      </c>
      <c r="F721" s="15" t="s">
        <v>2608</v>
      </c>
      <c r="G721" s="8"/>
      <c r="H721" s="6"/>
      <c r="I721" s="6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8"/>
      <c r="U721" s="4">
        <v>300</v>
      </c>
      <c r="V721" s="2">
        <v>300</v>
      </c>
      <c r="W721" s="5">
        <v>300</v>
      </c>
      <c r="X721" s="5">
        <v>300</v>
      </c>
      <c r="Y721" s="5">
        <v>300</v>
      </c>
      <c r="Z721" s="5">
        <v>300</v>
      </c>
      <c r="AA721" s="5">
        <v>300</v>
      </c>
      <c r="AB721" s="5">
        <v>300</v>
      </c>
      <c r="AC721" s="5">
        <v>300</v>
      </c>
      <c r="AD721" s="5">
        <v>300</v>
      </c>
      <c r="AE721" s="8"/>
      <c r="AF721" s="6"/>
      <c r="AG721" s="6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8"/>
      <c r="AS721" s="4">
        <v>293</v>
      </c>
      <c r="AT721" s="2">
        <v>293</v>
      </c>
      <c r="AU721" s="5">
        <v>293</v>
      </c>
      <c r="AV721" s="5">
        <v>293</v>
      </c>
      <c r="AW721" s="5">
        <v>293</v>
      </c>
      <c r="AX721" s="5">
        <v>293</v>
      </c>
      <c r="AY721" s="5">
        <v>293</v>
      </c>
      <c r="AZ721" s="5">
        <v>293</v>
      </c>
      <c r="BA721" s="5">
        <v>293</v>
      </c>
      <c r="BB721" s="5">
        <v>293</v>
      </c>
      <c r="BC721" s="8"/>
      <c r="BD721" s="6"/>
      <c r="BE721" s="6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8"/>
      <c r="BQ721" s="4">
        <v>550</v>
      </c>
      <c r="BR721" s="2">
        <v>550</v>
      </c>
      <c r="BS721" s="5">
        <v>550</v>
      </c>
      <c r="BT721" s="5">
        <v>550</v>
      </c>
      <c r="BU721" s="5">
        <v>550</v>
      </c>
      <c r="BV721" s="5">
        <v>550</v>
      </c>
      <c r="BW721" s="5">
        <v>550</v>
      </c>
      <c r="BX721" s="5">
        <v>550</v>
      </c>
      <c r="BY721" s="5">
        <v>550</v>
      </c>
      <c r="BZ721" s="5">
        <v>550</v>
      </c>
    </row>
    <row r="722" spans="1:78" x14ac:dyDescent="0.3">
      <c r="A722" s="24" t="s">
        <v>380</v>
      </c>
      <c r="B722" s="11" t="s">
        <v>2380</v>
      </c>
      <c r="C722" s="11" t="s">
        <v>1754</v>
      </c>
      <c r="D722" s="11"/>
      <c r="E722" s="15" t="s">
        <v>30</v>
      </c>
      <c r="F722" s="15" t="s">
        <v>2608</v>
      </c>
      <c r="G722" s="8"/>
      <c r="H722" s="6"/>
      <c r="I722" s="6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8"/>
      <c r="U722" s="4">
        <v>300</v>
      </c>
      <c r="V722" s="2">
        <v>300</v>
      </c>
      <c r="W722" s="5">
        <v>300</v>
      </c>
      <c r="X722" s="5">
        <v>300</v>
      </c>
      <c r="Y722" s="5">
        <v>300</v>
      </c>
      <c r="Z722" s="5">
        <v>300</v>
      </c>
      <c r="AA722" s="5">
        <v>300</v>
      </c>
      <c r="AB722" s="5">
        <v>300</v>
      </c>
      <c r="AC722" s="5">
        <v>300</v>
      </c>
      <c r="AD722" s="5">
        <v>300</v>
      </c>
      <c r="AE722" s="8"/>
      <c r="AF722" s="6"/>
      <c r="AG722" s="6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8"/>
      <c r="AS722" s="4">
        <v>293</v>
      </c>
      <c r="AT722" s="2">
        <v>293</v>
      </c>
      <c r="AU722" s="5">
        <v>293</v>
      </c>
      <c r="AV722" s="5">
        <v>293</v>
      </c>
      <c r="AW722" s="5">
        <v>293</v>
      </c>
      <c r="AX722" s="5">
        <v>293</v>
      </c>
      <c r="AY722" s="5">
        <v>293</v>
      </c>
      <c r="AZ722" s="5">
        <v>293</v>
      </c>
      <c r="BA722" s="5">
        <v>293</v>
      </c>
      <c r="BB722" s="5">
        <v>293</v>
      </c>
      <c r="BC722" s="8"/>
      <c r="BD722" s="6"/>
      <c r="BE722" s="6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8"/>
      <c r="BQ722" s="4">
        <v>550</v>
      </c>
      <c r="BR722" s="2">
        <v>550</v>
      </c>
      <c r="BS722" s="5">
        <v>550</v>
      </c>
      <c r="BT722" s="5">
        <v>550</v>
      </c>
      <c r="BU722" s="5">
        <v>550</v>
      </c>
      <c r="BV722" s="5">
        <v>550</v>
      </c>
      <c r="BW722" s="5">
        <v>550</v>
      </c>
      <c r="BX722" s="5">
        <v>550</v>
      </c>
      <c r="BY722" s="5">
        <v>550</v>
      </c>
      <c r="BZ722" s="5">
        <v>550</v>
      </c>
    </row>
    <row r="723" spans="1:78" x14ac:dyDescent="0.3">
      <c r="A723" s="24" t="s">
        <v>1014</v>
      </c>
      <c r="B723" s="11" t="s">
        <v>2381</v>
      </c>
      <c r="C723" s="11" t="s">
        <v>1755</v>
      </c>
      <c r="D723" s="11"/>
      <c r="E723" s="15" t="s">
        <v>29</v>
      </c>
      <c r="F723" s="15" t="s">
        <v>2608</v>
      </c>
      <c r="G723" s="8"/>
      <c r="H723" s="4">
        <v>140</v>
      </c>
      <c r="I723" s="2">
        <v>140</v>
      </c>
      <c r="J723" s="3">
        <v>155</v>
      </c>
      <c r="K723" s="3">
        <v>165</v>
      </c>
      <c r="L723" s="3">
        <v>180</v>
      </c>
      <c r="M723" s="3">
        <v>200</v>
      </c>
      <c r="N723" s="3">
        <v>220</v>
      </c>
      <c r="O723" s="3">
        <v>240</v>
      </c>
      <c r="P723" s="3"/>
      <c r="Q723" s="3"/>
      <c r="R723" s="3">
        <v>765</v>
      </c>
      <c r="S723" s="3">
        <v>840</v>
      </c>
      <c r="T723" s="8"/>
      <c r="AE723" s="8"/>
      <c r="AF723" s="4">
        <v>138</v>
      </c>
      <c r="AG723" s="2">
        <v>138</v>
      </c>
      <c r="AH723" s="3">
        <v>153</v>
      </c>
      <c r="AI723" s="3">
        <v>163</v>
      </c>
      <c r="AJ723" s="3">
        <v>178</v>
      </c>
      <c r="AK723" s="3">
        <v>198</v>
      </c>
      <c r="AL723" s="3">
        <v>218</v>
      </c>
      <c r="AM723" s="3">
        <v>238</v>
      </c>
      <c r="AN723" s="3"/>
      <c r="AO723" s="3"/>
      <c r="AP723" s="3">
        <v>763</v>
      </c>
      <c r="AQ723" s="3">
        <v>838</v>
      </c>
      <c r="AR723" s="8"/>
      <c r="BC723" s="8"/>
      <c r="BD723" s="4">
        <v>449</v>
      </c>
      <c r="BE723" s="2">
        <v>449</v>
      </c>
      <c r="BF723" s="3">
        <v>474</v>
      </c>
      <c r="BG723" s="3">
        <v>499</v>
      </c>
      <c r="BH723" s="3">
        <v>524</v>
      </c>
      <c r="BI723" s="3">
        <v>549</v>
      </c>
      <c r="BJ723" s="3">
        <v>574</v>
      </c>
      <c r="BK723" s="3">
        <v>624</v>
      </c>
      <c r="BL723" s="3"/>
      <c r="BM723" s="3"/>
      <c r="BN723" s="3">
        <v>1449</v>
      </c>
      <c r="BO723" s="3">
        <v>1599</v>
      </c>
      <c r="BP723" s="8"/>
    </row>
    <row r="724" spans="1:78" x14ac:dyDescent="0.3">
      <c r="A724" s="24" t="s">
        <v>1015</v>
      </c>
      <c r="B724" s="11" t="s">
        <v>2382</v>
      </c>
      <c r="C724" s="11" t="s">
        <v>1755</v>
      </c>
      <c r="D724" s="11"/>
      <c r="E724" s="15" t="s">
        <v>29</v>
      </c>
      <c r="F724" s="15" t="s">
        <v>2608</v>
      </c>
      <c r="G724" s="8"/>
      <c r="H724" s="4">
        <v>150</v>
      </c>
      <c r="I724" s="2">
        <v>150</v>
      </c>
      <c r="J724" s="3">
        <v>165</v>
      </c>
      <c r="K724" s="3">
        <v>175</v>
      </c>
      <c r="L724" s="3">
        <v>190</v>
      </c>
      <c r="M724" s="3">
        <v>210</v>
      </c>
      <c r="N724" s="3">
        <v>230</v>
      </c>
      <c r="O724" s="3">
        <v>250</v>
      </c>
      <c r="P724" s="3"/>
      <c r="Q724" s="3"/>
      <c r="R724" s="3">
        <v>775</v>
      </c>
      <c r="S724" s="3">
        <v>850</v>
      </c>
      <c r="T724" s="8"/>
      <c r="AE724" s="8"/>
      <c r="AF724" s="4">
        <v>148</v>
      </c>
      <c r="AG724" s="2">
        <v>148</v>
      </c>
      <c r="AH724" s="3">
        <v>163</v>
      </c>
      <c r="AI724" s="3">
        <v>173</v>
      </c>
      <c r="AJ724" s="3">
        <v>188</v>
      </c>
      <c r="AK724" s="3">
        <v>208</v>
      </c>
      <c r="AL724" s="3">
        <v>228</v>
      </c>
      <c r="AM724" s="3">
        <v>248</v>
      </c>
      <c r="AN724" s="3"/>
      <c r="AO724" s="3"/>
      <c r="AP724" s="3">
        <v>773</v>
      </c>
      <c r="AQ724" s="3">
        <v>848</v>
      </c>
      <c r="AR724" s="8"/>
      <c r="BC724" s="8"/>
      <c r="BD724" s="4">
        <v>499</v>
      </c>
      <c r="BE724" s="2">
        <v>499</v>
      </c>
      <c r="BF724" s="3">
        <v>524</v>
      </c>
      <c r="BG724" s="3">
        <v>549</v>
      </c>
      <c r="BH724" s="3">
        <v>574</v>
      </c>
      <c r="BI724" s="3">
        <v>599</v>
      </c>
      <c r="BJ724" s="3">
        <v>624</v>
      </c>
      <c r="BK724" s="3">
        <v>674</v>
      </c>
      <c r="BL724" s="3"/>
      <c r="BM724" s="3"/>
      <c r="BN724" s="3">
        <v>1499</v>
      </c>
      <c r="BO724" s="3">
        <v>1649</v>
      </c>
      <c r="BP724" s="8"/>
    </row>
    <row r="725" spans="1:78" x14ac:dyDescent="0.3">
      <c r="A725" s="24" t="s">
        <v>1016</v>
      </c>
      <c r="B725" s="11" t="s">
        <v>2383</v>
      </c>
      <c r="C725" s="11" t="s">
        <v>1755</v>
      </c>
      <c r="D725" s="11"/>
      <c r="E725" s="15" t="s">
        <v>29</v>
      </c>
      <c r="F725" s="15" t="s">
        <v>2608</v>
      </c>
      <c r="G725" s="8"/>
      <c r="H725" s="4">
        <v>160</v>
      </c>
      <c r="I725" s="2">
        <v>160</v>
      </c>
      <c r="J725" s="3">
        <v>175</v>
      </c>
      <c r="K725" s="3">
        <v>185</v>
      </c>
      <c r="L725" s="3">
        <v>200</v>
      </c>
      <c r="M725" s="3">
        <v>220</v>
      </c>
      <c r="N725" s="3">
        <v>240</v>
      </c>
      <c r="O725" s="3">
        <v>260</v>
      </c>
      <c r="P725" s="3"/>
      <c r="Q725" s="3"/>
      <c r="R725" s="3">
        <v>785</v>
      </c>
      <c r="S725" s="3">
        <v>860</v>
      </c>
      <c r="T725" s="8"/>
      <c r="AE725" s="8"/>
      <c r="AF725" s="4">
        <v>158</v>
      </c>
      <c r="AG725" s="2">
        <v>158</v>
      </c>
      <c r="AH725" s="3">
        <v>173</v>
      </c>
      <c r="AI725" s="3">
        <v>183</v>
      </c>
      <c r="AJ725" s="3">
        <v>198</v>
      </c>
      <c r="AK725" s="3">
        <v>218</v>
      </c>
      <c r="AL725" s="3">
        <v>238</v>
      </c>
      <c r="AM725" s="3">
        <v>258</v>
      </c>
      <c r="AN725" s="3"/>
      <c r="AO725" s="3"/>
      <c r="AP725" s="3">
        <v>783</v>
      </c>
      <c r="AQ725" s="3">
        <v>858</v>
      </c>
      <c r="AR725" s="8"/>
      <c r="BC725" s="8"/>
      <c r="BD725" s="4">
        <v>599</v>
      </c>
      <c r="BE725" s="2">
        <v>599</v>
      </c>
      <c r="BF725" s="3">
        <v>624</v>
      </c>
      <c r="BG725" s="3">
        <v>649</v>
      </c>
      <c r="BH725" s="3">
        <v>674</v>
      </c>
      <c r="BI725" s="3">
        <v>699</v>
      </c>
      <c r="BJ725" s="3">
        <v>724</v>
      </c>
      <c r="BK725" s="3">
        <v>774</v>
      </c>
      <c r="BL725" s="3"/>
      <c r="BM725" s="3"/>
      <c r="BN725" s="3">
        <v>1599</v>
      </c>
      <c r="BO725" s="3">
        <v>1749</v>
      </c>
      <c r="BP725" s="8"/>
    </row>
    <row r="726" spans="1:78" x14ac:dyDescent="0.3">
      <c r="A726" s="24" t="s">
        <v>1017</v>
      </c>
      <c r="B726" s="11" t="s">
        <v>2381</v>
      </c>
      <c r="C726" s="11" t="s">
        <v>1755</v>
      </c>
      <c r="D726" s="11"/>
      <c r="E726" s="15" t="s">
        <v>30</v>
      </c>
      <c r="F726" s="15" t="s">
        <v>2608</v>
      </c>
      <c r="G726" s="8"/>
      <c r="H726" s="6"/>
      <c r="I726" s="6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8"/>
      <c r="U726" s="4">
        <v>425</v>
      </c>
      <c r="V726" s="2">
        <v>425</v>
      </c>
      <c r="W726" s="5">
        <v>450</v>
      </c>
      <c r="X726" s="5">
        <v>475</v>
      </c>
      <c r="Y726" s="5">
        <v>500</v>
      </c>
      <c r="Z726" s="5">
        <v>525</v>
      </c>
      <c r="AA726" s="5">
        <v>550</v>
      </c>
      <c r="AB726" s="5">
        <v>575</v>
      </c>
      <c r="AC726" s="5">
        <v>600</v>
      </c>
      <c r="AD726" s="5">
        <v>875</v>
      </c>
      <c r="AE726" s="8"/>
      <c r="AF726" s="6"/>
      <c r="AG726" s="6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8"/>
      <c r="AS726" s="4">
        <v>423</v>
      </c>
      <c r="AT726" s="2">
        <v>423</v>
      </c>
      <c r="AU726" s="5">
        <v>448</v>
      </c>
      <c r="AV726" s="5">
        <v>473</v>
      </c>
      <c r="AW726" s="5">
        <v>498</v>
      </c>
      <c r="AX726" s="5">
        <v>523</v>
      </c>
      <c r="AY726" s="5">
        <v>548</v>
      </c>
      <c r="AZ726" s="5">
        <v>573</v>
      </c>
      <c r="BA726" s="5">
        <v>598</v>
      </c>
      <c r="BB726" s="5">
        <v>873</v>
      </c>
      <c r="BC726" s="8"/>
      <c r="BD726" s="6"/>
      <c r="BE726" s="6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8"/>
      <c r="BQ726" s="4">
        <v>949</v>
      </c>
      <c r="BR726" s="2">
        <v>949</v>
      </c>
      <c r="BS726" s="5">
        <v>999</v>
      </c>
      <c r="BT726" s="5">
        <v>1049</v>
      </c>
      <c r="BU726" s="5">
        <v>1099</v>
      </c>
      <c r="BV726" s="5">
        <v>1149</v>
      </c>
      <c r="BW726" s="5">
        <v>1199</v>
      </c>
      <c r="BX726" s="5">
        <v>1249</v>
      </c>
      <c r="BY726" s="5">
        <v>1299</v>
      </c>
      <c r="BZ726" s="5">
        <v>1799</v>
      </c>
    </row>
    <row r="727" spans="1:78" x14ac:dyDescent="0.3">
      <c r="A727" s="24" t="s">
        <v>1018</v>
      </c>
      <c r="B727" s="11" t="s">
        <v>2382</v>
      </c>
      <c r="C727" s="11" t="s">
        <v>1755</v>
      </c>
      <c r="D727" s="11"/>
      <c r="E727" s="15" t="s">
        <v>30</v>
      </c>
      <c r="F727" s="15" t="s">
        <v>2608</v>
      </c>
      <c r="G727" s="8"/>
      <c r="H727" s="6"/>
      <c r="I727" s="6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8"/>
      <c r="U727" s="4">
        <v>475</v>
      </c>
      <c r="V727" s="2">
        <v>475</v>
      </c>
      <c r="W727" s="5">
        <v>500</v>
      </c>
      <c r="X727" s="5">
        <v>525</v>
      </c>
      <c r="Y727" s="5">
        <v>550</v>
      </c>
      <c r="Z727" s="5">
        <v>575</v>
      </c>
      <c r="AA727" s="5">
        <v>600</v>
      </c>
      <c r="AB727" s="5">
        <v>625</v>
      </c>
      <c r="AC727" s="5">
        <v>650</v>
      </c>
      <c r="AD727" s="5">
        <v>925</v>
      </c>
      <c r="AE727" s="8"/>
      <c r="AF727" s="6"/>
      <c r="AG727" s="6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8"/>
      <c r="AS727" s="4">
        <v>473</v>
      </c>
      <c r="AT727" s="2">
        <v>473</v>
      </c>
      <c r="AU727" s="5">
        <v>498</v>
      </c>
      <c r="AV727" s="5">
        <v>523</v>
      </c>
      <c r="AW727" s="5">
        <v>548</v>
      </c>
      <c r="AX727" s="5">
        <v>573</v>
      </c>
      <c r="AY727" s="5">
        <v>598</v>
      </c>
      <c r="AZ727" s="5">
        <v>623</v>
      </c>
      <c r="BA727" s="5">
        <v>648</v>
      </c>
      <c r="BB727" s="5">
        <v>923</v>
      </c>
      <c r="BC727" s="8"/>
      <c r="BD727" s="6"/>
      <c r="BE727" s="6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8"/>
      <c r="BQ727" s="4">
        <v>999</v>
      </c>
      <c r="BR727" s="2">
        <v>999</v>
      </c>
      <c r="BS727" s="5">
        <v>1049</v>
      </c>
      <c r="BT727" s="5">
        <v>1099</v>
      </c>
      <c r="BU727" s="5">
        <v>1149</v>
      </c>
      <c r="BV727" s="5">
        <v>1199</v>
      </c>
      <c r="BW727" s="5">
        <v>1249</v>
      </c>
      <c r="BX727" s="5">
        <v>1299</v>
      </c>
      <c r="BY727" s="5">
        <v>1349</v>
      </c>
      <c r="BZ727" s="5">
        <v>1849</v>
      </c>
    </row>
    <row r="728" spans="1:78" x14ac:dyDescent="0.3">
      <c r="A728" s="24" t="s">
        <v>1019</v>
      </c>
      <c r="B728" s="11" t="s">
        <v>2383</v>
      </c>
      <c r="C728" s="11" t="s">
        <v>1755</v>
      </c>
      <c r="D728" s="11"/>
      <c r="E728" s="15" t="s">
        <v>30</v>
      </c>
      <c r="F728" s="15" t="s">
        <v>2608</v>
      </c>
      <c r="G728" s="8"/>
      <c r="H728" s="6"/>
      <c r="I728" s="6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8"/>
      <c r="U728" s="4">
        <v>525</v>
      </c>
      <c r="V728" s="2">
        <v>525</v>
      </c>
      <c r="W728" s="5">
        <v>550</v>
      </c>
      <c r="X728" s="5">
        <v>575</v>
      </c>
      <c r="Y728" s="5">
        <v>600</v>
      </c>
      <c r="Z728" s="5">
        <v>625</v>
      </c>
      <c r="AA728" s="5">
        <v>650</v>
      </c>
      <c r="AB728" s="5">
        <v>675</v>
      </c>
      <c r="AC728" s="5">
        <v>700</v>
      </c>
      <c r="AD728" s="5">
        <v>975</v>
      </c>
      <c r="AE728" s="8"/>
      <c r="AF728" s="6"/>
      <c r="AG728" s="6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8"/>
      <c r="AS728" s="4">
        <v>523</v>
      </c>
      <c r="AT728" s="2">
        <v>523</v>
      </c>
      <c r="AU728" s="5">
        <v>548</v>
      </c>
      <c r="AV728" s="5">
        <v>573</v>
      </c>
      <c r="AW728" s="5">
        <v>598</v>
      </c>
      <c r="AX728" s="5">
        <v>623</v>
      </c>
      <c r="AY728" s="5">
        <v>648</v>
      </c>
      <c r="AZ728" s="5">
        <v>673</v>
      </c>
      <c r="BA728" s="5">
        <v>698</v>
      </c>
      <c r="BB728" s="5">
        <v>973</v>
      </c>
      <c r="BC728" s="8"/>
      <c r="BD728" s="6"/>
      <c r="BE728" s="6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8"/>
      <c r="BQ728" s="4">
        <v>1099</v>
      </c>
      <c r="BR728" s="2">
        <v>1099</v>
      </c>
      <c r="BS728" s="5">
        <v>1149</v>
      </c>
      <c r="BT728" s="5">
        <v>1199</v>
      </c>
      <c r="BU728" s="5">
        <v>1249</v>
      </c>
      <c r="BV728" s="5">
        <v>1299</v>
      </c>
      <c r="BW728" s="5">
        <v>1349</v>
      </c>
      <c r="BX728" s="5">
        <v>1399</v>
      </c>
      <c r="BY728" s="5">
        <v>1449</v>
      </c>
      <c r="BZ728" s="5">
        <v>1949</v>
      </c>
    </row>
    <row r="729" spans="1:78" x14ac:dyDescent="0.3">
      <c r="A729" s="24" t="s">
        <v>1020</v>
      </c>
      <c r="B729" s="11" t="s">
        <v>2384</v>
      </c>
      <c r="C729" s="11" t="s">
        <v>2384</v>
      </c>
      <c r="D729" s="11"/>
      <c r="E729" s="15" t="s">
        <v>29</v>
      </c>
      <c r="F729" s="81" t="s">
        <v>2609</v>
      </c>
      <c r="G729" s="8"/>
      <c r="H729" s="4">
        <v>80</v>
      </c>
      <c r="I729" s="2">
        <v>100</v>
      </c>
      <c r="J729" s="3">
        <v>105</v>
      </c>
      <c r="K729" s="3">
        <v>110</v>
      </c>
      <c r="L729" s="3">
        <v>120</v>
      </c>
      <c r="M729" s="3">
        <v>130</v>
      </c>
      <c r="N729" s="3">
        <v>140</v>
      </c>
      <c r="O729" s="3">
        <v>150</v>
      </c>
      <c r="P729" s="3"/>
      <c r="Q729" s="3"/>
      <c r="R729" s="3">
        <v>270</v>
      </c>
      <c r="S729" s="3">
        <v>300</v>
      </c>
      <c r="T729" s="8"/>
      <c r="AE729" s="8"/>
      <c r="AF729" s="4">
        <v>77</v>
      </c>
      <c r="AG729" s="2">
        <v>97</v>
      </c>
      <c r="AH729" s="3">
        <v>102</v>
      </c>
      <c r="AI729" s="3">
        <v>107</v>
      </c>
      <c r="AJ729" s="3">
        <v>117</v>
      </c>
      <c r="AK729" s="3">
        <v>127</v>
      </c>
      <c r="AL729" s="3">
        <v>137</v>
      </c>
      <c r="AM729" s="3">
        <v>147</v>
      </c>
      <c r="AN729" s="3"/>
      <c r="AO729" s="3"/>
      <c r="AP729" s="3">
        <v>267</v>
      </c>
      <c r="AQ729" s="3">
        <v>297</v>
      </c>
      <c r="AR729" s="8"/>
      <c r="BC729" s="8"/>
      <c r="BD729" s="4">
        <v>199</v>
      </c>
      <c r="BE729" s="2">
        <v>249</v>
      </c>
      <c r="BF729" s="3">
        <v>259</v>
      </c>
      <c r="BG729" s="3">
        <v>279</v>
      </c>
      <c r="BH729" s="3">
        <v>299</v>
      </c>
      <c r="BI729" s="3">
        <v>319</v>
      </c>
      <c r="BJ729" s="3">
        <v>339</v>
      </c>
      <c r="BK729" s="3">
        <v>359</v>
      </c>
      <c r="BL729" s="3"/>
      <c r="BM729" s="3"/>
      <c r="BN729" s="3">
        <v>589</v>
      </c>
      <c r="BO729" s="3">
        <v>649</v>
      </c>
      <c r="BP729" s="8"/>
    </row>
    <row r="730" spans="1:78" x14ac:dyDescent="0.3">
      <c r="A730" s="24" t="s">
        <v>1021</v>
      </c>
      <c r="B730" s="11" t="s">
        <v>2384</v>
      </c>
      <c r="C730" s="11" t="s">
        <v>2384</v>
      </c>
      <c r="D730" s="11"/>
      <c r="E730" s="15" t="s">
        <v>30</v>
      </c>
      <c r="F730" s="81" t="s">
        <v>2609</v>
      </c>
      <c r="G730" s="8"/>
      <c r="H730" s="6"/>
      <c r="I730" s="6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8"/>
      <c r="U730" s="4">
        <v>130</v>
      </c>
      <c r="V730" s="2">
        <v>150</v>
      </c>
      <c r="W730" s="5">
        <v>155</v>
      </c>
      <c r="X730" s="5">
        <v>160</v>
      </c>
      <c r="Y730" s="5">
        <v>165</v>
      </c>
      <c r="Z730" s="5">
        <v>170</v>
      </c>
      <c r="AA730" s="5">
        <v>175</v>
      </c>
      <c r="AB730" s="5">
        <v>180</v>
      </c>
      <c r="AC730" s="5">
        <v>185</v>
      </c>
      <c r="AD730" s="5">
        <v>240</v>
      </c>
      <c r="AE730" s="8"/>
      <c r="AF730" s="6"/>
      <c r="AG730" s="6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8"/>
      <c r="AS730" s="4">
        <v>127</v>
      </c>
      <c r="AT730" s="2">
        <v>147</v>
      </c>
      <c r="AU730" s="5">
        <v>152</v>
      </c>
      <c r="AV730" s="5">
        <v>157</v>
      </c>
      <c r="AW730" s="5">
        <v>162</v>
      </c>
      <c r="AX730" s="5">
        <v>167</v>
      </c>
      <c r="AY730" s="5">
        <v>172</v>
      </c>
      <c r="AZ730" s="5">
        <v>177</v>
      </c>
      <c r="BA730" s="5">
        <v>182</v>
      </c>
      <c r="BB730" s="5">
        <v>237</v>
      </c>
      <c r="BC730" s="8"/>
      <c r="BD730" s="6"/>
      <c r="BE730" s="6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8"/>
      <c r="BQ730" s="4">
        <v>249</v>
      </c>
      <c r="BR730" s="2">
        <v>299</v>
      </c>
      <c r="BS730" s="5">
        <v>329</v>
      </c>
      <c r="BT730" s="5">
        <v>349</v>
      </c>
      <c r="BU730" s="5">
        <v>369</v>
      </c>
      <c r="BV730" s="5">
        <v>379</v>
      </c>
      <c r="BW730" s="5">
        <v>389</v>
      </c>
      <c r="BX730" s="5">
        <v>399</v>
      </c>
      <c r="BY730" s="5">
        <v>409</v>
      </c>
      <c r="BZ730" s="5">
        <v>499</v>
      </c>
    </row>
    <row r="731" spans="1:78" x14ac:dyDescent="0.3">
      <c r="A731" s="24" t="s">
        <v>1024</v>
      </c>
      <c r="B731" s="11" t="s">
        <v>1655</v>
      </c>
      <c r="C731" s="11" t="s">
        <v>1655</v>
      </c>
      <c r="D731" s="11"/>
      <c r="E731" s="15" t="s">
        <v>29</v>
      </c>
      <c r="F731" s="81" t="s">
        <v>2609</v>
      </c>
      <c r="G731" s="8"/>
      <c r="H731" s="4">
        <v>100</v>
      </c>
      <c r="I731" s="2">
        <v>150</v>
      </c>
      <c r="J731" s="3">
        <v>155</v>
      </c>
      <c r="K731" s="3">
        <v>160</v>
      </c>
      <c r="L731" s="3">
        <v>170</v>
      </c>
      <c r="M731" s="3">
        <v>180</v>
      </c>
      <c r="N731" s="3">
        <v>190</v>
      </c>
      <c r="O731" s="3">
        <v>200</v>
      </c>
      <c r="P731" s="3"/>
      <c r="Q731" s="3"/>
      <c r="R731" s="3">
        <v>320</v>
      </c>
      <c r="S731" s="3">
        <v>350</v>
      </c>
      <c r="T731" s="8"/>
      <c r="AE731" s="8"/>
      <c r="AF731" s="4">
        <v>91</v>
      </c>
      <c r="AG731" s="2">
        <v>141</v>
      </c>
      <c r="AH731" s="3">
        <v>146</v>
      </c>
      <c r="AI731" s="3">
        <v>151</v>
      </c>
      <c r="AJ731" s="3">
        <v>161</v>
      </c>
      <c r="AK731" s="3">
        <v>171</v>
      </c>
      <c r="AL731" s="3">
        <v>181</v>
      </c>
      <c r="AM731" s="3">
        <v>191</v>
      </c>
      <c r="AN731" s="3"/>
      <c r="AO731" s="3"/>
      <c r="AP731" s="3">
        <v>311</v>
      </c>
      <c r="AQ731" s="3">
        <v>341</v>
      </c>
      <c r="AR731" s="8"/>
      <c r="BC731" s="8"/>
      <c r="BD731" s="4">
        <v>249</v>
      </c>
      <c r="BE731" s="2">
        <v>349</v>
      </c>
      <c r="BF731" s="3">
        <v>359</v>
      </c>
      <c r="BG731" s="3">
        <v>379</v>
      </c>
      <c r="BH731" s="3">
        <v>399</v>
      </c>
      <c r="BI731" s="3">
        <v>419</v>
      </c>
      <c r="BJ731" s="3">
        <v>439</v>
      </c>
      <c r="BK731" s="3">
        <v>459</v>
      </c>
      <c r="BL731" s="3"/>
      <c r="BM731" s="3"/>
      <c r="BN731" s="3">
        <v>689</v>
      </c>
      <c r="BO731" s="3">
        <v>749</v>
      </c>
      <c r="BP731" s="8"/>
    </row>
    <row r="732" spans="1:78" x14ac:dyDescent="0.3">
      <c r="A732" s="24" t="s">
        <v>1025</v>
      </c>
      <c r="B732" s="11" t="s">
        <v>1655</v>
      </c>
      <c r="C732" s="11" t="s">
        <v>1655</v>
      </c>
      <c r="D732" s="11"/>
      <c r="E732" s="15" t="s">
        <v>30</v>
      </c>
      <c r="F732" s="81" t="s">
        <v>2609</v>
      </c>
      <c r="G732" s="8"/>
      <c r="H732" s="6"/>
      <c r="I732" s="6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8"/>
      <c r="U732" s="4">
        <v>170</v>
      </c>
      <c r="V732" s="2">
        <v>200</v>
      </c>
      <c r="W732" s="5">
        <v>205</v>
      </c>
      <c r="X732" s="5">
        <v>210</v>
      </c>
      <c r="Y732" s="5">
        <v>215</v>
      </c>
      <c r="Z732" s="5">
        <v>220</v>
      </c>
      <c r="AA732" s="5">
        <v>225</v>
      </c>
      <c r="AB732" s="5">
        <v>230</v>
      </c>
      <c r="AC732" s="5">
        <v>235</v>
      </c>
      <c r="AD732" s="5">
        <v>290</v>
      </c>
      <c r="AE732" s="8"/>
      <c r="AF732" s="6"/>
      <c r="AG732" s="6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8"/>
      <c r="AS732" s="4">
        <v>161</v>
      </c>
      <c r="AT732" s="2">
        <v>191</v>
      </c>
      <c r="AU732" s="5">
        <v>196</v>
      </c>
      <c r="AV732" s="5">
        <v>201</v>
      </c>
      <c r="AW732" s="5">
        <v>206</v>
      </c>
      <c r="AX732" s="5">
        <v>211</v>
      </c>
      <c r="AY732" s="5">
        <v>216</v>
      </c>
      <c r="AZ732" s="5">
        <v>221</v>
      </c>
      <c r="BA732" s="5">
        <v>226</v>
      </c>
      <c r="BB732" s="5">
        <v>281</v>
      </c>
      <c r="BC732" s="8"/>
      <c r="BD732" s="6"/>
      <c r="BE732" s="6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8"/>
      <c r="BQ732" s="4">
        <v>329</v>
      </c>
      <c r="BR732" s="2">
        <v>399</v>
      </c>
      <c r="BS732" s="5">
        <v>429</v>
      </c>
      <c r="BT732" s="5">
        <v>449</v>
      </c>
      <c r="BU732" s="5">
        <v>469</v>
      </c>
      <c r="BV732" s="5">
        <v>479</v>
      </c>
      <c r="BW732" s="5">
        <v>489</v>
      </c>
      <c r="BX732" s="5">
        <v>499</v>
      </c>
      <c r="BY732" s="5">
        <v>509</v>
      </c>
      <c r="BZ732" s="5">
        <v>599</v>
      </c>
    </row>
    <row r="733" spans="1:78" x14ac:dyDescent="0.3">
      <c r="A733" s="24" t="s">
        <v>381</v>
      </c>
      <c r="B733" s="11" t="s">
        <v>382</v>
      </c>
      <c r="C733" s="11" t="s">
        <v>36</v>
      </c>
      <c r="D733" s="11"/>
      <c r="E733" s="15" t="s">
        <v>29</v>
      </c>
      <c r="F733" s="15" t="s">
        <v>2608</v>
      </c>
      <c r="G733" s="8"/>
      <c r="H733" s="4">
        <v>1350</v>
      </c>
      <c r="I733" s="2">
        <v>1350</v>
      </c>
      <c r="J733" s="3">
        <v>1390</v>
      </c>
      <c r="K733" s="3">
        <v>1420</v>
      </c>
      <c r="L733" s="3">
        <v>1450</v>
      </c>
      <c r="M733" s="3">
        <v>1500</v>
      </c>
      <c r="N733" s="3">
        <v>1550</v>
      </c>
      <c r="O733" s="3">
        <v>1600</v>
      </c>
      <c r="P733" s="3"/>
      <c r="Q733" s="3"/>
      <c r="R733" s="3">
        <v>2200</v>
      </c>
      <c r="S733" s="3">
        <v>2350</v>
      </c>
      <c r="T733" s="8"/>
      <c r="AE733" s="8"/>
      <c r="AF733" s="4">
        <v>1297</v>
      </c>
      <c r="AG733" s="2">
        <v>1297</v>
      </c>
      <c r="AH733" s="3">
        <v>1337</v>
      </c>
      <c r="AI733" s="3">
        <v>1367</v>
      </c>
      <c r="AJ733" s="3">
        <v>1397</v>
      </c>
      <c r="AK733" s="3">
        <v>1447</v>
      </c>
      <c r="AL733" s="3">
        <v>1497</v>
      </c>
      <c r="AM733" s="3">
        <v>1547</v>
      </c>
      <c r="AN733" s="3"/>
      <c r="AO733" s="3"/>
      <c r="AP733" s="3">
        <v>2147</v>
      </c>
      <c r="AQ733" s="3">
        <v>2297</v>
      </c>
      <c r="AR733" s="8"/>
      <c r="BC733" s="8"/>
      <c r="BD733" s="4">
        <v>2899</v>
      </c>
      <c r="BE733" s="2">
        <v>2899</v>
      </c>
      <c r="BF733" s="3">
        <v>2999</v>
      </c>
      <c r="BG733" s="3">
        <v>3099</v>
      </c>
      <c r="BH733" s="3">
        <v>3199</v>
      </c>
      <c r="BI733" s="3">
        <v>3299</v>
      </c>
      <c r="BJ733" s="3">
        <v>3399</v>
      </c>
      <c r="BK733" s="3">
        <v>3499</v>
      </c>
      <c r="BL733" s="3"/>
      <c r="BM733" s="3"/>
      <c r="BN733" s="3">
        <v>4599</v>
      </c>
      <c r="BO733" s="3">
        <v>4899</v>
      </c>
      <c r="BP733" s="8"/>
    </row>
    <row r="734" spans="1:78" x14ac:dyDescent="0.3">
      <c r="A734" s="24" t="s">
        <v>383</v>
      </c>
      <c r="B734" s="11" t="s">
        <v>384</v>
      </c>
      <c r="C734" s="11" t="s">
        <v>36</v>
      </c>
      <c r="D734" s="11"/>
      <c r="E734" s="15" t="s">
        <v>29</v>
      </c>
      <c r="F734" s="15" t="s">
        <v>2608</v>
      </c>
      <c r="G734" s="8"/>
      <c r="H734" s="4">
        <v>1275</v>
      </c>
      <c r="I734" s="2">
        <v>1275</v>
      </c>
      <c r="J734" s="3">
        <v>1315</v>
      </c>
      <c r="K734" s="3">
        <v>1345</v>
      </c>
      <c r="L734" s="3">
        <v>1375</v>
      </c>
      <c r="M734" s="3">
        <v>1425</v>
      </c>
      <c r="N734" s="3">
        <v>1475</v>
      </c>
      <c r="O734" s="3">
        <v>1525</v>
      </c>
      <c r="P734" s="3"/>
      <c r="Q734" s="3"/>
      <c r="R734" s="3">
        <v>2125</v>
      </c>
      <c r="S734" s="3">
        <v>2275</v>
      </c>
      <c r="T734" s="8"/>
      <c r="AE734" s="8"/>
      <c r="AF734" s="4">
        <v>1235</v>
      </c>
      <c r="AG734" s="2">
        <v>1235</v>
      </c>
      <c r="AH734" s="3">
        <v>1275</v>
      </c>
      <c r="AI734" s="3">
        <v>1305</v>
      </c>
      <c r="AJ734" s="3">
        <v>1335</v>
      </c>
      <c r="AK734" s="3">
        <v>1385</v>
      </c>
      <c r="AL734" s="3">
        <v>1435</v>
      </c>
      <c r="AM734" s="3">
        <v>1485</v>
      </c>
      <c r="AN734" s="3"/>
      <c r="AO734" s="3"/>
      <c r="AP734" s="3">
        <v>2085</v>
      </c>
      <c r="AQ734" s="3">
        <v>2235</v>
      </c>
      <c r="AR734" s="8"/>
      <c r="BC734" s="8"/>
      <c r="BD734" s="4">
        <v>2749</v>
      </c>
      <c r="BE734" s="2">
        <v>2749</v>
      </c>
      <c r="BF734" s="3">
        <v>2849</v>
      </c>
      <c r="BG734" s="3">
        <v>2949</v>
      </c>
      <c r="BH734" s="3">
        <v>3049</v>
      </c>
      <c r="BI734" s="3">
        <v>3149</v>
      </c>
      <c r="BJ734" s="3">
        <v>3249</v>
      </c>
      <c r="BK734" s="3">
        <v>3349</v>
      </c>
      <c r="BL734" s="3"/>
      <c r="BM734" s="3"/>
      <c r="BN734" s="3">
        <v>4449</v>
      </c>
      <c r="BO734" s="3">
        <v>4749</v>
      </c>
      <c r="BP734" s="8"/>
    </row>
    <row r="735" spans="1:78" x14ac:dyDescent="0.3">
      <c r="A735" s="24" t="s">
        <v>385</v>
      </c>
      <c r="B735" s="11" t="s">
        <v>386</v>
      </c>
      <c r="C735" s="11" t="s">
        <v>36</v>
      </c>
      <c r="D735" s="11"/>
      <c r="E735" s="15" t="s">
        <v>29</v>
      </c>
      <c r="F735" s="15" t="s">
        <v>2608</v>
      </c>
      <c r="G735" s="8"/>
      <c r="H735" s="4">
        <v>1050</v>
      </c>
      <c r="I735" s="2">
        <v>1050</v>
      </c>
      <c r="J735" s="3">
        <v>1090</v>
      </c>
      <c r="K735" s="3">
        <v>1120</v>
      </c>
      <c r="L735" s="3">
        <v>1150</v>
      </c>
      <c r="M735" s="3">
        <v>1200</v>
      </c>
      <c r="N735" s="3">
        <v>1250</v>
      </c>
      <c r="O735" s="3">
        <v>1300</v>
      </c>
      <c r="P735" s="3"/>
      <c r="Q735" s="3"/>
      <c r="R735" s="3">
        <v>1900</v>
      </c>
      <c r="S735" s="3">
        <v>2050</v>
      </c>
      <c r="T735" s="8"/>
      <c r="AE735" s="8"/>
      <c r="AF735" s="4">
        <v>1012</v>
      </c>
      <c r="AG735" s="2">
        <v>1012</v>
      </c>
      <c r="AH735" s="3">
        <v>1052</v>
      </c>
      <c r="AI735" s="3">
        <v>1082</v>
      </c>
      <c r="AJ735" s="3">
        <v>1112</v>
      </c>
      <c r="AK735" s="3">
        <v>1162</v>
      </c>
      <c r="AL735" s="3">
        <v>1212</v>
      </c>
      <c r="AM735" s="3">
        <v>1262</v>
      </c>
      <c r="AN735" s="3"/>
      <c r="AO735" s="3"/>
      <c r="AP735" s="3">
        <v>1862</v>
      </c>
      <c r="AQ735" s="3">
        <v>2012</v>
      </c>
      <c r="AR735" s="8"/>
      <c r="BC735" s="8"/>
      <c r="BD735" s="4">
        <v>2500</v>
      </c>
      <c r="BE735" s="2">
        <v>2500</v>
      </c>
      <c r="BF735" s="3">
        <v>2600</v>
      </c>
      <c r="BG735" s="3">
        <v>2700</v>
      </c>
      <c r="BH735" s="3">
        <v>2800</v>
      </c>
      <c r="BI735" s="3">
        <v>2900</v>
      </c>
      <c r="BJ735" s="3">
        <v>3000</v>
      </c>
      <c r="BK735" s="3">
        <v>3100</v>
      </c>
      <c r="BL735" s="3"/>
      <c r="BM735" s="3"/>
      <c r="BN735" s="3">
        <v>4200</v>
      </c>
      <c r="BO735" s="3">
        <v>4500</v>
      </c>
      <c r="BP735" s="8"/>
    </row>
    <row r="736" spans="1:78" x14ac:dyDescent="0.3">
      <c r="A736" s="24" t="s">
        <v>387</v>
      </c>
      <c r="B736" s="11" t="s">
        <v>388</v>
      </c>
      <c r="C736" s="11" t="s">
        <v>36</v>
      </c>
      <c r="D736" s="11"/>
      <c r="E736" s="15" t="s">
        <v>29</v>
      </c>
      <c r="F736" s="15" t="s">
        <v>2608</v>
      </c>
      <c r="G736" s="8"/>
      <c r="H736" s="4">
        <v>1050</v>
      </c>
      <c r="I736" s="2">
        <v>1050</v>
      </c>
      <c r="J736" s="3">
        <v>1090</v>
      </c>
      <c r="K736" s="3">
        <v>1120</v>
      </c>
      <c r="L736" s="3">
        <v>1150</v>
      </c>
      <c r="M736" s="3">
        <v>1200</v>
      </c>
      <c r="N736" s="3">
        <v>1250</v>
      </c>
      <c r="O736" s="3">
        <v>1300</v>
      </c>
      <c r="P736" s="3"/>
      <c r="Q736" s="3"/>
      <c r="R736" s="3">
        <v>1900</v>
      </c>
      <c r="S736" s="3">
        <v>2050</v>
      </c>
      <c r="T736" s="8"/>
      <c r="AE736" s="8"/>
      <c r="AF736" s="4">
        <v>1012</v>
      </c>
      <c r="AG736" s="2">
        <v>1012</v>
      </c>
      <c r="AH736" s="3">
        <v>1052</v>
      </c>
      <c r="AI736" s="3">
        <v>1082</v>
      </c>
      <c r="AJ736" s="3">
        <v>1112</v>
      </c>
      <c r="AK736" s="3">
        <v>1162</v>
      </c>
      <c r="AL736" s="3">
        <v>1212</v>
      </c>
      <c r="AM736" s="3">
        <v>1262</v>
      </c>
      <c r="AN736" s="3"/>
      <c r="AO736" s="3"/>
      <c r="AP736" s="3">
        <v>1862</v>
      </c>
      <c r="AQ736" s="3">
        <v>2012</v>
      </c>
      <c r="AR736" s="8"/>
      <c r="BC736" s="8"/>
      <c r="BD736" s="4">
        <v>2500</v>
      </c>
      <c r="BE736" s="2">
        <v>2500</v>
      </c>
      <c r="BF736" s="3">
        <v>2600</v>
      </c>
      <c r="BG736" s="3">
        <v>2700</v>
      </c>
      <c r="BH736" s="3">
        <v>2800</v>
      </c>
      <c r="BI736" s="3">
        <v>2900</v>
      </c>
      <c r="BJ736" s="3">
        <v>3000</v>
      </c>
      <c r="BK736" s="3">
        <v>3100</v>
      </c>
      <c r="BL736" s="3"/>
      <c r="BM736" s="3"/>
      <c r="BN736" s="3">
        <v>4200</v>
      </c>
      <c r="BO736" s="3">
        <v>4500</v>
      </c>
      <c r="BP736" s="8"/>
    </row>
    <row r="737" spans="1:78" x14ac:dyDescent="0.3">
      <c r="A737" s="24" t="s">
        <v>1026</v>
      </c>
      <c r="B737" s="11" t="s">
        <v>2385</v>
      </c>
      <c r="C737" s="11" t="s">
        <v>36</v>
      </c>
      <c r="D737" s="11"/>
      <c r="E737" s="15" t="s">
        <v>29</v>
      </c>
      <c r="F737" s="15" t="s">
        <v>2608</v>
      </c>
      <c r="G737" s="8"/>
      <c r="H737" s="4">
        <v>600</v>
      </c>
      <c r="I737" s="2">
        <v>600</v>
      </c>
      <c r="J737" s="3">
        <v>620</v>
      </c>
      <c r="K737" s="3">
        <v>635</v>
      </c>
      <c r="L737" s="3">
        <v>670</v>
      </c>
      <c r="M737" s="3">
        <v>705</v>
      </c>
      <c r="N737" s="3">
        <v>740</v>
      </c>
      <c r="O737" s="3">
        <v>775</v>
      </c>
      <c r="P737" s="3"/>
      <c r="Q737" s="3"/>
      <c r="R737" s="3">
        <v>1195</v>
      </c>
      <c r="S737" s="3">
        <v>1300</v>
      </c>
      <c r="T737" s="8"/>
      <c r="AE737" s="8"/>
      <c r="AF737" s="4">
        <v>579</v>
      </c>
      <c r="AG737" s="2">
        <v>579</v>
      </c>
      <c r="AH737" s="3">
        <v>599</v>
      </c>
      <c r="AI737" s="3">
        <v>614</v>
      </c>
      <c r="AJ737" s="3">
        <v>649</v>
      </c>
      <c r="AK737" s="3">
        <v>684</v>
      </c>
      <c r="AL737" s="3">
        <v>719</v>
      </c>
      <c r="AM737" s="3">
        <v>754</v>
      </c>
      <c r="AN737" s="3"/>
      <c r="AO737" s="3"/>
      <c r="AP737" s="3">
        <v>1174</v>
      </c>
      <c r="AQ737" s="3">
        <v>1279</v>
      </c>
      <c r="AR737" s="8"/>
      <c r="BC737" s="8"/>
      <c r="BD737" s="4">
        <v>1300</v>
      </c>
      <c r="BE737" s="2">
        <v>1300</v>
      </c>
      <c r="BF737" s="3">
        <v>1350</v>
      </c>
      <c r="BG737" s="3">
        <v>1400</v>
      </c>
      <c r="BH737" s="3">
        <v>1450</v>
      </c>
      <c r="BI737" s="3">
        <v>1500</v>
      </c>
      <c r="BJ737" s="3">
        <v>1550</v>
      </c>
      <c r="BK737" s="3">
        <v>1600</v>
      </c>
      <c r="BL737" s="3"/>
      <c r="BM737" s="3"/>
      <c r="BN737" s="3">
        <v>2150</v>
      </c>
      <c r="BO737" s="3">
        <v>2300</v>
      </c>
      <c r="BP737" s="8"/>
    </row>
    <row r="738" spans="1:78" x14ac:dyDescent="0.3">
      <c r="A738" s="24" t="s">
        <v>1027</v>
      </c>
      <c r="B738" s="11" t="s">
        <v>2386</v>
      </c>
      <c r="C738" s="11" t="s">
        <v>36</v>
      </c>
      <c r="D738" s="11"/>
      <c r="E738" s="15" t="s">
        <v>29</v>
      </c>
      <c r="F738" s="15" t="s">
        <v>2608</v>
      </c>
      <c r="G738" s="8"/>
      <c r="H738" s="4">
        <v>450</v>
      </c>
      <c r="I738" s="2">
        <v>450</v>
      </c>
      <c r="J738" s="3">
        <v>470</v>
      </c>
      <c r="K738" s="3">
        <v>485</v>
      </c>
      <c r="L738" s="3">
        <v>505</v>
      </c>
      <c r="M738" s="3">
        <v>525</v>
      </c>
      <c r="N738" s="3">
        <v>545</v>
      </c>
      <c r="O738" s="3">
        <v>565</v>
      </c>
      <c r="P738" s="3"/>
      <c r="Q738" s="3"/>
      <c r="R738" s="3">
        <v>790</v>
      </c>
      <c r="S738" s="3">
        <v>850</v>
      </c>
      <c r="T738" s="8"/>
      <c r="AE738" s="8"/>
      <c r="AF738" s="4">
        <v>432</v>
      </c>
      <c r="AG738" s="2">
        <v>432</v>
      </c>
      <c r="AH738" s="3">
        <v>452</v>
      </c>
      <c r="AI738" s="3">
        <v>467</v>
      </c>
      <c r="AJ738" s="3">
        <v>487</v>
      </c>
      <c r="AK738" s="3">
        <v>507</v>
      </c>
      <c r="AL738" s="3">
        <v>527</v>
      </c>
      <c r="AM738" s="3">
        <v>547</v>
      </c>
      <c r="AN738" s="3"/>
      <c r="AO738" s="3"/>
      <c r="AP738" s="3">
        <v>772</v>
      </c>
      <c r="AQ738" s="3">
        <v>832</v>
      </c>
      <c r="AR738" s="8"/>
      <c r="BC738" s="8"/>
      <c r="BD738" s="4">
        <v>999</v>
      </c>
      <c r="BE738" s="2">
        <v>999</v>
      </c>
      <c r="BF738" s="3">
        <v>1049</v>
      </c>
      <c r="BG738" s="3">
        <v>1099</v>
      </c>
      <c r="BH738" s="3">
        <v>1149</v>
      </c>
      <c r="BI738" s="3">
        <v>1199</v>
      </c>
      <c r="BJ738" s="3">
        <v>1249</v>
      </c>
      <c r="BK738" s="3">
        <v>1299</v>
      </c>
      <c r="BL738" s="3"/>
      <c r="BM738" s="3"/>
      <c r="BN738" s="3">
        <v>1849</v>
      </c>
      <c r="BO738" s="3">
        <v>1999</v>
      </c>
      <c r="BP738" s="8"/>
    </row>
    <row r="739" spans="1:78" x14ac:dyDescent="0.3">
      <c r="A739" s="24" t="s">
        <v>389</v>
      </c>
      <c r="B739" s="11" t="s">
        <v>390</v>
      </c>
      <c r="C739" s="11" t="s">
        <v>36</v>
      </c>
      <c r="D739" s="11"/>
      <c r="E739" s="15" t="s">
        <v>29</v>
      </c>
      <c r="F739" s="15" t="s">
        <v>2608</v>
      </c>
      <c r="G739" s="8"/>
      <c r="H739" s="4">
        <v>1000</v>
      </c>
      <c r="I739" s="2">
        <v>1000</v>
      </c>
      <c r="J739" s="3">
        <v>1020</v>
      </c>
      <c r="K739" s="3">
        <v>1035</v>
      </c>
      <c r="L739" s="3">
        <v>1050</v>
      </c>
      <c r="M739" s="3">
        <v>1070</v>
      </c>
      <c r="N739" s="3">
        <v>1090</v>
      </c>
      <c r="O739" s="3">
        <v>1110</v>
      </c>
      <c r="P739" s="3"/>
      <c r="Q739" s="3"/>
      <c r="R739" s="3">
        <v>1680</v>
      </c>
      <c r="S739" s="3">
        <v>1800</v>
      </c>
      <c r="T739" s="8"/>
      <c r="AE739" s="8"/>
      <c r="AF739" s="4">
        <v>964</v>
      </c>
      <c r="AG739" s="2">
        <v>964</v>
      </c>
      <c r="AH739" s="3">
        <v>984</v>
      </c>
      <c r="AI739" s="3">
        <v>999</v>
      </c>
      <c r="AJ739" s="3">
        <v>1014</v>
      </c>
      <c r="AK739" s="3">
        <v>1034</v>
      </c>
      <c r="AL739" s="3">
        <v>1054</v>
      </c>
      <c r="AM739" s="3">
        <v>1074</v>
      </c>
      <c r="AN739" s="3"/>
      <c r="AO739" s="3"/>
      <c r="AP739" s="3">
        <v>1644</v>
      </c>
      <c r="AQ739" s="3">
        <v>1764</v>
      </c>
      <c r="AR739" s="8"/>
      <c r="BC739" s="8"/>
      <c r="BD739" s="4">
        <v>2299</v>
      </c>
      <c r="BE739" s="2">
        <v>2299</v>
      </c>
      <c r="BF739" s="3">
        <v>2399</v>
      </c>
      <c r="BG739" s="3">
        <v>2499</v>
      </c>
      <c r="BH739" s="3">
        <v>2599</v>
      </c>
      <c r="BI739" s="3">
        <v>2699</v>
      </c>
      <c r="BJ739" s="3">
        <v>2799</v>
      </c>
      <c r="BK739" s="3">
        <v>2899</v>
      </c>
      <c r="BL739" s="3"/>
      <c r="BM739" s="3"/>
      <c r="BN739" s="3">
        <v>3999</v>
      </c>
      <c r="BO739" s="3">
        <v>4299</v>
      </c>
      <c r="BP739" s="8"/>
    </row>
    <row r="740" spans="1:78" x14ac:dyDescent="0.3">
      <c r="A740" s="24" t="s">
        <v>391</v>
      </c>
      <c r="B740" s="11" t="s">
        <v>392</v>
      </c>
      <c r="C740" s="11" t="s">
        <v>36</v>
      </c>
      <c r="D740" s="11"/>
      <c r="E740" s="15" t="s">
        <v>29</v>
      </c>
      <c r="F740" s="15" t="s">
        <v>2608</v>
      </c>
      <c r="G740" s="8"/>
      <c r="H740" s="4">
        <v>900</v>
      </c>
      <c r="I740" s="2">
        <v>900</v>
      </c>
      <c r="J740" s="3">
        <v>940</v>
      </c>
      <c r="K740" s="3">
        <v>970</v>
      </c>
      <c r="L740" s="3">
        <v>1000</v>
      </c>
      <c r="M740" s="3">
        <v>1050</v>
      </c>
      <c r="N740" s="3">
        <v>1100</v>
      </c>
      <c r="O740" s="3">
        <v>1150</v>
      </c>
      <c r="P740" s="3"/>
      <c r="Q740" s="3"/>
      <c r="R740" s="3">
        <v>1750</v>
      </c>
      <c r="S740" s="3">
        <v>1900</v>
      </c>
      <c r="T740" s="8"/>
      <c r="AE740" s="8"/>
      <c r="AF740" s="4">
        <v>864</v>
      </c>
      <c r="AG740" s="2">
        <v>864</v>
      </c>
      <c r="AH740" s="3">
        <v>904</v>
      </c>
      <c r="AI740" s="3">
        <v>934</v>
      </c>
      <c r="AJ740" s="3">
        <v>964</v>
      </c>
      <c r="AK740" s="3">
        <v>1014</v>
      </c>
      <c r="AL740" s="3">
        <v>1064</v>
      </c>
      <c r="AM740" s="3">
        <v>1114</v>
      </c>
      <c r="AN740" s="3"/>
      <c r="AO740" s="3"/>
      <c r="AP740" s="3">
        <v>1714</v>
      </c>
      <c r="AQ740" s="3">
        <v>1864</v>
      </c>
      <c r="AR740" s="8"/>
      <c r="BC740" s="8"/>
      <c r="BD740" s="4">
        <v>2099</v>
      </c>
      <c r="BE740" s="2">
        <v>2099</v>
      </c>
      <c r="BF740" s="3">
        <v>2199</v>
      </c>
      <c r="BG740" s="3">
        <v>2299</v>
      </c>
      <c r="BH740" s="3">
        <v>2399</v>
      </c>
      <c r="BI740" s="3">
        <v>2499</v>
      </c>
      <c r="BJ740" s="3">
        <v>2599</v>
      </c>
      <c r="BK740" s="3">
        <v>2699</v>
      </c>
      <c r="BL740" s="3"/>
      <c r="BM740" s="3"/>
      <c r="BN740" s="3">
        <v>3799</v>
      </c>
      <c r="BO740" s="3">
        <v>4099</v>
      </c>
      <c r="BP740" s="8"/>
    </row>
    <row r="741" spans="1:78" x14ac:dyDescent="0.3">
      <c r="A741" s="24" t="s">
        <v>393</v>
      </c>
      <c r="B741" s="11" t="s">
        <v>394</v>
      </c>
      <c r="C741" s="11" t="s">
        <v>36</v>
      </c>
      <c r="D741" s="11"/>
      <c r="E741" s="15" t="s">
        <v>29</v>
      </c>
      <c r="F741" s="15" t="s">
        <v>2608</v>
      </c>
      <c r="G741" s="8"/>
      <c r="H741" s="4">
        <v>900</v>
      </c>
      <c r="I741" s="2">
        <v>900</v>
      </c>
      <c r="J741" s="3">
        <v>940</v>
      </c>
      <c r="K741" s="3">
        <v>970</v>
      </c>
      <c r="L741" s="3">
        <v>1000</v>
      </c>
      <c r="M741" s="3">
        <v>1050</v>
      </c>
      <c r="N741" s="3">
        <v>1100</v>
      </c>
      <c r="O741" s="3">
        <v>1150</v>
      </c>
      <c r="P741" s="3"/>
      <c r="Q741" s="3"/>
      <c r="R741" s="3">
        <v>1750</v>
      </c>
      <c r="S741" s="3">
        <v>1900</v>
      </c>
      <c r="T741" s="8"/>
      <c r="AE741" s="8"/>
      <c r="AF741" s="4">
        <v>864</v>
      </c>
      <c r="AG741" s="2">
        <v>864</v>
      </c>
      <c r="AH741" s="3">
        <v>904</v>
      </c>
      <c r="AI741" s="3">
        <v>934</v>
      </c>
      <c r="AJ741" s="3">
        <v>964</v>
      </c>
      <c r="AK741" s="3">
        <v>1014</v>
      </c>
      <c r="AL741" s="3">
        <v>1064</v>
      </c>
      <c r="AM741" s="3">
        <v>1114</v>
      </c>
      <c r="AN741" s="3"/>
      <c r="AO741" s="3"/>
      <c r="AP741" s="3">
        <v>1714</v>
      </c>
      <c r="AQ741" s="3">
        <v>1864</v>
      </c>
      <c r="AR741" s="8"/>
      <c r="BC741" s="8"/>
      <c r="BD741" s="4">
        <v>2099</v>
      </c>
      <c r="BE741" s="2">
        <v>2099</v>
      </c>
      <c r="BF741" s="3">
        <v>2199</v>
      </c>
      <c r="BG741" s="3">
        <v>2299</v>
      </c>
      <c r="BH741" s="3">
        <v>2399</v>
      </c>
      <c r="BI741" s="3">
        <v>2499</v>
      </c>
      <c r="BJ741" s="3">
        <v>2599</v>
      </c>
      <c r="BK741" s="3">
        <v>2699</v>
      </c>
      <c r="BL741" s="3"/>
      <c r="BM741" s="3"/>
      <c r="BN741" s="3">
        <v>3799</v>
      </c>
      <c r="BO741" s="3">
        <v>4099</v>
      </c>
      <c r="BP741" s="8"/>
    </row>
    <row r="742" spans="1:78" x14ac:dyDescent="0.3">
      <c r="A742" s="24" t="s">
        <v>395</v>
      </c>
      <c r="B742" s="11" t="s">
        <v>396</v>
      </c>
      <c r="C742" s="11" t="s">
        <v>36</v>
      </c>
      <c r="D742" s="11"/>
      <c r="E742" s="15" t="s">
        <v>29</v>
      </c>
      <c r="F742" s="15" t="s">
        <v>2608</v>
      </c>
      <c r="G742" s="8"/>
      <c r="H742" s="4">
        <v>850</v>
      </c>
      <c r="I742" s="2">
        <v>850</v>
      </c>
      <c r="J742" s="3">
        <v>890</v>
      </c>
      <c r="K742" s="3">
        <v>920</v>
      </c>
      <c r="L742" s="3">
        <v>950</v>
      </c>
      <c r="M742" s="3">
        <v>1000</v>
      </c>
      <c r="N742" s="3">
        <v>1050</v>
      </c>
      <c r="O742" s="3">
        <v>1100</v>
      </c>
      <c r="P742" s="3"/>
      <c r="Q742" s="3"/>
      <c r="R742" s="3">
        <v>1530</v>
      </c>
      <c r="S742" s="3">
        <v>1650</v>
      </c>
      <c r="T742" s="8"/>
      <c r="AE742" s="8"/>
      <c r="AF742" s="4">
        <v>814</v>
      </c>
      <c r="AG742" s="2">
        <v>814</v>
      </c>
      <c r="AH742" s="3">
        <v>854</v>
      </c>
      <c r="AI742" s="3">
        <v>884</v>
      </c>
      <c r="AJ742" s="3">
        <v>914</v>
      </c>
      <c r="AK742" s="3">
        <v>964</v>
      </c>
      <c r="AL742" s="3">
        <v>1014</v>
      </c>
      <c r="AM742" s="3">
        <v>1064</v>
      </c>
      <c r="AN742" s="3"/>
      <c r="AO742" s="3"/>
      <c r="AP742" s="3">
        <v>1494</v>
      </c>
      <c r="AQ742" s="3">
        <v>1614</v>
      </c>
      <c r="AR742" s="8"/>
      <c r="BC742" s="8"/>
      <c r="BD742" s="4">
        <v>2000</v>
      </c>
      <c r="BE742" s="2">
        <v>2000</v>
      </c>
      <c r="BF742" s="3">
        <v>2100</v>
      </c>
      <c r="BG742" s="3">
        <v>2200</v>
      </c>
      <c r="BH742" s="3">
        <v>2300</v>
      </c>
      <c r="BI742" s="3">
        <v>2400</v>
      </c>
      <c r="BJ742" s="3">
        <v>2500</v>
      </c>
      <c r="BK742" s="3">
        <v>2600</v>
      </c>
      <c r="BL742" s="3"/>
      <c r="BM742" s="3"/>
      <c r="BN742" s="3">
        <v>3700</v>
      </c>
      <c r="BO742" s="3">
        <v>4000</v>
      </c>
      <c r="BP742" s="8"/>
    </row>
    <row r="743" spans="1:78" x14ac:dyDescent="0.3">
      <c r="A743" s="24" t="s">
        <v>397</v>
      </c>
      <c r="B743" s="11" t="s">
        <v>398</v>
      </c>
      <c r="C743" s="11" t="s">
        <v>36</v>
      </c>
      <c r="D743" s="11"/>
      <c r="E743" s="15" t="s">
        <v>29</v>
      </c>
      <c r="F743" s="15" t="s">
        <v>2608</v>
      </c>
      <c r="G743" s="8"/>
      <c r="H743" s="4">
        <v>850</v>
      </c>
      <c r="I743" s="2">
        <v>850</v>
      </c>
      <c r="J743" s="3">
        <v>890</v>
      </c>
      <c r="K743" s="3">
        <v>920</v>
      </c>
      <c r="L743" s="3">
        <v>950</v>
      </c>
      <c r="M743" s="3">
        <v>1000</v>
      </c>
      <c r="N743" s="3">
        <v>1050</v>
      </c>
      <c r="O743" s="3">
        <v>1100</v>
      </c>
      <c r="P743" s="3"/>
      <c r="Q743" s="3"/>
      <c r="R743" s="3">
        <v>1530</v>
      </c>
      <c r="S743" s="3">
        <v>1650</v>
      </c>
      <c r="T743" s="8"/>
      <c r="AE743" s="8"/>
      <c r="AF743" s="4">
        <v>814</v>
      </c>
      <c r="AG743" s="2">
        <v>814</v>
      </c>
      <c r="AH743" s="3">
        <v>854</v>
      </c>
      <c r="AI743" s="3">
        <v>884</v>
      </c>
      <c r="AJ743" s="3">
        <v>914</v>
      </c>
      <c r="AK743" s="3">
        <v>964</v>
      </c>
      <c r="AL743" s="3">
        <v>1014</v>
      </c>
      <c r="AM743" s="3">
        <v>1064</v>
      </c>
      <c r="AN743" s="3"/>
      <c r="AO743" s="3"/>
      <c r="AP743" s="3">
        <v>1494</v>
      </c>
      <c r="AQ743" s="3">
        <v>1614</v>
      </c>
      <c r="AR743" s="8"/>
      <c r="BC743" s="8"/>
      <c r="BD743" s="4">
        <v>2000</v>
      </c>
      <c r="BE743" s="2">
        <v>2000</v>
      </c>
      <c r="BF743" s="3">
        <v>2100</v>
      </c>
      <c r="BG743" s="3">
        <v>2200</v>
      </c>
      <c r="BH743" s="3">
        <v>2300</v>
      </c>
      <c r="BI743" s="3">
        <v>2400</v>
      </c>
      <c r="BJ743" s="3">
        <v>2500</v>
      </c>
      <c r="BK743" s="3">
        <v>2600</v>
      </c>
      <c r="BL743" s="3"/>
      <c r="BM743" s="3"/>
      <c r="BN743" s="3">
        <v>3700</v>
      </c>
      <c r="BO743" s="3">
        <v>4000</v>
      </c>
      <c r="BP743" s="8"/>
    </row>
    <row r="744" spans="1:78" x14ac:dyDescent="0.3">
      <c r="A744" s="24" t="s">
        <v>1028</v>
      </c>
      <c r="B744" s="11" t="s">
        <v>2387</v>
      </c>
      <c r="C744" s="11" t="s">
        <v>36</v>
      </c>
      <c r="D744" s="11"/>
      <c r="E744" s="15" t="s">
        <v>29</v>
      </c>
      <c r="F744" s="15" t="s">
        <v>2608</v>
      </c>
      <c r="G744" s="8"/>
      <c r="H744" s="4">
        <v>310</v>
      </c>
      <c r="I744" s="2">
        <v>310</v>
      </c>
      <c r="J744" s="3">
        <v>330</v>
      </c>
      <c r="K744" s="3">
        <v>345</v>
      </c>
      <c r="L744" s="3">
        <v>365</v>
      </c>
      <c r="M744" s="3">
        <v>385</v>
      </c>
      <c r="N744" s="3">
        <v>405</v>
      </c>
      <c r="O744" s="3">
        <v>425</v>
      </c>
      <c r="P744" s="3"/>
      <c r="Q744" s="3"/>
      <c r="R744" s="3">
        <v>585</v>
      </c>
      <c r="S744" s="3">
        <v>645</v>
      </c>
      <c r="T744" s="8"/>
      <c r="AE744" s="8"/>
      <c r="AF744" s="4">
        <v>302</v>
      </c>
      <c r="AG744" s="2">
        <v>302</v>
      </c>
      <c r="AH744" s="3">
        <v>322</v>
      </c>
      <c r="AI744" s="3">
        <v>337</v>
      </c>
      <c r="AJ744" s="3">
        <v>357</v>
      </c>
      <c r="AK744" s="3">
        <v>377</v>
      </c>
      <c r="AL744" s="3">
        <v>397</v>
      </c>
      <c r="AM744" s="3">
        <v>417</v>
      </c>
      <c r="AN744" s="3"/>
      <c r="AO744" s="3"/>
      <c r="AP744" s="3">
        <v>577</v>
      </c>
      <c r="AQ744" s="3">
        <v>637</v>
      </c>
      <c r="AR744" s="8"/>
      <c r="BC744" s="8"/>
      <c r="BD744" s="4">
        <v>699</v>
      </c>
      <c r="BE744" s="2">
        <v>699</v>
      </c>
      <c r="BF744" s="3">
        <v>749</v>
      </c>
      <c r="BG744" s="3">
        <v>799</v>
      </c>
      <c r="BH744" s="3">
        <v>849</v>
      </c>
      <c r="BI744" s="3">
        <v>899</v>
      </c>
      <c r="BJ744" s="3">
        <v>949</v>
      </c>
      <c r="BK744" s="3">
        <v>999</v>
      </c>
      <c r="BL744" s="3"/>
      <c r="BM744" s="3"/>
      <c r="BN744" s="3">
        <v>1249</v>
      </c>
      <c r="BO744" s="3">
        <v>1399</v>
      </c>
      <c r="BP744" s="8"/>
    </row>
    <row r="745" spans="1:78" x14ac:dyDescent="0.3">
      <c r="A745" s="24" t="s">
        <v>1029</v>
      </c>
      <c r="B745" s="11" t="s">
        <v>2388</v>
      </c>
      <c r="C745" s="11" t="s">
        <v>36</v>
      </c>
      <c r="D745" s="11"/>
      <c r="E745" s="15" t="s">
        <v>29</v>
      </c>
      <c r="F745" s="15" t="s">
        <v>2608</v>
      </c>
      <c r="G745" s="8"/>
      <c r="H745" s="4">
        <v>330</v>
      </c>
      <c r="I745" s="2">
        <v>330</v>
      </c>
      <c r="J745" s="3">
        <v>350</v>
      </c>
      <c r="K745" s="3">
        <v>365</v>
      </c>
      <c r="L745" s="3">
        <v>385</v>
      </c>
      <c r="M745" s="3">
        <v>405</v>
      </c>
      <c r="N745" s="3">
        <v>425</v>
      </c>
      <c r="O745" s="3">
        <v>445</v>
      </c>
      <c r="P745" s="3"/>
      <c r="Q745" s="3"/>
      <c r="R745" s="3">
        <v>605</v>
      </c>
      <c r="S745" s="3">
        <v>665</v>
      </c>
      <c r="T745" s="8"/>
      <c r="AE745" s="8"/>
      <c r="AF745" s="4">
        <v>320</v>
      </c>
      <c r="AG745" s="2">
        <v>320</v>
      </c>
      <c r="AH745" s="3">
        <v>340</v>
      </c>
      <c r="AI745" s="3">
        <v>355</v>
      </c>
      <c r="AJ745" s="3">
        <v>375</v>
      </c>
      <c r="AK745" s="3">
        <v>395</v>
      </c>
      <c r="AL745" s="3">
        <v>415</v>
      </c>
      <c r="AM745" s="3">
        <v>435</v>
      </c>
      <c r="AN745" s="3"/>
      <c r="AO745" s="3"/>
      <c r="AP745" s="3">
        <v>595</v>
      </c>
      <c r="AQ745" s="3">
        <v>655</v>
      </c>
      <c r="AR745" s="8"/>
      <c r="BC745" s="8"/>
      <c r="BD745" s="4">
        <v>749</v>
      </c>
      <c r="BE745" s="2">
        <v>749</v>
      </c>
      <c r="BF745" s="3">
        <v>799</v>
      </c>
      <c r="BG745" s="3">
        <v>849</v>
      </c>
      <c r="BH745" s="3">
        <v>899</v>
      </c>
      <c r="BI745" s="3">
        <v>949</v>
      </c>
      <c r="BJ745" s="3">
        <v>999</v>
      </c>
      <c r="BK745" s="3">
        <v>1049</v>
      </c>
      <c r="BL745" s="3"/>
      <c r="BM745" s="3"/>
      <c r="BN745" s="3">
        <v>1299</v>
      </c>
      <c r="BO745" s="3">
        <v>1449</v>
      </c>
      <c r="BP745" s="8"/>
    </row>
    <row r="746" spans="1:78" x14ac:dyDescent="0.3">
      <c r="A746" s="24" t="s">
        <v>399</v>
      </c>
      <c r="B746" s="11" t="s">
        <v>400</v>
      </c>
      <c r="C746" s="11" t="s">
        <v>36</v>
      </c>
      <c r="D746" s="11"/>
      <c r="E746" s="15" t="s">
        <v>29</v>
      </c>
      <c r="F746" s="15" t="s">
        <v>2608</v>
      </c>
      <c r="G746" s="8"/>
      <c r="H746" s="4">
        <v>1400</v>
      </c>
      <c r="I746" s="2">
        <v>1400</v>
      </c>
      <c r="J746" s="3">
        <v>1440</v>
      </c>
      <c r="K746" s="3">
        <v>1470</v>
      </c>
      <c r="L746" s="3">
        <v>1500</v>
      </c>
      <c r="M746" s="3">
        <v>1550</v>
      </c>
      <c r="N746" s="3">
        <v>1600</v>
      </c>
      <c r="O746" s="3">
        <v>1650</v>
      </c>
      <c r="P746" s="3"/>
      <c r="Q746" s="3"/>
      <c r="R746" s="3">
        <v>2250</v>
      </c>
      <c r="S746" s="3">
        <v>2400</v>
      </c>
      <c r="T746" s="8"/>
      <c r="AE746" s="8"/>
      <c r="AF746" s="4">
        <v>1345</v>
      </c>
      <c r="AG746" s="2">
        <v>1345</v>
      </c>
      <c r="AH746" s="3">
        <v>1385</v>
      </c>
      <c r="AI746" s="3">
        <v>1415</v>
      </c>
      <c r="AJ746" s="3">
        <v>1445</v>
      </c>
      <c r="AK746" s="3">
        <v>1495</v>
      </c>
      <c r="AL746" s="3">
        <v>1545</v>
      </c>
      <c r="AM746" s="3">
        <v>1595</v>
      </c>
      <c r="AN746" s="3"/>
      <c r="AO746" s="3"/>
      <c r="AP746" s="3">
        <v>2195</v>
      </c>
      <c r="AQ746" s="3">
        <v>2345</v>
      </c>
      <c r="AR746" s="8"/>
      <c r="BC746" s="8"/>
      <c r="BD746" s="4">
        <v>2999</v>
      </c>
      <c r="BE746" s="2">
        <v>2999</v>
      </c>
      <c r="BF746" s="3">
        <v>3099</v>
      </c>
      <c r="BG746" s="3">
        <v>3199</v>
      </c>
      <c r="BH746" s="3">
        <v>3299</v>
      </c>
      <c r="BI746" s="3">
        <v>3399</v>
      </c>
      <c r="BJ746" s="3">
        <v>3499</v>
      </c>
      <c r="BK746" s="3">
        <v>3599</v>
      </c>
      <c r="BL746" s="3"/>
      <c r="BM746" s="3"/>
      <c r="BN746" s="3">
        <v>4699</v>
      </c>
      <c r="BO746" s="3">
        <v>4999</v>
      </c>
      <c r="BP746" s="8"/>
    </row>
    <row r="747" spans="1:78" x14ac:dyDescent="0.3">
      <c r="A747" s="24" t="s">
        <v>401</v>
      </c>
      <c r="B747" s="11" t="s">
        <v>402</v>
      </c>
      <c r="C747" s="11" t="s">
        <v>36</v>
      </c>
      <c r="D747" s="11"/>
      <c r="E747" s="15" t="s">
        <v>29</v>
      </c>
      <c r="F747" s="15" t="s">
        <v>2608</v>
      </c>
      <c r="G747" s="8"/>
      <c r="H747" s="4">
        <v>1400</v>
      </c>
      <c r="I747" s="2">
        <v>1400</v>
      </c>
      <c r="J747" s="3">
        <v>1440</v>
      </c>
      <c r="K747" s="3">
        <v>1470</v>
      </c>
      <c r="L747" s="3">
        <v>1500</v>
      </c>
      <c r="M747" s="3">
        <v>1550</v>
      </c>
      <c r="N747" s="3">
        <v>1600</v>
      </c>
      <c r="O747" s="3">
        <v>1650</v>
      </c>
      <c r="P747" s="3"/>
      <c r="Q747" s="3"/>
      <c r="R747" s="3">
        <v>2250</v>
      </c>
      <c r="S747" s="3">
        <v>2400</v>
      </c>
      <c r="T747" s="8"/>
      <c r="AE747" s="8"/>
      <c r="AF747" s="4">
        <v>1345</v>
      </c>
      <c r="AG747" s="2">
        <v>1345</v>
      </c>
      <c r="AH747" s="3">
        <v>1385</v>
      </c>
      <c r="AI747" s="3">
        <v>1415</v>
      </c>
      <c r="AJ747" s="3">
        <v>1445</v>
      </c>
      <c r="AK747" s="3">
        <v>1495</v>
      </c>
      <c r="AL747" s="3">
        <v>1545</v>
      </c>
      <c r="AM747" s="3">
        <v>1595</v>
      </c>
      <c r="AN747" s="3"/>
      <c r="AO747" s="3"/>
      <c r="AP747" s="3">
        <v>2195</v>
      </c>
      <c r="AQ747" s="3">
        <v>2345</v>
      </c>
      <c r="AR747" s="8"/>
      <c r="BC747" s="8"/>
      <c r="BD747" s="4">
        <v>2999</v>
      </c>
      <c r="BE747" s="2">
        <v>2999</v>
      </c>
      <c r="BF747" s="3">
        <v>3099</v>
      </c>
      <c r="BG747" s="3">
        <v>3199</v>
      </c>
      <c r="BH747" s="3">
        <v>3299</v>
      </c>
      <c r="BI747" s="3">
        <v>3399</v>
      </c>
      <c r="BJ747" s="3">
        <v>3499</v>
      </c>
      <c r="BK747" s="3">
        <v>3599</v>
      </c>
      <c r="BL747" s="3"/>
      <c r="BM747" s="3"/>
      <c r="BN747" s="3">
        <v>4699</v>
      </c>
      <c r="BO747" s="3">
        <v>4999</v>
      </c>
      <c r="BP747" s="8"/>
    </row>
    <row r="748" spans="1:78" x14ac:dyDescent="0.3">
      <c r="A748" s="24" t="s">
        <v>403</v>
      </c>
      <c r="B748" s="11" t="s">
        <v>404</v>
      </c>
      <c r="C748" s="11" t="s">
        <v>36</v>
      </c>
      <c r="D748" s="11"/>
      <c r="E748" s="15" t="s">
        <v>29</v>
      </c>
      <c r="F748" s="15" t="s">
        <v>2608</v>
      </c>
      <c r="G748" s="8"/>
      <c r="H748" s="4">
        <v>1450</v>
      </c>
      <c r="I748" s="2">
        <v>1450</v>
      </c>
      <c r="J748" s="3">
        <v>1490</v>
      </c>
      <c r="K748" s="3">
        <v>1520</v>
      </c>
      <c r="L748" s="3">
        <v>1550</v>
      </c>
      <c r="M748" s="3">
        <v>1600</v>
      </c>
      <c r="N748" s="3">
        <v>1650</v>
      </c>
      <c r="O748" s="3">
        <v>1700</v>
      </c>
      <c r="P748" s="3"/>
      <c r="Q748" s="3"/>
      <c r="R748" s="3">
        <v>2300</v>
      </c>
      <c r="S748" s="3">
        <v>2450</v>
      </c>
      <c r="T748" s="8"/>
      <c r="AE748" s="8"/>
      <c r="AF748" s="4">
        <v>1392</v>
      </c>
      <c r="AG748" s="2">
        <v>1392</v>
      </c>
      <c r="AH748" s="3">
        <v>1432</v>
      </c>
      <c r="AI748" s="3">
        <v>1462</v>
      </c>
      <c r="AJ748" s="3">
        <v>1492</v>
      </c>
      <c r="AK748" s="3">
        <v>1542</v>
      </c>
      <c r="AL748" s="3">
        <v>1592</v>
      </c>
      <c r="AM748" s="3">
        <v>1642</v>
      </c>
      <c r="AN748" s="3"/>
      <c r="AO748" s="3"/>
      <c r="AP748" s="3">
        <v>2242</v>
      </c>
      <c r="AQ748" s="3">
        <v>2392</v>
      </c>
      <c r="AR748" s="8"/>
      <c r="BC748" s="8"/>
      <c r="BD748" s="4">
        <v>3099</v>
      </c>
      <c r="BE748" s="2">
        <v>3099</v>
      </c>
      <c r="BF748" s="3">
        <v>3199</v>
      </c>
      <c r="BG748" s="3">
        <v>3299</v>
      </c>
      <c r="BH748" s="3">
        <v>3399</v>
      </c>
      <c r="BI748" s="3">
        <v>3499</v>
      </c>
      <c r="BJ748" s="3">
        <v>3599</v>
      </c>
      <c r="BK748" s="3">
        <v>3699</v>
      </c>
      <c r="BL748" s="3"/>
      <c r="BM748" s="3"/>
      <c r="BN748" s="3">
        <v>4799</v>
      </c>
      <c r="BO748" s="3">
        <v>5099</v>
      </c>
      <c r="BP748" s="8"/>
    </row>
    <row r="749" spans="1:78" x14ac:dyDescent="0.3">
      <c r="A749" s="24" t="s">
        <v>1030</v>
      </c>
      <c r="B749" s="11" t="s">
        <v>2389</v>
      </c>
      <c r="C749" s="11" t="s">
        <v>36</v>
      </c>
      <c r="D749" s="11"/>
      <c r="E749" s="15" t="s">
        <v>29</v>
      </c>
      <c r="F749" s="15" t="s">
        <v>2608</v>
      </c>
      <c r="G749" s="8"/>
      <c r="H749" s="4">
        <v>45</v>
      </c>
      <c r="I749" s="2">
        <v>45</v>
      </c>
      <c r="J749" s="3">
        <v>50</v>
      </c>
      <c r="K749" s="3">
        <v>55</v>
      </c>
      <c r="L749" s="3">
        <v>60</v>
      </c>
      <c r="M749" s="3">
        <v>70</v>
      </c>
      <c r="N749" s="3">
        <v>80</v>
      </c>
      <c r="O749" s="3">
        <v>85</v>
      </c>
      <c r="P749" s="3"/>
      <c r="Q749" s="3"/>
      <c r="R749" s="3">
        <v>215</v>
      </c>
      <c r="S749" s="3">
        <v>245</v>
      </c>
      <c r="T749" s="8"/>
      <c r="AE749" s="8"/>
      <c r="AF749" s="4">
        <v>44</v>
      </c>
      <c r="AG749" s="2">
        <v>44</v>
      </c>
      <c r="AH749" s="3">
        <v>49</v>
      </c>
      <c r="AI749" s="3">
        <v>54</v>
      </c>
      <c r="AJ749" s="3">
        <v>59</v>
      </c>
      <c r="AK749" s="3">
        <v>69</v>
      </c>
      <c r="AL749" s="3">
        <v>79</v>
      </c>
      <c r="AM749" s="3">
        <v>84</v>
      </c>
      <c r="AN749" s="3"/>
      <c r="AO749" s="3"/>
      <c r="AP749" s="3">
        <v>214</v>
      </c>
      <c r="AQ749" s="3">
        <v>244</v>
      </c>
      <c r="AR749" s="8"/>
      <c r="BC749" s="8"/>
      <c r="BD749" s="4">
        <v>69.989999999999995</v>
      </c>
      <c r="BE749" s="2">
        <v>69.989999999999995</v>
      </c>
      <c r="BF749" s="3">
        <v>79.989999999999995</v>
      </c>
      <c r="BG749" s="3">
        <v>89.99</v>
      </c>
      <c r="BH749" s="3">
        <v>99.99</v>
      </c>
      <c r="BI749" s="3">
        <v>119.99</v>
      </c>
      <c r="BJ749" s="3">
        <v>139.99</v>
      </c>
      <c r="BK749" s="3">
        <v>159.99</v>
      </c>
      <c r="BL749" s="3"/>
      <c r="BM749" s="3"/>
      <c r="BN749" s="3">
        <v>409.99</v>
      </c>
      <c r="BO749" s="3">
        <v>469.99</v>
      </c>
      <c r="BP749" s="8"/>
    </row>
    <row r="750" spans="1:78" x14ac:dyDescent="0.3">
      <c r="A750" s="24" t="s">
        <v>1031</v>
      </c>
      <c r="B750" s="11" t="s">
        <v>2390</v>
      </c>
      <c r="C750" s="11" t="s">
        <v>36</v>
      </c>
      <c r="D750" s="11"/>
      <c r="E750" s="15" t="s">
        <v>29</v>
      </c>
      <c r="F750" s="15" t="s">
        <v>2608</v>
      </c>
      <c r="G750" s="8"/>
      <c r="H750" s="4">
        <v>50</v>
      </c>
      <c r="I750" s="2">
        <v>50</v>
      </c>
      <c r="J750" s="3">
        <v>55</v>
      </c>
      <c r="K750" s="3">
        <v>60</v>
      </c>
      <c r="L750" s="3">
        <v>65</v>
      </c>
      <c r="M750" s="3">
        <v>75</v>
      </c>
      <c r="N750" s="3">
        <v>85</v>
      </c>
      <c r="O750" s="3">
        <v>90</v>
      </c>
      <c r="P750" s="3"/>
      <c r="Q750" s="3"/>
      <c r="R750" s="3">
        <v>220</v>
      </c>
      <c r="S750" s="3">
        <v>250</v>
      </c>
      <c r="T750" s="8"/>
      <c r="AE750" s="8"/>
      <c r="AF750" s="4">
        <v>49</v>
      </c>
      <c r="AG750" s="2">
        <v>49</v>
      </c>
      <c r="AH750" s="3">
        <v>54</v>
      </c>
      <c r="AI750" s="3">
        <v>59</v>
      </c>
      <c r="AJ750" s="3">
        <v>64</v>
      </c>
      <c r="AK750" s="3">
        <v>74</v>
      </c>
      <c r="AL750" s="3">
        <v>84</v>
      </c>
      <c r="AM750" s="3">
        <v>89</v>
      </c>
      <c r="AN750" s="3"/>
      <c r="AO750" s="3"/>
      <c r="AP750" s="3">
        <v>219</v>
      </c>
      <c r="AQ750" s="3">
        <v>249</v>
      </c>
      <c r="AR750" s="8"/>
      <c r="BC750" s="8"/>
      <c r="BD750" s="4">
        <v>79.989999999999995</v>
      </c>
      <c r="BE750" s="2">
        <v>79.989999999999995</v>
      </c>
      <c r="BF750" s="3">
        <v>89.99</v>
      </c>
      <c r="BG750" s="3">
        <v>99.99</v>
      </c>
      <c r="BH750" s="3">
        <v>109.99</v>
      </c>
      <c r="BI750" s="3">
        <v>129.99</v>
      </c>
      <c r="BJ750" s="3">
        <v>149.99</v>
      </c>
      <c r="BK750" s="3">
        <v>169.99</v>
      </c>
      <c r="BL750" s="3"/>
      <c r="BM750" s="3"/>
      <c r="BN750" s="3">
        <v>419.99</v>
      </c>
      <c r="BO750" s="3">
        <v>479.99</v>
      </c>
      <c r="BP750" s="8"/>
    </row>
    <row r="751" spans="1:78" x14ac:dyDescent="0.3">
      <c r="A751" s="24" t="s">
        <v>405</v>
      </c>
      <c r="B751" s="11" t="s">
        <v>382</v>
      </c>
      <c r="C751" s="11" t="s">
        <v>36</v>
      </c>
      <c r="D751" s="11"/>
      <c r="E751" s="15" t="s">
        <v>30</v>
      </c>
      <c r="F751" s="15" t="s">
        <v>2608</v>
      </c>
      <c r="G751" s="8"/>
      <c r="H751" s="6"/>
      <c r="I751" s="6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8"/>
      <c r="U751" s="4">
        <v>1950</v>
      </c>
      <c r="V751" s="2">
        <v>1950</v>
      </c>
      <c r="W751" s="5">
        <v>1990</v>
      </c>
      <c r="X751" s="5">
        <v>2040</v>
      </c>
      <c r="Y751" s="5">
        <v>2085</v>
      </c>
      <c r="Z751" s="5">
        <v>2130</v>
      </c>
      <c r="AA751" s="5">
        <v>2175</v>
      </c>
      <c r="AB751" s="5">
        <v>2220</v>
      </c>
      <c r="AC751" s="5">
        <v>2270</v>
      </c>
      <c r="AD751" s="5">
        <v>2760</v>
      </c>
      <c r="AE751" s="8"/>
      <c r="AF751" s="6"/>
      <c r="AG751" s="6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8"/>
      <c r="AS751" s="4">
        <v>1897</v>
      </c>
      <c r="AT751" s="2">
        <v>1897</v>
      </c>
      <c r="AU751" s="5">
        <v>1937</v>
      </c>
      <c r="AV751" s="5">
        <v>1987</v>
      </c>
      <c r="AW751" s="5">
        <v>2032</v>
      </c>
      <c r="AX751" s="5">
        <v>2077</v>
      </c>
      <c r="AY751" s="5">
        <v>2122</v>
      </c>
      <c r="AZ751" s="5">
        <v>2167</v>
      </c>
      <c r="BA751" s="5">
        <v>2217</v>
      </c>
      <c r="BB751" s="5">
        <v>2707</v>
      </c>
      <c r="BC751" s="8"/>
      <c r="BD751" s="6"/>
      <c r="BE751" s="6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8"/>
      <c r="BQ751" s="4">
        <v>4099</v>
      </c>
      <c r="BR751" s="2">
        <v>4099</v>
      </c>
      <c r="BS751" s="5">
        <v>4199</v>
      </c>
      <c r="BT751" s="5">
        <v>4299</v>
      </c>
      <c r="BU751" s="5">
        <v>4399</v>
      </c>
      <c r="BV751" s="5">
        <v>4499</v>
      </c>
      <c r="BW751" s="5">
        <v>4599</v>
      </c>
      <c r="BX751" s="5">
        <v>4699</v>
      </c>
      <c r="BY751" s="5">
        <v>4799</v>
      </c>
      <c r="BZ751" s="5">
        <v>5899</v>
      </c>
    </row>
    <row r="752" spans="1:78" x14ac:dyDescent="0.3">
      <c r="A752" s="24" t="s">
        <v>406</v>
      </c>
      <c r="B752" s="11" t="s">
        <v>384</v>
      </c>
      <c r="C752" s="11" t="s">
        <v>36</v>
      </c>
      <c r="D752" s="11"/>
      <c r="E752" s="15" t="s">
        <v>30</v>
      </c>
      <c r="F752" s="15" t="s">
        <v>2608</v>
      </c>
      <c r="G752" s="8"/>
      <c r="H752" s="6"/>
      <c r="I752" s="6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8"/>
      <c r="U752" s="4">
        <v>1850</v>
      </c>
      <c r="V752" s="2">
        <v>1850</v>
      </c>
      <c r="W752" s="5">
        <v>1890</v>
      </c>
      <c r="X752" s="5">
        <v>1940</v>
      </c>
      <c r="Y752" s="5">
        <v>1985</v>
      </c>
      <c r="Z752" s="5">
        <v>2030</v>
      </c>
      <c r="AA752" s="5">
        <v>2075</v>
      </c>
      <c r="AB752" s="5">
        <v>2120</v>
      </c>
      <c r="AC752" s="5">
        <v>2170</v>
      </c>
      <c r="AD752" s="5">
        <v>2525</v>
      </c>
      <c r="AE752" s="8"/>
      <c r="AF752" s="6"/>
      <c r="AG752" s="6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8"/>
      <c r="AS752" s="4">
        <v>1810</v>
      </c>
      <c r="AT752" s="2">
        <v>1810</v>
      </c>
      <c r="AU752" s="5">
        <v>1850</v>
      </c>
      <c r="AV752" s="5">
        <v>1900</v>
      </c>
      <c r="AW752" s="5">
        <v>1945</v>
      </c>
      <c r="AX752" s="5">
        <v>1990</v>
      </c>
      <c r="AY752" s="5">
        <v>2035</v>
      </c>
      <c r="AZ752" s="5">
        <v>2080</v>
      </c>
      <c r="BA752" s="5">
        <v>2130</v>
      </c>
      <c r="BB752" s="5">
        <v>2485</v>
      </c>
      <c r="BC752" s="8"/>
      <c r="BD752" s="6"/>
      <c r="BE752" s="6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8"/>
      <c r="BQ752" s="4">
        <v>3949</v>
      </c>
      <c r="BR752" s="2">
        <v>3949</v>
      </c>
      <c r="BS752" s="5">
        <v>4049</v>
      </c>
      <c r="BT752" s="5">
        <v>4149</v>
      </c>
      <c r="BU752" s="5">
        <v>4249</v>
      </c>
      <c r="BV752" s="5">
        <v>4349</v>
      </c>
      <c r="BW752" s="5">
        <v>4449</v>
      </c>
      <c r="BX752" s="5">
        <v>4549</v>
      </c>
      <c r="BY752" s="5">
        <v>4649</v>
      </c>
      <c r="BZ752" s="5">
        <v>5549</v>
      </c>
    </row>
    <row r="753" spans="1:78" x14ac:dyDescent="0.3">
      <c r="A753" s="24" t="s">
        <v>407</v>
      </c>
      <c r="B753" s="11" t="s">
        <v>386</v>
      </c>
      <c r="C753" s="11" t="s">
        <v>36</v>
      </c>
      <c r="D753" s="11"/>
      <c r="E753" s="15" t="s">
        <v>30</v>
      </c>
      <c r="F753" s="15" t="s">
        <v>2608</v>
      </c>
      <c r="G753" s="8"/>
      <c r="H753" s="6"/>
      <c r="I753" s="6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8"/>
      <c r="U753" s="4">
        <v>1650</v>
      </c>
      <c r="V753" s="2">
        <v>1650</v>
      </c>
      <c r="W753" s="5">
        <v>1690</v>
      </c>
      <c r="X753" s="5">
        <v>1740</v>
      </c>
      <c r="Y753" s="5">
        <v>1785</v>
      </c>
      <c r="Z753" s="5">
        <v>1830</v>
      </c>
      <c r="AA753" s="5">
        <v>1875</v>
      </c>
      <c r="AB753" s="5">
        <v>1920</v>
      </c>
      <c r="AC753" s="5">
        <v>1970</v>
      </c>
      <c r="AD753" s="5">
        <v>2325</v>
      </c>
      <c r="AE753" s="8"/>
      <c r="AF753" s="6"/>
      <c r="AG753" s="6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8"/>
      <c r="AS753" s="4">
        <v>1612</v>
      </c>
      <c r="AT753" s="2">
        <v>1612</v>
      </c>
      <c r="AU753" s="5">
        <v>1652</v>
      </c>
      <c r="AV753" s="5">
        <v>1702</v>
      </c>
      <c r="AW753" s="5">
        <v>1747</v>
      </c>
      <c r="AX753" s="5">
        <v>1792</v>
      </c>
      <c r="AY753" s="5">
        <v>1837</v>
      </c>
      <c r="AZ753" s="5">
        <v>1882</v>
      </c>
      <c r="BA753" s="5">
        <v>1932</v>
      </c>
      <c r="BB753" s="5">
        <v>2287</v>
      </c>
      <c r="BC753" s="8"/>
      <c r="BD753" s="6"/>
      <c r="BE753" s="6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8"/>
      <c r="BQ753" s="4">
        <v>3700</v>
      </c>
      <c r="BR753" s="2">
        <v>3700</v>
      </c>
      <c r="BS753" s="5">
        <v>3800</v>
      </c>
      <c r="BT753" s="5">
        <v>3900</v>
      </c>
      <c r="BU753" s="5">
        <v>4000</v>
      </c>
      <c r="BV753" s="5">
        <v>4100</v>
      </c>
      <c r="BW753" s="5">
        <v>4200</v>
      </c>
      <c r="BX753" s="5">
        <v>4300</v>
      </c>
      <c r="BY753" s="5">
        <v>4400</v>
      </c>
      <c r="BZ753" s="5">
        <v>5300</v>
      </c>
    </row>
    <row r="754" spans="1:78" x14ac:dyDescent="0.3">
      <c r="A754" s="24" t="s">
        <v>408</v>
      </c>
      <c r="B754" s="11" t="s">
        <v>388</v>
      </c>
      <c r="C754" s="11" t="s">
        <v>36</v>
      </c>
      <c r="D754" s="11"/>
      <c r="E754" s="15" t="s">
        <v>30</v>
      </c>
      <c r="F754" s="15" t="s">
        <v>2608</v>
      </c>
      <c r="G754" s="8"/>
      <c r="H754" s="6"/>
      <c r="I754" s="6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8"/>
      <c r="U754" s="4">
        <v>1650</v>
      </c>
      <c r="V754" s="2">
        <v>1650</v>
      </c>
      <c r="W754" s="5">
        <v>1690</v>
      </c>
      <c r="X754" s="5">
        <v>1740</v>
      </c>
      <c r="Y754" s="5">
        <v>1785</v>
      </c>
      <c r="Z754" s="5">
        <v>1830</v>
      </c>
      <c r="AA754" s="5">
        <v>1875</v>
      </c>
      <c r="AB754" s="5">
        <v>1920</v>
      </c>
      <c r="AC754" s="5">
        <v>1970</v>
      </c>
      <c r="AD754" s="5">
        <v>2325</v>
      </c>
      <c r="AE754" s="8"/>
      <c r="AF754" s="6"/>
      <c r="AG754" s="6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8"/>
      <c r="AS754" s="4">
        <v>1612</v>
      </c>
      <c r="AT754" s="2">
        <v>1612</v>
      </c>
      <c r="AU754" s="5">
        <v>1652</v>
      </c>
      <c r="AV754" s="5">
        <v>1702</v>
      </c>
      <c r="AW754" s="5">
        <v>1747</v>
      </c>
      <c r="AX754" s="5">
        <v>1792</v>
      </c>
      <c r="AY754" s="5">
        <v>1837</v>
      </c>
      <c r="AZ754" s="5">
        <v>1882</v>
      </c>
      <c r="BA754" s="5">
        <v>1932</v>
      </c>
      <c r="BB754" s="5">
        <v>2287</v>
      </c>
      <c r="BC754" s="8"/>
      <c r="BD754" s="6"/>
      <c r="BE754" s="6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8"/>
      <c r="BQ754" s="4">
        <v>3700</v>
      </c>
      <c r="BR754" s="2">
        <v>3700</v>
      </c>
      <c r="BS754" s="5">
        <v>3800</v>
      </c>
      <c r="BT754" s="5">
        <v>3900</v>
      </c>
      <c r="BU754" s="5">
        <v>4000</v>
      </c>
      <c r="BV754" s="5">
        <v>4100</v>
      </c>
      <c r="BW754" s="5">
        <v>4200</v>
      </c>
      <c r="BX754" s="5">
        <v>4300</v>
      </c>
      <c r="BY754" s="5">
        <v>4400</v>
      </c>
      <c r="BZ754" s="5">
        <v>5300</v>
      </c>
    </row>
    <row r="755" spans="1:78" x14ac:dyDescent="0.3">
      <c r="A755" s="24" t="s">
        <v>409</v>
      </c>
      <c r="B755" s="11" t="s">
        <v>2385</v>
      </c>
      <c r="C755" s="11" t="s">
        <v>36</v>
      </c>
      <c r="D755" s="11"/>
      <c r="E755" s="15" t="s">
        <v>30</v>
      </c>
      <c r="F755" s="15" t="s">
        <v>2608</v>
      </c>
      <c r="G755" s="8"/>
      <c r="H755" s="6"/>
      <c r="I755" s="6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8"/>
      <c r="U755" s="4">
        <v>750</v>
      </c>
      <c r="V755" s="2">
        <v>750</v>
      </c>
      <c r="W755" s="5">
        <v>790</v>
      </c>
      <c r="X755" s="5">
        <v>840</v>
      </c>
      <c r="Y755" s="5">
        <v>885</v>
      </c>
      <c r="Z755" s="5">
        <v>930</v>
      </c>
      <c r="AA755" s="5">
        <v>975</v>
      </c>
      <c r="AB755" s="5">
        <v>1020</v>
      </c>
      <c r="AC755" s="5">
        <v>1050</v>
      </c>
      <c r="AD755" s="5">
        <v>1200</v>
      </c>
      <c r="AE755" s="8"/>
      <c r="AF755" s="6"/>
      <c r="AG755" s="6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8"/>
      <c r="AS755" s="4">
        <v>729</v>
      </c>
      <c r="AT755" s="2">
        <v>729</v>
      </c>
      <c r="AU755" s="5">
        <v>769</v>
      </c>
      <c r="AV755" s="5">
        <v>819</v>
      </c>
      <c r="AW755" s="5">
        <v>864</v>
      </c>
      <c r="AX755" s="5">
        <v>909</v>
      </c>
      <c r="AY755" s="5">
        <v>954</v>
      </c>
      <c r="AZ755" s="5">
        <v>999</v>
      </c>
      <c r="BA755" s="5">
        <v>1029</v>
      </c>
      <c r="BB755" s="5">
        <v>1179</v>
      </c>
      <c r="BC755" s="8"/>
      <c r="BD755" s="6"/>
      <c r="BE755" s="6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8"/>
      <c r="BQ755" s="4">
        <v>1600</v>
      </c>
      <c r="BR755" s="2">
        <v>1600</v>
      </c>
      <c r="BS755" s="5">
        <v>1650</v>
      </c>
      <c r="BT755" s="5">
        <v>1700</v>
      </c>
      <c r="BU755" s="5">
        <v>1750</v>
      </c>
      <c r="BV755" s="5">
        <v>1800</v>
      </c>
      <c r="BW755" s="5">
        <v>1850</v>
      </c>
      <c r="BX755" s="5">
        <v>1900</v>
      </c>
      <c r="BY755" s="5">
        <v>1950</v>
      </c>
      <c r="BZ755" s="5">
        <v>2400</v>
      </c>
    </row>
    <row r="756" spans="1:78" x14ac:dyDescent="0.3">
      <c r="A756" s="24" t="s">
        <v>410</v>
      </c>
      <c r="B756" s="11" t="s">
        <v>2386</v>
      </c>
      <c r="C756" s="11" t="s">
        <v>36</v>
      </c>
      <c r="D756" s="11"/>
      <c r="E756" s="15" t="s">
        <v>30</v>
      </c>
      <c r="F756" s="15" t="s">
        <v>2608</v>
      </c>
      <c r="G756" s="8"/>
      <c r="H756" s="6"/>
      <c r="I756" s="6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8"/>
      <c r="U756" s="4">
        <v>600</v>
      </c>
      <c r="V756" s="2">
        <v>600</v>
      </c>
      <c r="W756" s="5">
        <v>640</v>
      </c>
      <c r="X756" s="5">
        <v>690</v>
      </c>
      <c r="Y756" s="5">
        <v>735</v>
      </c>
      <c r="Z756" s="5">
        <v>780</v>
      </c>
      <c r="AA756" s="5">
        <v>825</v>
      </c>
      <c r="AB756" s="5">
        <v>870</v>
      </c>
      <c r="AC756" s="5">
        <v>900</v>
      </c>
      <c r="AD756" s="5">
        <v>1050</v>
      </c>
      <c r="AE756" s="8"/>
      <c r="AF756" s="6"/>
      <c r="AG756" s="6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8"/>
      <c r="AS756" s="4">
        <v>582</v>
      </c>
      <c r="AT756" s="2">
        <v>582</v>
      </c>
      <c r="AU756" s="5">
        <v>622</v>
      </c>
      <c r="AV756" s="5">
        <v>672</v>
      </c>
      <c r="AW756" s="5">
        <v>717</v>
      </c>
      <c r="AX756" s="5">
        <v>762</v>
      </c>
      <c r="AY756" s="5">
        <v>807</v>
      </c>
      <c r="AZ756" s="5">
        <v>852</v>
      </c>
      <c r="BA756" s="5">
        <v>882</v>
      </c>
      <c r="BB756" s="5">
        <v>1032</v>
      </c>
      <c r="BC756" s="8"/>
      <c r="BD756" s="6"/>
      <c r="BE756" s="6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8"/>
      <c r="BQ756" s="4">
        <v>1399</v>
      </c>
      <c r="BR756" s="2">
        <v>1399</v>
      </c>
      <c r="BS756" s="5">
        <v>1449</v>
      </c>
      <c r="BT756" s="5">
        <v>1499</v>
      </c>
      <c r="BU756" s="5">
        <v>1549</v>
      </c>
      <c r="BV756" s="5">
        <v>1599</v>
      </c>
      <c r="BW756" s="5">
        <v>1649</v>
      </c>
      <c r="BX756" s="5">
        <v>1699</v>
      </c>
      <c r="BY756" s="5">
        <v>1749</v>
      </c>
      <c r="BZ756" s="5">
        <v>2199</v>
      </c>
    </row>
    <row r="757" spans="1:78" x14ac:dyDescent="0.3">
      <c r="A757" s="24" t="s">
        <v>411</v>
      </c>
      <c r="B757" s="11" t="s">
        <v>390</v>
      </c>
      <c r="C757" s="11" t="s">
        <v>36</v>
      </c>
      <c r="D757" s="11"/>
      <c r="E757" s="15" t="s">
        <v>30</v>
      </c>
      <c r="F757" s="15" t="s">
        <v>2608</v>
      </c>
      <c r="G757" s="8"/>
      <c r="H757" s="6"/>
      <c r="I757" s="6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8"/>
      <c r="U757" s="4">
        <v>1400</v>
      </c>
      <c r="V757" s="2">
        <v>1400</v>
      </c>
      <c r="W757" s="5">
        <v>1440</v>
      </c>
      <c r="X757" s="5">
        <v>1490</v>
      </c>
      <c r="Y757" s="5">
        <v>1535</v>
      </c>
      <c r="Z757" s="5">
        <v>1580</v>
      </c>
      <c r="AA757" s="5">
        <v>1625</v>
      </c>
      <c r="AB757" s="5">
        <v>1670</v>
      </c>
      <c r="AC757" s="5">
        <v>1720</v>
      </c>
      <c r="AD757" s="5">
        <v>2075</v>
      </c>
      <c r="AE757" s="8"/>
      <c r="AF757" s="6"/>
      <c r="AG757" s="6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8"/>
      <c r="AS757" s="4">
        <v>1364</v>
      </c>
      <c r="AT757" s="2">
        <v>1364</v>
      </c>
      <c r="AU757" s="5">
        <v>1404</v>
      </c>
      <c r="AV757" s="5">
        <v>1454</v>
      </c>
      <c r="AW757" s="5">
        <v>1499</v>
      </c>
      <c r="AX757" s="5">
        <v>1544</v>
      </c>
      <c r="AY757" s="5">
        <v>1589</v>
      </c>
      <c r="AZ757" s="5">
        <v>1634</v>
      </c>
      <c r="BA757" s="5">
        <v>1684</v>
      </c>
      <c r="BB757" s="5">
        <v>2039</v>
      </c>
      <c r="BC757" s="8"/>
      <c r="BD757" s="6"/>
      <c r="BE757" s="6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8"/>
      <c r="BQ757" s="4">
        <v>2899</v>
      </c>
      <c r="BR757" s="2">
        <v>2899</v>
      </c>
      <c r="BS757" s="5">
        <v>2999</v>
      </c>
      <c r="BT757" s="5">
        <v>3099</v>
      </c>
      <c r="BU757" s="5">
        <v>3199</v>
      </c>
      <c r="BV757" s="5">
        <v>3299</v>
      </c>
      <c r="BW757" s="5">
        <v>3399</v>
      </c>
      <c r="BX757" s="5">
        <v>3499</v>
      </c>
      <c r="BY757" s="5">
        <v>3599</v>
      </c>
      <c r="BZ757" s="5">
        <v>4499</v>
      </c>
    </row>
    <row r="758" spans="1:78" x14ac:dyDescent="0.3">
      <c r="A758" s="24" t="s">
        <v>412</v>
      </c>
      <c r="B758" s="11" t="s">
        <v>392</v>
      </c>
      <c r="C758" s="11" t="s">
        <v>36</v>
      </c>
      <c r="D758" s="11"/>
      <c r="E758" s="15" t="s">
        <v>30</v>
      </c>
      <c r="F758" s="15" t="s">
        <v>2608</v>
      </c>
      <c r="G758" s="8"/>
      <c r="H758" s="6"/>
      <c r="I758" s="6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8"/>
      <c r="U758" s="4">
        <v>1350</v>
      </c>
      <c r="V758" s="2">
        <v>1350</v>
      </c>
      <c r="W758" s="5">
        <v>1390</v>
      </c>
      <c r="X758" s="5">
        <v>1440</v>
      </c>
      <c r="Y758" s="5">
        <v>1485</v>
      </c>
      <c r="Z758" s="5">
        <v>1530</v>
      </c>
      <c r="AA758" s="5">
        <v>1575</v>
      </c>
      <c r="AB758" s="5">
        <v>1620</v>
      </c>
      <c r="AC758" s="5">
        <v>1670</v>
      </c>
      <c r="AD758" s="5">
        <v>2025</v>
      </c>
      <c r="AE758" s="8"/>
      <c r="AF758" s="6"/>
      <c r="AG758" s="6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8"/>
      <c r="AS758" s="4">
        <v>1314</v>
      </c>
      <c r="AT758" s="2">
        <v>1314</v>
      </c>
      <c r="AU758" s="5">
        <v>1354</v>
      </c>
      <c r="AV758" s="5">
        <v>1404</v>
      </c>
      <c r="AW758" s="5">
        <v>1449</v>
      </c>
      <c r="AX758" s="5">
        <v>1494</v>
      </c>
      <c r="AY758" s="5">
        <v>1539</v>
      </c>
      <c r="AZ758" s="5">
        <v>1584</v>
      </c>
      <c r="BA758" s="5">
        <v>1634</v>
      </c>
      <c r="BB758" s="5">
        <v>1989</v>
      </c>
      <c r="BC758" s="8"/>
      <c r="BD758" s="6"/>
      <c r="BE758" s="6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8"/>
      <c r="BQ758" s="4">
        <v>2799</v>
      </c>
      <c r="BR758" s="2">
        <v>2799</v>
      </c>
      <c r="BS758" s="5">
        <v>2899</v>
      </c>
      <c r="BT758" s="5">
        <v>2999</v>
      </c>
      <c r="BU758" s="5">
        <v>3099</v>
      </c>
      <c r="BV758" s="5">
        <v>3199</v>
      </c>
      <c r="BW758" s="5">
        <v>3299</v>
      </c>
      <c r="BX758" s="5">
        <v>3399</v>
      </c>
      <c r="BY758" s="5">
        <v>3499</v>
      </c>
      <c r="BZ758" s="5">
        <v>4399</v>
      </c>
    </row>
    <row r="759" spans="1:78" x14ac:dyDescent="0.3">
      <c r="A759" s="24" t="s">
        <v>413</v>
      </c>
      <c r="B759" s="11" t="s">
        <v>394</v>
      </c>
      <c r="C759" s="11" t="s">
        <v>36</v>
      </c>
      <c r="D759" s="11"/>
      <c r="E759" s="15" t="s">
        <v>30</v>
      </c>
      <c r="F759" s="15" t="s">
        <v>2608</v>
      </c>
      <c r="G759" s="8"/>
      <c r="H759" s="6"/>
      <c r="I759" s="6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8"/>
      <c r="U759" s="4">
        <v>1350</v>
      </c>
      <c r="V759" s="2">
        <v>1350</v>
      </c>
      <c r="W759" s="5">
        <v>1390</v>
      </c>
      <c r="X759" s="5">
        <v>1440</v>
      </c>
      <c r="Y759" s="5">
        <v>1485</v>
      </c>
      <c r="Z759" s="5">
        <v>1530</v>
      </c>
      <c r="AA759" s="5">
        <v>1575</v>
      </c>
      <c r="AB759" s="5">
        <v>1620</v>
      </c>
      <c r="AC759" s="5">
        <v>1670</v>
      </c>
      <c r="AD759" s="5">
        <v>2025</v>
      </c>
      <c r="AE759" s="8"/>
      <c r="AF759" s="6"/>
      <c r="AG759" s="6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8"/>
      <c r="AS759" s="4">
        <v>1314</v>
      </c>
      <c r="AT759" s="2">
        <v>1314</v>
      </c>
      <c r="AU759" s="5">
        <v>1354</v>
      </c>
      <c r="AV759" s="5">
        <v>1404</v>
      </c>
      <c r="AW759" s="5">
        <v>1449</v>
      </c>
      <c r="AX759" s="5">
        <v>1494</v>
      </c>
      <c r="AY759" s="5">
        <v>1539</v>
      </c>
      <c r="AZ759" s="5">
        <v>1584</v>
      </c>
      <c r="BA759" s="5">
        <v>1634</v>
      </c>
      <c r="BB759" s="5">
        <v>1989</v>
      </c>
      <c r="BC759" s="8"/>
      <c r="BD759" s="6"/>
      <c r="BE759" s="6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8"/>
      <c r="BQ759" s="4">
        <v>2799</v>
      </c>
      <c r="BR759" s="2">
        <v>2799</v>
      </c>
      <c r="BS759" s="5">
        <v>2899</v>
      </c>
      <c r="BT759" s="5">
        <v>2999</v>
      </c>
      <c r="BU759" s="5">
        <v>3099</v>
      </c>
      <c r="BV759" s="5">
        <v>3199</v>
      </c>
      <c r="BW759" s="5">
        <v>3299</v>
      </c>
      <c r="BX759" s="5">
        <v>3399</v>
      </c>
      <c r="BY759" s="5">
        <v>3499</v>
      </c>
      <c r="BZ759" s="5">
        <v>4399</v>
      </c>
    </row>
    <row r="760" spans="1:78" x14ac:dyDescent="0.3">
      <c r="A760" s="24" t="s">
        <v>414</v>
      </c>
      <c r="B760" s="11" t="s">
        <v>396</v>
      </c>
      <c r="C760" s="11" t="s">
        <v>36</v>
      </c>
      <c r="D760" s="11"/>
      <c r="E760" s="15" t="s">
        <v>30</v>
      </c>
      <c r="F760" s="15" t="s">
        <v>2608</v>
      </c>
      <c r="G760" s="8"/>
      <c r="H760" s="6"/>
      <c r="I760" s="6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8"/>
      <c r="U760" s="4">
        <v>1250</v>
      </c>
      <c r="V760" s="2">
        <v>1250</v>
      </c>
      <c r="W760" s="5">
        <v>1290</v>
      </c>
      <c r="X760" s="5">
        <v>1340</v>
      </c>
      <c r="Y760" s="5">
        <v>1385</v>
      </c>
      <c r="Z760" s="5">
        <v>1430</v>
      </c>
      <c r="AA760" s="5">
        <v>1475</v>
      </c>
      <c r="AB760" s="5">
        <v>1520</v>
      </c>
      <c r="AC760" s="5">
        <v>1570</v>
      </c>
      <c r="AD760" s="5">
        <v>1925</v>
      </c>
      <c r="AE760" s="8"/>
      <c r="AF760" s="6"/>
      <c r="AG760" s="6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8"/>
      <c r="AS760" s="4">
        <v>1214</v>
      </c>
      <c r="AT760" s="2">
        <v>1214</v>
      </c>
      <c r="AU760" s="5">
        <v>1254</v>
      </c>
      <c r="AV760" s="5">
        <v>1304</v>
      </c>
      <c r="AW760" s="5">
        <v>1349</v>
      </c>
      <c r="AX760" s="5">
        <v>1394</v>
      </c>
      <c r="AY760" s="5">
        <v>1439</v>
      </c>
      <c r="AZ760" s="5">
        <v>1484</v>
      </c>
      <c r="BA760" s="5">
        <v>1534</v>
      </c>
      <c r="BB760" s="5">
        <v>1889</v>
      </c>
      <c r="BC760" s="8"/>
      <c r="BD760" s="6"/>
      <c r="BE760" s="6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8"/>
      <c r="BQ760" s="4">
        <v>2700</v>
      </c>
      <c r="BR760" s="2">
        <v>2700</v>
      </c>
      <c r="BS760" s="5">
        <v>2800</v>
      </c>
      <c r="BT760" s="5">
        <v>2900</v>
      </c>
      <c r="BU760" s="5">
        <v>3000</v>
      </c>
      <c r="BV760" s="5">
        <v>3100</v>
      </c>
      <c r="BW760" s="5">
        <v>3200</v>
      </c>
      <c r="BX760" s="5">
        <v>3300</v>
      </c>
      <c r="BY760" s="5">
        <v>3400</v>
      </c>
      <c r="BZ760" s="5">
        <v>4300</v>
      </c>
    </row>
    <row r="761" spans="1:78" x14ac:dyDescent="0.3">
      <c r="A761" s="24" t="s">
        <v>415</v>
      </c>
      <c r="B761" s="11" t="s">
        <v>398</v>
      </c>
      <c r="C761" s="11" t="s">
        <v>36</v>
      </c>
      <c r="D761" s="11"/>
      <c r="E761" s="15" t="s">
        <v>30</v>
      </c>
      <c r="F761" s="15" t="s">
        <v>2608</v>
      </c>
      <c r="G761" s="8"/>
      <c r="H761" s="6"/>
      <c r="I761" s="6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8"/>
      <c r="U761" s="4">
        <v>1250</v>
      </c>
      <c r="V761" s="2">
        <v>1250</v>
      </c>
      <c r="W761" s="5">
        <v>1290</v>
      </c>
      <c r="X761" s="5">
        <v>1340</v>
      </c>
      <c r="Y761" s="5">
        <v>1385</v>
      </c>
      <c r="Z761" s="5">
        <v>1430</v>
      </c>
      <c r="AA761" s="5">
        <v>1475</v>
      </c>
      <c r="AB761" s="5">
        <v>1520</v>
      </c>
      <c r="AC761" s="5">
        <v>1570</v>
      </c>
      <c r="AD761" s="5">
        <v>1925</v>
      </c>
      <c r="AE761" s="8"/>
      <c r="AF761" s="6"/>
      <c r="AG761" s="6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8"/>
      <c r="AS761" s="4">
        <v>1214</v>
      </c>
      <c r="AT761" s="2">
        <v>1214</v>
      </c>
      <c r="AU761" s="5">
        <v>1254</v>
      </c>
      <c r="AV761" s="5">
        <v>1304</v>
      </c>
      <c r="AW761" s="5">
        <v>1349</v>
      </c>
      <c r="AX761" s="5">
        <v>1394</v>
      </c>
      <c r="AY761" s="5">
        <v>1439</v>
      </c>
      <c r="AZ761" s="5">
        <v>1484</v>
      </c>
      <c r="BA761" s="5">
        <v>1534</v>
      </c>
      <c r="BB761" s="5">
        <v>1889</v>
      </c>
      <c r="BC761" s="8"/>
      <c r="BD761" s="6"/>
      <c r="BE761" s="6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8"/>
      <c r="BQ761" s="4">
        <v>2700</v>
      </c>
      <c r="BR761" s="2">
        <v>2700</v>
      </c>
      <c r="BS761" s="5">
        <v>2800</v>
      </c>
      <c r="BT761" s="5">
        <v>2900</v>
      </c>
      <c r="BU761" s="5">
        <v>3000</v>
      </c>
      <c r="BV761" s="5">
        <v>3100</v>
      </c>
      <c r="BW761" s="5">
        <v>3200</v>
      </c>
      <c r="BX761" s="5">
        <v>3300</v>
      </c>
      <c r="BY761" s="5">
        <v>3400</v>
      </c>
      <c r="BZ761" s="5">
        <v>4300</v>
      </c>
    </row>
    <row r="762" spans="1:78" x14ac:dyDescent="0.3">
      <c r="A762" s="24" t="s">
        <v>1035</v>
      </c>
      <c r="B762" s="11" t="s">
        <v>2387</v>
      </c>
      <c r="C762" s="11" t="s">
        <v>36</v>
      </c>
      <c r="D762" s="11"/>
      <c r="E762" s="15" t="s">
        <v>30</v>
      </c>
      <c r="F762" s="15" t="s">
        <v>2608</v>
      </c>
      <c r="G762" s="8"/>
      <c r="H762" s="6"/>
      <c r="I762" s="6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8"/>
      <c r="U762" s="4">
        <v>400</v>
      </c>
      <c r="V762" s="2">
        <v>400</v>
      </c>
      <c r="W762" s="5">
        <v>420</v>
      </c>
      <c r="X762" s="5">
        <v>435</v>
      </c>
      <c r="Y762" s="5">
        <v>450</v>
      </c>
      <c r="Z762" s="5">
        <v>460</v>
      </c>
      <c r="AA762" s="5">
        <v>470</v>
      </c>
      <c r="AB762" s="5">
        <v>480</v>
      </c>
      <c r="AC762" s="5">
        <v>490</v>
      </c>
      <c r="AD762" s="5">
        <v>620</v>
      </c>
      <c r="AE762" s="8"/>
      <c r="AF762" s="6"/>
      <c r="AG762" s="6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8"/>
      <c r="AS762" s="4">
        <v>392</v>
      </c>
      <c r="AT762" s="2">
        <v>392</v>
      </c>
      <c r="AU762" s="5">
        <v>412</v>
      </c>
      <c r="AV762" s="5">
        <v>427</v>
      </c>
      <c r="AW762" s="5">
        <v>442</v>
      </c>
      <c r="AX762" s="5">
        <v>452</v>
      </c>
      <c r="AY762" s="5">
        <v>462</v>
      </c>
      <c r="AZ762" s="5">
        <v>472</v>
      </c>
      <c r="BA762" s="5">
        <v>482</v>
      </c>
      <c r="BB762" s="5">
        <v>612</v>
      </c>
      <c r="BC762" s="8"/>
      <c r="BD762" s="6"/>
      <c r="BE762" s="6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8"/>
      <c r="BQ762" s="4">
        <v>899</v>
      </c>
      <c r="BR762" s="2">
        <v>899</v>
      </c>
      <c r="BS762" s="5">
        <v>949</v>
      </c>
      <c r="BT762" s="5">
        <v>999</v>
      </c>
      <c r="BU762" s="5">
        <v>1049</v>
      </c>
      <c r="BV762" s="5">
        <v>1099</v>
      </c>
      <c r="BW762" s="5">
        <v>1149</v>
      </c>
      <c r="BX762" s="5">
        <v>1199</v>
      </c>
      <c r="BY762" s="5">
        <v>1249</v>
      </c>
      <c r="BZ762" s="5">
        <v>1699</v>
      </c>
    </row>
    <row r="763" spans="1:78" x14ac:dyDescent="0.3">
      <c r="A763" s="24" t="s">
        <v>1036</v>
      </c>
      <c r="B763" s="11" t="s">
        <v>2388</v>
      </c>
      <c r="C763" s="11" t="s">
        <v>36</v>
      </c>
      <c r="D763" s="11"/>
      <c r="E763" s="15" t="s">
        <v>30</v>
      </c>
      <c r="F763" s="15" t="s">
        <v>2608</v>
      </c>
      <c r="G763" s="8"/>
      <c r="H763" s="6"/>
      <c r="I763" s="6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8"/>
      <c r="U763" s="4">
        <v>430</v>
      </c>
      <c r="V763" s="2">
        <v>430</v>
      </c>
      <c r="W763" s="5">
        <v>450</v>
      </c>
      <c r="X763" s="5">
        <v>465</v>
      </c>
      <c r="Y763" s="5">
        <v>480</v>
      </c>
      <c r="Z763" s="5">
        <v>490</v>
      </c>
      <c r="AA763" s="5">
        <v>500</v>
      </c>
      <c r="AB763" s="5">
        <v>510</v>
      </c>
      <c r="AC763" s="5">
        <v>520</v>
      </c>
      <c r="AD763" s="5">
        <v>650</v>
      </c>
      <c r="AE763" s="8"/>
      <c r="AF763" s="6"/>
      <c r="AG763" s="6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8"/>
      <c r="AS763" s="4">
        <v>420</v>
      </c>
      <c r="AT763" s="2">
        <v>420</v>
      </c>
      <c r="AU763" s="5">
        <v>440</v>
      </c>
      <c r="AV763" s="5">
        <v>455</v>
      </c>
      <c r="AW763" s="5">
        <v>470</v>
      </c>
      <c r="AX763" s="5">
        <v>480</v>
      </c>
      <c r="AY763" s="5">
        <v>490</v>
      </c>
      <c r="AZ763" s="5">
        <v>500</v>
      </c>
      <c r="BA763" s="5">
        <v>510</v>
      </c>
      <c r="BB763" s="5">
        <v>640</v>
      </c>
      <c r="BC763" s="8"/>
      <c r="BD763" s="6"/>
      <c r="BE763" s="6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8"/>
      <c r="BQ763" s="4">
        <v>949</v>
      </c>
      <c r="BR763" s="2">
        <v>949</v>
      </c>
      <c r="BS763" s="5">
        <v>999</v>
      </c>
      <c r="BT763" s="5">
        <v>1049</v>
      </c>
      <c r="BU763" s="5">
        <v>1099</v>
      </c>
      <c r="BV763" s="5">
        <v>1149</v>
      </c>
      <c r="BW763" s="5">
        <v>1199</v>
      </c>
      <c r="BX763" s="5">
        <v>1249</v>
      </c>
      <c r="BY763" s="5">
        <v>1299</v>
      </c>
      <c r="BZ763" s="5">
        <v>1749</v>
      </c>
    </row>
    <row r="764" spans="1:78" x14ac:dyDescent="0.3">
      <c r="A764" s="24" t="s">
        <v>416</v>
      </c>
      <c r="B764" s="11" t="s">
        <v>417</v>
      </c>
      <c r="C764" s="11" t="s">
        <v>36</v>
      </c>
      <c r="D764" s="11"/>
      <c r="E764" s="15" t="s">
        <v>30</v>
      </c>
      <c r="F764" s="15" t="s">
        <v>2608</v>
      </c>
      <c r="G764" s="8"/>
      <c r="H764" s="6"/>
      <c r="I764" s="6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8"/>
      <c r="U764" s="4">
        <v>1950</v>
      </c>
      <c r="V764" s="2">
        <v>1950</v>
      </c>
      <c r="W764" s="5">
        <v>1990</v>
      </c>
      <c r="X764" s="5">
        <v>2040</v>
      </c>
      <c r="Y764" s="5">
        <v>2085</v>
      </c>
      <c r="Z764" s="5">
        <v>2130</v>
      </c>
      <c r="AA764" s="5">
        <v>2175</v>
      </c>
      <c r="AB764" s="5">
        <v>2220</v>
      </c>
      <c r="AC764" s="5">
        <v>2270</v>
      </c>
      <c r="AD764" s="5">
        <v>2625</v>
      </c>
      <c r="AE764" s="8"/>
      <c r="AF764" s="6"/>
      <c r="AG764" s="6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8"/>
      <c r="AS764" s="4">
        <v>1895</v>
      </c>
      <c r="AT764" s="2">
        <v>1895</v>
      </c>
      <c r="AU764" s="5">
        <v>1935</v>
      </c>
      <c r="AV764" s="5">
        <v>1985</v>
      </c>
      <c r="AW764" s="5">
        <v>2030</v>
      </c>
      <c r="AX764" s="5">
        <v>2075</v>
      </c>
      <c r="AY764" s="5">
        <v>2120</v>
      </c>
      <c r="AZ764" s="5">
        <v>2165</v>
      </c>
      <c r="BA764" s="5">
        <v>2215</v>
      </c>
      <c r="BB764" s="5">
        <v>2570</v>
      </c>
      <c r="BC764" s="8"/>
      <c r="BD764" s="6"/>
      <c r="BE764" s="6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8"/>
      <c r="BQ764" s="4">
        <v>4199</v>
      </c>
      <c r="BR764" s="2">
        <v>4199</v>
      </c>
      <c r="BS764" s="5">
        <v>4299</v>
      </c>
      <c r="BT764" s="5">
        <v>4399</v>
      </c>
      <c r="BU764" s="5">
        <v>4499</v>
      </c>
      <c r="BV764" s="5">
        <v>4599</v>
      </c>
      <c r="BW764" s="5">
        <v>4699</v>
      </c>
      <c r="BX764" s="5">
        <v>4799</v>
      </c>
      <c r="BY764" s="5">
        <v>4899</v>
      </c>
      <c r="BZ764" s="5">
        <v>5799</v>
      </c>
    </row>
    <row r="765" spans="1:78" x14ac:dyDescent="0.3">
      <c r="A765" s="24" t="s">
        <v>418</v>
      </c>
      <c r="B765" s="11" t="s">
        <v>419</v>
      </c>
      <c r="C765" s="11" t="s">
        <v>36</v>
      </c>
      <c r="D765" s="11"/>
      <c r="E765" s="15" t="s">
        <v>30</v>
      </c>
      <c r="F765" s="15" t="s">
        <v>2608</v>
      </c>
      <c r="G765" s="8"/>
      <c r="H765" s="6"/>
      <c r="I765" s="6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8"/>
      <c r="U765" s="4">
        <v>1950</v>
      </c>
      <c r="V765" s="2">
        <v>1950</v>
      </c>
      <c r="W765" s="5">
        <v>1990</v>
      </c>
      <c r="X765" s="5">
        <v>2040</v>
      </c>
      <c r="Y765" s="5">
        <v>2085</v>
      </c>
      <c r="Z765" s="5">
        <v>2130</v>
      </c>
      <c r="AA765" s="5">
        <v>2175</v>
      </c>
      <c r="AB765" s="5">
        <v>2220</v>
      </c>
      <c r="AC765" s="5">
        <v>2270</v>
      </c>
      <c r="AD765" s="5">
        <v>2625</v>
      </c>
      <c r="AE765" s="8"/>
      <c r="AF765" s="6"/>
      <c r="AG765" s="6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8"/>
      <c r="AS765" s="4">
        <v>1895</v>
      </c>
      <c r="AT765" s="2">
        <v>1895</v>
      </c>
      <c r="AU765" s="5">
        <v>1935</v>
      </c>
      <c r="AV765" s="5">
        <v>1985</v>
      </c>
      <c r="AW765" s="5">
        <v>2030</v>
      </c>
      <c r="AX765" s="5">
        <v>2075</v>
      </c>
      <c r="AY765" s="5">
        <v>2120</v>
      </c>
      <c r="AZ765" s="5">
        <v>2165</v>
      </c>
      <c r="BA765" s="5">
        <v>2215</v>
      </c>
      <c r="BB765" s="5">
        <v>2570</v>
      </c>
      <c r="BC765" s="8"/>
      <c r="BD765" s="6"/>
      <c r="BE765" s="6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8"/>
      <c r="BQ765" s="4">
        <v>4199</v>
      </c>
      <c r="BR765" s="2">
        <v>4199</v>
      </c>
      <c r="BS765" s="5">
        <v>4299</v>
      </c>
      <c r="BT765" s="5">
        <v>4399</v>
      </c>
      <c r="BU765" s="5">
        <v>4499</v>
      </c>
      <c r="BV765" s="5">
        <v>4599</v>
      </c>
      <c r="BW765" s="5">
        <v>4699</v>
      </c>
      <c r="BX765" s="5">
        <v>4799</v>
      </c>
      <c r="BY765" s="5">
        <v>4899</v>
      </c>
      <c r="BZ765" s="5">
        <v>5799</v>
      </c>
    </row>
    <row r="766" spans="1:78" x14ac:dyDescent="0.3">
      <c r="A766" s="24" t="s">
        <v>420</v>
      </c>
      <c r="B766" s="11" t="s">
        <v>404</v>
      </c>
      <c r="C766" s="11" t="s">
        <v>36</v>
      </c>
      <c r="D766" s="11"/>
      <c r="E766" s="15" t="s">
        <v>30</v>
      </c>
      <c r="F766" s="15" t="s">
        <v>2608</v>
      </c>
      <c r="G766" s="8"/>
      <c r="H766" s="6"/>
      <c r="I766" s="6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8"/>
      <c r="U766" s="4">
        <v>2050</v>
      </c>
      <c r="V766" s="2">
        <v>2050</v>
      </c>
      <c r="W766" s="5">
        <v>2090</v>
      </c>
      <c r="X766" s="5">
        <v>2140</v>
      </c>
      <c r="Y766" s="5">
        <v>2185</v>
      </c>
      <c r="Z766" s="5">
        <v>2230</v>
      </c>
      <c r="AA766" s="5">
        <v>2275</v>
      </c>
      <c r="AB766" s="5">
        <v>2320</v>
      </c>
      <c r="AC766" s="5">
        <v>2370</v>
      </c>
      <c r="AD766" s="5">
        <v>2860</v>
      </c>
      <c r="AE766" s="8"/>
      <c r="AF766" s="6"/>
      <c r="AG766" s="6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8"/>
      <c r="AS766" s="4">
        <v>1992</v>
      </c>
      <c r="AT766" s="2">
        <v>1992</v>
      </c>
      <c r="AU766" s="5">
        <v>2032</v>
      </c>
      <c r="AV766" s="5">
        <v>2082</v>
      </c>
      <c r="AW766" s="5">
        <v>2127</v>
      </c>
      <c r="AX766" s="5">
        <v>2172</v>
      </c>
      <c r="AY766" s="5">
        <v>2217</v>
      </c>
      <c r="AZ766" s="5">
        <v>2262</v>
      </c>
      <c r="BA766" s="5">
        <v>2312</v>
      </c>
      <c r="BB766" s="5">
        <v>2802</v>
      </c>
      <c r="BC766" s="8"/>
      <c r="BD766" s="6"/>
      <c r="BE766" s="6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8"/>
      <c r="BQ766" s="4">
        <v>4299</v>
      </c>
      <c r="BR766" s="2">
        <v>4299</v>
      </c>
      <c r="BS766" s="5">
        <v>4399</v>
      </c>
      <c r="BT766" s="5">
        <v>4499</v>
      </c>
      <c r="BU766" s="5">
        <v>4599</v>
      </c>
      <c r="BV766" s="5">
        <v>4699</v>
      </c>
      <c r="BW766" s="5">
        <v>4799</v>
      </c>
      <c r="BX766" s="5">
        <v>4899</v>
      </c>
      <c r="BY766" s="5">
        <v>4999</v>
      </c>
      <c r="BZ766" s="5">
        <v>6099</v>
      </c>
    </row>
    <row r="767" spans="1:78" x14ac:dyDescent="0.3">
      <c r="A767" s="24" t="s">
        <v>1037</v>
      </c>
      <c r="B767" s="11" t="s">
        <v>2389</v>
      </c>
      <c r="C767" s="11" t="s">
        <v>36</v>
      </c>
      <c r="D767" s="11"/>
      <c r="E767" s="15" t="s">
        <v>30</v>
      </c>
      <c r="F767" s="15" t="s">
        <v>2608</v>
      </c>
      <c r="G767" s="8"/>
      <c r="H767" s="6"/>
      <c r="I767" s="6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8"/>
      <c r="U767" s="4">
        <v>65</v>
      </c>
      <c r="V767" s="2">
        <v>65</v>
      </c>
      <c r="W767" s="5">
        <v>70</v>
      </c>
      <c r="X767" s="5">
        <v>75</v>
      </c>
      <c r="Y767" s="5">
        <v>80</v>
      </c>
      <c r="Z767" s="5">
        <v>90</v>
      </c>
      <c r="AA767" s="5">
        <v>100</v>
      </c>
      <c r="AB767" s="5">
        <v>110</v>
      </c>
      <c r="AC767" s="5">
        <v>115</v>
      </c>
      <c r="AD767" s="5">
        <v>140</v>
      </c>
      <c r="AE767" s="8"/>
      <c r="AF767" s="6"/>
      <c r="AG767" s="6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8"/>
      <c r="AS767" s="4">
        <v>64</v>
      </c>
      <c r="AT767" s="2">
        <v>64</v>
      </c>
      <c r="AU767" s="5">
        <v>69</v>
      </c>
      <c r="AV767" s="5">
        <v>74</v>
      </c>
      <c r="AW767" s="5">
        <v>79</v>
      </c>
      <c r="AX767" s="5">
        <v>89</v>
      </c>
      <c r="AY767" s="5">
        <v>99</v>
      </c>
      <c r="AZ767" s="5">
        <v>109</v>
      </c>
      <c r="BA767" s="5">
        <v>114</v>
      </c>
      <c r="BB767" s="5">
        <v>139</v>
      </c>
      <c r="BC767" s="8"/>
      <c r="BD767" s="6"/>
      <c r="BE767" s="6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8"/>
      <c r="BQ767" s="4">
        <v>89.99</v>
      </c>
      <c r="BR767" s="2">
        <v>89.99</v>
      </c>
      <c r="BS767" s="5">
        <v>99.99</v>
      </c>
      <c r="BT767" s="5">
        <v>109.99</v>
      </c>
      <c r="BU767" s="5">
        <v>119.99</v>
      </c>
      <c r="BV767" s="5">
        <v>139.99</v>
      </c>
      <c r="BW767" s="5">
        <v>159.99</v>
      </c>
      <c r="BX767" s="5">
        <v>179.99</v>
      </c>
      <c r="BY767" s="5">
        <v>189.99</v>
      </c>
      <c r="BZ767" s="5">
        <v>324.99</v>
      </c>
    </row>
    <row r="768" spans="1:78" x14ac:dyDescent="0.3">
      <c r="A768" s="24" t="s">
        <v>1038</v>
      </c>
      <c r="B768" s="11" t="s">
        <v>2390</v>
      </c>
      <c r="C768" s="11" t="s">
        <v>36</v>
      </c>
      <c r="D768" s="11"/>
      <c r="E768" s="15" t="s">
        <v>30</v>
      </c>
      <c r="F768" s="15" t="s">
        <v>2608</v>
      </c>
      <c r="G768" s="8"/>
      <c r="H768" s="6"/>
      <c r="I768" s="6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8"/>
      <c r="U768" s="4">
        <v>70</v>
      </c>
      <c r="V768" s="2">
        <v>70</v>
      </c>
      <c r="W768" s="5">
        <v>75</v>
      </c>
      <c r="X768" s="5">
        <v>80</v>
      </c>
      <c r="Y768" s="5">
        <v>85</v>
      </c>
      <c r="Z768" s="5">
        <v>95</v>
      </c>
      <c r="AA768" s="5">
        <v>105</v>
      </c>
      <c r="AB768" s="5">
        <v>115</v>
      </c>
      <c r="AC768" s="5">
        <v>120</v>
      </c>
      <c r="AD768" s="5">
        <v>145</v>
      </c>
      <c r="AE768" s="8"/>
      <c r="AF768" s="6"/>
      <c r="AG768" s="6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8"/>
      <c r="AS768" s="4">
        <v>69</v>
      </c>
      <c r="AT768" s="2">
        <v>69</v>
      </c>
      <c r="AU768" s="5">
        <v>74</v>
      </c>
      <c r="AV768" s="5">
        <v>79</v>
      </c>
      <c r="AW768" s="5">
        <v>84</v>
      </c>
      <c r="AX768" s="5">
        <v>94</v>
      </c>
      <c r="AY768" s="5">
        <v>104</v>
      </c>
      <c r="AZ768" s="5">
        <v>114</v>
      </c>
      <c r="BA768" s="5">
        <v>119</v>
      </c>
      <c r="BB768" s="5">
        <v>144</v>
      </c>
      <c r="BC768" s="8"/>
      <c r="BD768" s="6"/>
      <c r="BE768" s="6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8"/>
      <c r="BQ768" s="4">
        <v>99.99</v>
      </c>
      <c r="BR768" s="2">
        <v>99.99</v>
      </c>
      <c r="BS768" s="5">
        <v>109.99</v>
      </c>
      <c r="BT768" s="5">
        <v>119.99</v>
      </c>
      <c r="BU768" s="5">
        <v>129.99</v>
      </c>
      <c r="BV768" s="5">
        <v>149.99</v>
      </c>
      <c r="BW768" s="5">
        <v>169.99</v>
      </c>
      <c r="BX768" s="5">
        <v>189.99</v>
      </c>
      <c r="BY768" s="5">
        <v>199.99</v>
      </c>
      <c r="BZ768" s="5">
        <v>334.99</v>
      </c>
    </row>
    <row r="769" spans="1:78" x14ac:dyDescent="0.3">
      <c r="A769" s="24" t="s">
        <v>421</v>
      </c>
      <c r="B769" s="11" t="s">
        <v>2391</v>
      </c>
      <c r="C769" s="11" t="s">
        <v>1757</v>
      </c>
      <c r="D769" s="11"/>
      <c r="E769" s="15" t="s">
        <v>29</v>
      </c>
      <c r="F769" s="15" t="s">
        <v>2608</v>
      </c>
      <c r="G769" s="8"/>
      <c r="H769" s="4">
        <v>985</v>
      </c>
      <c r="I769" s="2">
        <v>985</v>
      </c>
      <c r="J769" s="3">
        <v>1025</v>
      </c>
      <c r="K769" s="3">
        <v>1055</v>
      </c>
      <c r="L769" s="3">
        <v>1085</v>
      </c>
      <c r="M769" s="3">
        <v>1135</v>
      </c>
      <c r="N769" s="3">
        <v>1185</v>
      </c>
      <c r="O769" s="3">
        <v>1235</v>
      </c>
      <c r="P769" s="3"/>
      <c r="Q769" s="3"/>
      <c r="R769" s="3">
        <v>1835</v>
      </c>
      <c r="S769" s="3">
        <v>1985</v>
      </c>
      <c r="T769" s="8"/>
      <c r="AE769" s="8"/>
      <c r="AF769" s="4">
        <v>950</v>
      </c>
      <c r="AG769" s="2">
        <v>950</v>
      </c>
      <c r="AH769" s="3">
        <v>990</v>
      </c>
      <c r="AI769" s="3">
        <v>1020</v>
      </c>
      <c r="AJ769" s="3">
        <v>1050</v>
      </c>
      <c r="AK769" s="3">
        <v>1100</v>
      </c>
      <c r="AL769" s="3">
        <v>1150</v>
      </c>
      <c r="AM769" s="3">
        <v>1200</v>
      </c>
      <c r="AN769" s="3"/>
      <c r="AO769" s="3"/>
      <c r="AP769" s="3">
        <v>1800</v>
      </c>
      <c r="AQ769" s="3">
        <v>1950</v>
      </c>
      <c r="AR769" s="8"/>
      <c r="BC769" s="8"/>
      <c r="BD769" s="4">
        <v>2199</v>
      </c>
      <c r="BE769" s="2">
        <v>2199</v>
      </c>
      <c r="BF769" s="3">
        <v>2299</v>
      </c>
      <c r="BG769" s="3">
        <v>2399</v>
      </c>
      <c r="BH769" s="3">
        <v>2499</v>
      </c>
      <c r="BI769" s="3">
        <v>2599</v>
      </c>
      <c r="BJ769" s="3">
        <v>2699</v>
      </c>
      <c r="BK769" s="3">
        <v>2799</v>
      </c>
      <c r="BL769" s="3"/>
      <c r="BM769" s="3"/>
      <c r="BN769" s="3">
        <v>3899</v>
      </c>
      <c r="BO769" s="3">
        <v>4199</v>
      </c>
      <c r="BP769" s="8"/>
    </row>
    <row r="770" spans="1:78" x14ac:dyDescent="0.3">
      <c r="A770" s="24" t="s">
        <v>422</v>
      </c>
      <c r="B770" s="11" t="s">
        <v>423</v>
      </c>
      <c r="C770" s="11" t="s">
        <v>1757</v>
      </c>
      <c r="D770" s="11"/>
      <c r="E770" s="15" t="s">
        <v>29</v>
      </c>
      <c r="F770" s="15" t="s">
        <v>2608</v>
      </c>
      <c r="G770" s="8"/>
      <c r="H770" s="4">
        <v>600</v>
      </c>
      <c r="I770" s="2">
        <v>600</v>
      </c>
      <c r="J770" s="3">
        <v>620</v>
      </c>
      <c r="K770" s="3">
        <v>635</v>
      </c>
      <c r="L770" s="3">
        <v>655</v>
      </c>
      <c r="M770" s="3">
        <v>675</v>
      </c>
      <c r="N770" s="3">
        <v>695</v>
      </c>
      <c r="O770" s="3">
        <v>715</v>
      </c>
      <c r="P770" s="3"/>
      <c r="Q770" s="3"/>
      <c r="R770" s="3">
        <v>1025</v>
      </c>
      <c r="S770" s="3">
        <v>1100</v>
      </c>
      <c r="T770" s="8"/>
      <c r="AE770" s="8"/>
      <c r="AF770" s="4">
        <v>585</v>
      </c>
      <c r="AG770" s="2">
        <v>585</v>
      </c>
      <c r="AH770" s="3">
        <v>605</v>
      </c>
      <c r="AI770" s="3">
        <v>620</v>
      </c>
      <c r="AJ770" s="3">
        <v>640</v>
      </c>
      <c r="AK770" s="3">
        <v>660</v>
      </c>
      <c r="AL770" s="3">
        <v>680</v>
      </c>
      <c r="AM770" s="3">
        <v>700</v>
      </c>
      <c r="AN770" s="3"/>
      <c r="AO770" s="3"/>
      <c r="AP770" s="3">
        <v>1010</v>
      </c>
      <c r="AQ770" s="3">
        <v>1085</v>
      </c>
      <c r="AR770" s="8"/>
      <c r="BC770" s="8"/>
      <c r="BD770" s="4">
        <v>1299</v>
      </c>
      <c r="BE770" s="2">
        <v>1299</v>
      </c>
      <c r="BF770" s="3">
        <v>1349</v>
      </c>
      <c r="BG770" s="3">
        <v>1399</v>
      </c>
      <c r="BH770" s="3">
        <v>1449</v>
      </c>
      <c r="BI770" s="3">
        <v>1499</v>
      </c>
      <c r="BJ770" s="3">
        <v>1549</v>
      </c>
      <c r="BK770" s="3">
        <v>1599</v>
      </c>
      <c r="BL770" s="3"/>
      <c r="BM770" s="3"/>
      <c r="BN770" s="3">
        <v>2149</v>
      </c>
      <c r="BO770" s="3">
        <v>2299</v>
      </c>
      <c r="BP770" s="8"/>
    </row>
    <row r="771" spans="1:78" x14ac:dyDescent="0.3">
      <c r="A771" s="24" t="s">
        <v>424</v>
      </c>
      <c r="B771" s="11" t="s">
        <v>2392</v>
      </c>
      <c r="C771" s="11" t="s">
        <v>1757</v>
      </c>
      <c r="D771" s="11"/>
      <c r="E771" s="15" t="s">
        <v>29</v>
      </c>
      <c r="F771" s="15" t="s">
        <v>2608</v>
      </c>
      <c r="G771" s="8"/>
      <c r="H771" s="4">
        <v>900</v>
      </c>
      <c r="I771" s="2">
        <v>900</v>
      </c>
      <c r="J771" s="3">
        <v>940</v>
      </c>
      <c r="K771" s="3">
        <v>970</v>
      </c>
      <c r="L771" s="3">
        <v>1000</v>
      </c>
      <c r="M771" s="3">
        <v>1050</v>
      </c>
      <c r="N771" s="3">
        <v>1100</v>
      </c>
      <c r="O771" s="3">
        <v>1150</v>
      </c>
      <c r="P771" s="3"/>
      <c r="Q771" s="3"/>
      <c r="R771" s="3">
        <v>1750</v>
      </c>
      <c r="S771" s="3">
        <v>1900</v>
      </c>
      <c r="T771" s="8"/>
      <c r="AE771" s="8"/>
      <c r="AF771" s="4">
        <v>870</v>
      </c>
      <c r="AG771" s="2">
        <v>870</v>
      </c>
      <c r="AH771" s="3">
        <v>910</v>
      </c>
      <c r="AI771" s="3">
        <v>940</v>
      </c>
      <c r="AJ771" s="3">
        <v>970</v>
      </c>
      <c r="AK771" s="3">
        <v>1020</v>
      </c>
      <c r="AL771" s="3">
        <v>1070</v>
      </c>
      <c r="AM771" s="3">
        <v>1120</v>
      </c>
      <c r="AN771" s="3"/>
      <c r="AO771" s="3"/>
      <c r="AP771" s="3">
        <v>1720</v>
      </c>
      <c r="AQ771" s="3">
        <v>1870</v>
      </c>
      <c r="AR771" s="8"/>
      <c r="BC771" s="8"/>
      <c r="BD771" s="4">
        <v>2049</v>
      </c>
      <c r="BE771" s="2">
        <v>2049</v>
      </c>
      <c r="BF771" s="3">
        <v>2149</v>
      </c>
      <c r="BG771" s="3">
        <v>2249</v>
      </c>
      <c r="BH771" s="3">
        <v>2349</v>
      </c>
      <c r="BI771" s="3">
        <v>2449</v>
      </c>
      <c r="BJ771" s="3">
        <v>2549</v>
      </c>
      <c r="BK771" s="3">
        <v>2649</v>
      </c>
      <c r="BL771" s="3"/>
      <c r="BM771" s="3"/>
      <c r="BN771" s="3">
        <v>3749</v>
      </c>
      <c r="BO771" s="3">
        <v>4049</v>
      </c>
      <c r="BP771" s="8"/>
    </row>
    <row r="772" spans="1:78" x14ac:dyDescent="0.3">
      <c r="A772" s="24" t="s">
        <v>425</v>
      </c>
      <c r="B772" s="11" t="s">
        <v>2391</v>
      </c>
      <c r="C772" s="11" t="s">
        <v>1757</v>
      </c>
      <c r="D772" s="11"/>
      <c r="E772" s="15" t="s">
        <v>30</v>
      </c>
      <c r="F772" s="15" t="s">
        <v>2608</v>
      </c>
      <c r="G772" s="8"/>
      <c r="H772" s="6"/>
      <c r="I772" s="6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8"/>
      <c r="U772" s="4">
        <v>1500</v>
      </c>
      <c r="V772" s="2">
        <v>1500</v>
      </c>
      <c r="W772" s="5">
        <v>1540</v>
      </c>
      <c r="X772" s="5">
        <v>1590</v>
      </c>
      <c r="Y772" s="5">
        <v>1635</v>
      </c>
      <c r="Z772" s="5">
        <v>1680</v>
      </c>
      <c r="AA772" s="5">
        <v>1725</v>
      </c>
      <c r="AB772" s="5">
        <v>1770</v>
      </c>
      <c r="AC772" s="5">
        <v>1820</v>
      </c>
      <c r="AD772" s="5">
        <v>2310</v>
      </c>
      <c r="AE772" s="8"/>
      <c r="AF772" s="6"/>
      <c r="AG772" s="6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8"/>
      <c r="AS772" s="4">
        <v>1465</v>
      </c>
      <c r="AT772" s="2">
        <v>1465</v>
      </c>
      <c r="AU772" s="5">
        <v>1505</v>
      </c>
      <c r="AV772" s="5">
        <v>1555</v>
      </c>
      <c r="AW772" s="5">
        <v>1600</v>
      </c>
      <c r="AX772" s="5">
        <v>1645</v>
      </c>
      <c r="AY772" s="5">
        <v>1690</v>
      </c>
      <c r="AZ772" s="5">
        <v>1735</v>
      </c>
      <c r="BA772" s="5">
        <v>1785</v>
      </c>
      <c r="BB772" s="5">
        <v>2275</v>
      </c>
      <c r="BC772" s="8"/>
      <c r="BD772" s="6"/>
      <c r="BE772" s="6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8"/>
      <c r="BQ772" s="4">
        <v>3199</v>
      </c>
      <c r="BR772" s="2">
        <v>3199</v>
      </c>
      <c r="BS772" s="5">
        <v>3299</v>
      </c>
      <c r="BT772" s="5">
        <v>3399</v>
      </c>
      <c r="BU772" s="5">
        <v>3499</v>
      </c>
      <c r="BV772" s="5">
        <v>3599</v>
      </c>
      <c r="BW772" s="5">
        <v>3699</v>
      </c>
      <c r="BX772" s="5">
        <v>3799</v>
      </c>
      <c r="BY772" s="5">
        <v>3899</v>
      </c>
      <c r="BZ772" s="5">
        <v>4999</v>
      </c>
    </row>
    <row r="773" spans="1:78" x14ac:dyDescent="0.3">
      <c r="A773" s="24" t="s">
        <v>426</v>
      </c>
      <c r="B773" s="11" t="s">
        <v>423</v>
      </c>
      <c r="C773" s="11" t="s">
        <v>1757</v>
      </c>
      <c r="D773" s="11"/>
      <c r="E773" s="15" t="s">
        <v>30</v>
      </c>
      <c r="F773" s="15" t="s">
        <v>2608</v>
      </c>
      <c r="G773" s="8"/>
      <c r="H773" s="6"/>
      <c r="I773" s="6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8"/>
      <c r="U773" s="4">
        <v>700</v>
      </c>
      <c r="V773" s="2">
        <v>700</v>
      </c>
      <c r="W773" s="5">
        <v>740</v>
      </c>
      <c r="X773" s="5">
        <v>790</v>
      </c>
      <c r="Y773" s="5">
        <v>835</v>
      </c>
      <c r="Z773" s="5">
        <v>880</v>
      </c>
      <c r="AA773" s="5">
        <v>925</v>
      </c>
      <c r="AB773" s="5">
        <v>970</v>
      </c>
      <c r="AC773" s="5">
        <v>1020</v>
      </c>
      <c r="AD773" s="5">
        <v>1375</v>
      </c>
      <c r="AE773" s="8"/>
      <c r="AF773" s="6"/>
      <c r="AG773" s="6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8"/>
      <c r="AS773" s="4">
        <v>685</v>
      </c>
      <c r="AT773" s="2">
        <v>685</v>
      </c>
      <c r="AU773" s="5">
        <v>725</v>
      </c>
      <c r="AV773" s="5">
        <v>775</v>
      </c>
      <c r="AW773" s="5">
        <v>820</v>
      </c>
      <c r="AX773" s="5">
        <v>865</v>
      </c>
      <c r="AY773" s="5">
        <v>910</v>
      </c>
      <c r="AZ773" s="5">
        <v>955</v>
      </c>
      <c r="BA773" s="5">
        <v>1005</v>
      </c>
      <c r="BB773" s="5">
        <v>1360</v>
      </c>
      <c r="BC773" s="8"/>
      <c r="BD773" s="6"/>
      <c r="BE773" s="6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8"/>
      <c r="BQ773" s="4">
        <v>1599</v>
      </c>
      <c r="BR773" s="2">
        <v>1599</v>
      </c>
      <c r="BS773" s="5">
        <v>1649</v>
      </c>
      <c r="BT773" s="5">
        <v>1699</v>
      </c>
      <c r="BU773" s="5">
        <v>1749</v>
      </c>
      <c r="BV773" s="5">
        <v>1799</v>
      </c>
      <c r="BW773" s="5">
        <v>1899</v>
      </c>
      <c r="BX773" s="5">
        <v>1999</v>
      </c>
      <c r="BY773" s="5">
        <v>2099</v>
      </c>
      <c r="BZ773" s="5">
        <v>2999</v>
      </c>
    </row>
    <row r="774" spans="1:78" x14ac:dyDescent="0.3">
      <c r="A774" s="24" t="s">
        <v>427</v>
      </c>
      <c r="B774" s="11" t="s">
        <v>2392</v>
      </c>
      <c r="C774" s="11" t="s">
        <v>1757</v>
      </c>
      <c r="D774" s="11"/>
      <c r="E774" s="15" t="s">
        <v>30</v>
      </c>
      <c r="F774" s="15" t="s">
        <v>2608</v>
      </c>
      <c r="G774" s="8"/>
      <c r="H774" s="6"/>
      <c r="I774" s="6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8"/>
      <c r="U774" s="4">
        <v>1300</v>
      </c>
      <c r="V774" s="2">
        <v>1300</v>
      </c>
      <c r="W774" s="5">
        <v>1340</v>
      </c>
      <c r="X774" s="5">
        <v>1390</v>
      </c>
      <c r="Y774" s="5">
        <v>1435</v>
      </c>
      <c r="Z774" s="5">
        <v>1480</v>
      </c>
      <c r="AA774" s="5">
        <v>1525</v>
      </c>
      <c r="AB774" s="5">
        <v>1570</v>
      </c>
      <c r="AC774" s="5">
        <v>1620</v>
      </c>
      <c r="AD774" s="5">
        <v>1975</v>
      </c>
      <c r="AE774" s="8"/>
      <c r="AF774" s="6"/>
      <c r="AG774" s="6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8"/>
      <c r="AS774" s="4">
        <v>1270</v>
      </c>
      <c r="AT774" s="2">
        <v>1270</v>
      </c>
      <c r="AU774" s="5">
        <v>1310</v>
      </c>
      <c r="AV774" s="5">
        <v>1360</v>
      </c>
      <c r="AW774" s="5">
        <v>1405</v>
      </c>
      <c r="AX774" s="5">
        <v>1450</v>
      </c>
      <c r="AY774" s="5">
        <v>1495</v>
      </c>
      <c r="AZ774" s="5">
        <v>1540</v>
      </c>
      <c r="BA774" s="5">
        <v>1590</v>
      </c>
      <c r="BB774" s="5">
        <v>1945</v>
      </c>
      <c r="BC774" s="8"/>
      <c r="BD774" s="6"/>
      <c r="BE774" s="6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8"/>
      <c r="BQ774" s="4">
        <v>3049</v>
      </c>
      <c r="BR774" s="2">
        <v>3049</v>
      </c>
      <c r="BS774" s="5">
        <v>3149</v>
      </c>
      <c r="BT774" s="5">
        <v>3249</v>
      </c>
      <c r="BU774" s="5">
        <v>3349</v>
      </c>
      <c r="BV774" s="5">
        <v>3449</v>
      </c>
      <c r="BW774" s="5">
        <v>3549</v>
      </c>
      <c r="BX774" s="5">
        <v>3649</v>
      </c>
      <c r="BY774" s="5">
        <v>3749</v>
      </c>
      <c r="BZ774" s="5">
        <v>4649</v>
      </c>
    </row>
    <row r="775" spans="1:78" x14ac:dyDescent="0.3">
      <c r="A775" s="24" t="s">
        <v>428</v>
      </c>
      <c r="B775" s="11" t="s">
        <v>429</v>
      </c>
      <c r="C775" s="11" t="s">
        <v>1758</v>
      </c>
      <c r="D775" s="11"/>
      <c r="E775" s="15" t="s">
        <v>29</v>
      </c>
      <c r="F775" s="81" t="s">
        <v>2609</v>
      </c>
      <c r="G775" s="8"/>
      <c r="H775" s="4">
        <v>695</v>
      </c>
      <c r="I775" s="2">
        <v>750</v>
      </c>
      <c r="J775" s="3">
        <v>790</v>
      </c>
      <c r="K775" s="3">
        <v>820</v>
      </c>
      <c r="L775" s="3">
        <v>850</v>
      </c>
      <c r="M775" s="3">
        <v>900</v>
      </c>
      <c r="N775" s="3">
        <v>950</v>
      </c>
      <c r="O775" s="3">
        <v>1000</v>
      </c>
      <c r="P775" s="3"/>
      <c r="Q775" s="3"/>
      <c r="R775" s="3">
        <v>1600</v>
      </c>
      <c r="S775" s="3">
        <v>1750</v>
      </c>
      <c r="T775" s="8"/>
      <c r="AE775" s="8"/>
      <c r="AF775" s="4">
        <v>650</v>
      </c>
      <c r="AG775" s="2">
        <v>705</v>
      </c>
      <c r="AH775" s="3">
        <v>745</v>
      </c>
      <c r="AI775" s="3">
        <v>775</v>
      </c>
      <c r="AJ775" s="3">
        <v>805</v>
      </c>
      <c r="AK775" s="3">
        <v>855</v>
      </c>
      <c r="AL775" s="3">
        <v>905</v>
      </c>
      <c r="AM775" s="3">
        <v>955</v>
      </c>
      <c r="AN775" s="3"/>
      <c r="AO775" s="3"/>
      <c r="AP775" s="3">
        <v>1555</v>
      </c>
      <c r="AQ775" s="3">
        <v>1705</v>
      </c>
      <c r="AR775" s="8"/>
      <c r="BC775" s="8"/>
      <c r="BD775" s="4">
        <v>1499</v>
      </c>
      <c r="BE775" s="2">
        <v>1599</v>
      </c>
      <c r="BF775" s="3">
        <v>1699</v>
      </c>
      <c r="BG775" s="3">
        <v>1799</v>
      </c>
      <c r="BH775" s="3">
        <v>1899</v>
      </c>
      <c r="BI775" s="3">
        <v>1999</v>
      </c>
      <c r="BJ775" s="3">
        <v>2099</v>
      </c>
      <c r="BK775" s="3">
        <v>2199</v>
      </c>
      <c r="BL775" s="3"/>
      <c r="BM775" s="3"/>
      <c r="BN775" s="3">
        <v>3299</v>
      </c>
      <c r="BO775" s="3">
        <v>3599</v>
      </c>
      <c r="BP775" s="8"/>
    </row>
    <row r="776" spans="1:78" x14ac:dyDescent="0.3">
      <c r="A776" s="24" t="s">
        <v>430</v>
      </c>
      <c r="B776" s="11" t="s">
        <v>2393</v>
      </c>
      <c r="C776" s="11" t="s">
        <v>1758</v>
      </c>
      <c r="D776" s="11"/>
      <c r="E776" s="15" t="s">
        <v>29</v>
      </c>
      <c r="F776" s="81" t="s">
        <v>2609</v>
      </c>
      <c r="G776" s="8"/>
      <c r="H776" s="4">
        <v>450</v>
      </c>
      <c r="I776" s="2">
        <v>500</v>
      </c>
      <c r="J776" s="3">
        <v>520</v>
      </c>
      <c r="K776" s="3">
        <v>535</v>
      </c>
      <c r="L776" s="3">
        <v>555</v>
      </c>
      <c r="M776" s="3">
        <v>575</v>
      </c>
      <c r="N776" s="3">
        <v>595</v>
      </c>
      <c r="O776" s="3">
        <v>615</v>
      </c>
      <c r="P776" s="3"/>
      <c r="Q776" s="3"/>
      <c r="R776" s="3">
        <v>925</v>
      </c>
      <c r="S776" s="3">
        <v>1000</v>
      </c>
      <c r="T776" s="8"/>
      <c r="AE776" s="8"/>
      <c r="AF776" s="4">
        <v>433</v>
      </c>
      <c r="AG776" s="2">
        <v>483</v>
      </c>
      <c r="AH776" s="3">
        <v>503</v>
      </c>
      <c r="AI776" s="3">
        <v>518</v>
      </c>
      <c r="AJ776" s="3">
        <v>538</v>
      </c>
      <c r="AK776" s="3">
        <v>558</v>
      </c>
      <c r="AL776" s="3">
        <v>578</v>
      </c>
      <c r="AM776" s="3">
        <v>598</v>
      </c>
      <c r="AN776" s="3"/>
      <c r="AO776" s="3"/>
      <c r="AP776" s="3">
        <v>908</v>
      </c>
      <c r="AQ776" s="3">
        <v>983</v>
      </c>
      <c r="AR776" s="8"/>
      <c r="BC776" s="8"/>
      <c r="BD776" s="4">
        <v>899</v>
      </c>
      <c r="BE776" s="2">
        <v>999</v>
      </c>
      <c r="BF776" s="3">
        <v>1049</v>
      </c>
      <c r="BG776" s="3">
        <v>1099</v>
      </c>
      <c r="BH776" s="3">
        <v>1149</v>
      </c>
      <c r="BI776" s="3">
        <v>1199</v>
      </c>
      <c r="BJ776" s="3">
        <v>1249</v>
      </c>
      <c r="BK776" s="3">
        <v>1299</v>
      </c>
      <c r="BL776" s="3"/>
      <c r="BM776" s="3"/>
      <c r="BN776" s="3">
        <v>1849</v>
      </c>
      <c r="BO776" s="3">
        <v>1999</v>
      </c>
      <c r="BP776" s="8"/>
    </row>
    <row r="777" spans="1:78" x14ac:dyDescent="0.3">
      <c r="A777" s="24" t="s">
        <v>431</v>
      </c>
      <c r="B777" s="11" t="s">
        <v>432</v>
      </c>
      <c r="C777" s="11" t="s">
        <v>1758</v>
      </c>
      <c r="D777" s="11"/>
      <c r="E777" s="15" t="s">
        <v>29</v>
      </c>
      <c r="F777" s="81" t="s">
        <v>2609</v>
      </c>
      <c r="G777" s="8"/>
      <c r="H777" s="4">
        <v>575</v>
      </c>
      <c r="I777" s="2">
        <v>675</v>
      </c>
      <c r="J777" s="3">
        <v>715</v>
      </c>
      <c r="K777" s="3">
        <v>745</v>
      </c>
      <c r="L777" s="3">
        <v>775</v>
      </c>
      <c r="M777" s="3">
        <v>825</v>
      </c>
      <c r="N777" s="3">
        <v>875</v>
      </c>
      <c r="O777" s="3">
        <v>925</v>
      </c>
      <c r="P777" s="3"/>
      <c r="Q777" s="3"/>
      <c r="R777" s="3">
        <v>1525</v>
      </c>
      <c r="S777" s="3">
        <v>1675</v>
      </c>
      <c r="T777" s="8"/>
      <c r="AE777" s="8"/>
      <c r="AF777" s="4">
        <v>543</v>
      </c>
      <c r="AG777" s="2">
        <v>643</v>
      </c>
      <c r="AH777" s="3">
        <v>683</v>
      </c>
      <c r="AI777" s="3">
        <v>713</v>
      </c>
      <c r="AJ777" s="3">
        <v>743</v>
      </c>
      <c r="AK777" s="3">
        <v>793</v>
      </c>
      <c r="AL777" s="3">
        <v>843</v>
      </c>
      <c r="AM777" s="3">
        <v>893</v>
      </c>
      <c r="AN777" s="3"/>
      <c r="AO777" s="3"/>
      <c r="AP777" s="3">
        <v>1493</v>
      </c>
      <c r="AQ777" s="3">
        <v>1643</v>
      </c>
      <c r="AR777" s="8"/>
      <c r="BC777" s="8"/>
      <c r="BD777" s="4">
        <v>1349</v>
      </c>
      <c r="BE777" s="2">
        <v>1449</v>
      </c>
      <c r="BF777" s="3">
        <v>1549</v>
      </c>
      <c r="BG777" s="3">
        <v>1649</v>
      </c>
      <c r="BH777" s="3">
        <v>1749</v>
      </c>
      <c r="BI777" s="3">
        <v>1849</v>
      </c>
      <c r="BJ777" s="3">
        <v>1949</v>
      </c>
      <c r="BK777" s="3">
        <v>2049</v>
      </c>
      <c r="BL777" s="3"/>
      <c r="BM777" s="3"/>
      <c r="BN777" s="3">
        <v>3149</v>
      </c>
      <c r="BO777" s="3">
        <v>3449</v>
      </c>
      <c r="BP777" s="8"/>
    </row>
    <row r="778" spans="1:78" x14ac:dyDescent="0.3">
      <c r="A778" s="24" t="s">
        <v>433</v>
      </c>
      <c r="B778" s="11" t="s">
        <v>2394</v>
      </c>
      <c r="C778" s="11" t="s">
        <v>1758</v>
      </c>
      <c r="D778" s="11"/>
      <c r="E778" s="15" t="s">
        <v>29</v>
      </c>
      <c r="F778" s="81" t="s">
        <v>2609</v>
      </c>
      <c r="G778" s="8"/>
      <c r="H778" s="4">
        <v>200</v>
      </c>
      <c r="I778" s="2">
        <v>230</v>
      </c>
      <c r="J778" s="3">
        <v>250</v>
      </c>
      <c r="K778" s="3">
        <v>265</v>
      </c>
      <c r="L778" s="3">
        <v>285</v>
      </c>
      <c r="M778" s="3">
        <v>305</v>
      </c>
      <c r="N778" s="3">
        <v>325</v>
      </c>
      <c r="O778" s="3">
        <v>345</v>
      </c>
      <c r="P778" s="3"/>
      <c r="Q778" s="3"/>
      <c r="R778" s="3">
        <v>570</v>
      </c>
      <c r="S778" s="3">
        <v>630</v>
      </c>
      <c r="T778" s="8"/>
      <c r="AE778" s="8"/>
      <c r="AF778" s="4">
        <v>188</v>
      </c>
      <c r="AG778" s="2">
        <v>218</v>
      </c>
      <c r="AH778" s="3">
        <v>238</v>
      </c>
      <c r="AI778" s="3">
        <v>253</v>
      </c>
      <c r="AJ778" s="3">
        <v>273</v>
      </c>
      <c r="AK778" s="3">
        <v>293</v>
      </c>
      <c r="AL778" s="3">
        <v>313</v>
      </c>
      <c r="AM778" s="3">
        <v>333</v>
      </c>
      <c r="AN778" s="3"/>
      <c r="AO778" s="3"/>
      <c r="AP778" s="3">
        <v>558</v>
      </c>
      <c r="AQ778" s="3">
        <v>618</v>
      </c>
      <c r="AR778" s="8"/>
      <c r="BC778" s="8"/>
      <c r="BD778" s="4">
        <v>399</v>
      </c>
      <c r="BE778" s="2">
        <v>499</v>
      </c>
      <c r="BF778" s="3">
        <v>549</v>
      </c>
      <c r="BG778" s="3">
        <v>599</v>
      </c>
      <c r="BH778" s="3">
        <v>649</v>
      </c>
      <c r="BI778" s="3">
        <v>699</v>
      </c>
      <c r="BJ778" s="3">
        <v>749</v>
      </c>
      <c r="BK778" s="3">
        <v>799</v>
      </c>
      <c r="BL778" s="3"/>
      <c r="BM778" s="3"/>
      <c r="BN778" s="3">
        <v>1349</v>
      </c>
      <c r="BO778" s="3">
        <v>1499</v>
      </c>
      <c r="BP778" s="8"/>
    </row>
    <row r="779" spans="1:78" x14ac:dyDescent="0.3">
      <c r="A779" s="24" t="s">
        <v>434</v>
      </c>
      <c r="B779" s="11" t="s">
        <v>435</v>
      </c>
      <c r="C779" s="11" t="s">
        <v>1758</v>
      </c>
      <c r="D779" s="11"/>
      <c r="E779" s="15" t="s">
        <v>29</v>
      </c>
      <c r="F779" s="81" t="s">
        <v>2609</v>
      </c>
      <c r="G779" s="8"/>
      <c r="H779" s="4">
        <v>550</v>
      </c>
      <c r="I779" s="2">
        <v>600</v>
      </c>
      <c r="J779" s="3">
        <v>640</v>
      </c>
      <c r="K779" s="3">
        <v>670</v>
      </c>
      <c r="L779" s="3">
        <v>700</v>
      </c>
      <c r="M779" s="3">
        <v>750</v>
      </c>
      <c r="N779" s="3">
        <v>800</v>
      </c>
      <c r="O779" s="3">
        <v>850</v>
      </c>
      <c r="P779" s="3"/>
      <c r="Q779" s="3"/>
      <c r="R779" s="3">
        <v>1450</v>
      </c>
      <c r="S779" s="3">
        <v>1600</v>
      </c>
      <c r="T779" s="8"/>
      <c r="AE779" s="8"/>
      <c r="AF779" s="4">
        <v>520</v>
      </c>
      <c r="AG779" s="2">
        <v>570</v>
      </c>
      <c r="AH779" s="3">
        <v>610</v>
      </c>
      <c r="AI779" s="3">
        <v>640</v>
      </c>
      <c r="AJ779" s="3">
        <v>670</v>
      </c>
      <c r="AK779" s="3">
        <v>720</v>
      </c>
      <c r="AL779" s="3">
        <v>770</v>
      </c>
      <c r="AM779" s="3">
        <v>820</v>
      </c>
      <c r="AN779" s="3"/>
      <c r="AO779" s="3"/>
      <c r="AP779" s="3">
        <v>1420</v>
      </c>
      <c r="AQ779" s="3">
        <v>1570</v>
      </c>
      <c r="AR779" s="8"/>
      <c r="BC779" s="8"/>
      <c r="BD779" s="4">
        <v>1250</v>
      </c>
      <c r="BE779" s="2">
        <v>1300</v>
      </c>
      <c r="BF779" s="3">
        <v>1400</v>
      </c>
      <c r="BG779" s="3">
        <v>1500</v>
      </c>
      <c r="BH779" s="3">
        <v>1600</v>
      </c>
      <c r="BI779" s="3">
        <v>1700</v>
      </c>
      <c r="BJ779" s="3">
        <v>1800</v>
      </c>
      <c r="BK779" s="3">
        <v>1900</v>
      </c>
      <c r="BL779" s="3"/>
      <c r="BM779" s="3"/>
      <c r="BN779" s="3">
        <v>3000</v>
      </c>
      <c r="BO779" s="3">
        <v>3300</v>
      </c>
      <c r="BP779" s="8"/>
    </row>
    <row r="780" spans="1:78" x14ac:dyDescent="0.3">
      <c r="A780" s="24" t="s">
        <v>436</v>
      </c>
      <c r="B780" s="11" t="s">
        <v>437</v>
      </c>
      <c r="C780" s="11" t="s">
        <v>1758</v>
      </c>
      <c r="D780" s="11"/>
      <c r="E780" s="15" t="s">
        <v>29</v>
      </c>
      <c r="F780" s="81" t="s">
        <v>2609</v>
      </c>
      <c r="G780" s="8"/>
      <c r="H780" s="4">
        <v>550</v>
      </c>
      <c r="I780" s="2">
        <v>600</v>
      </c>
      <c r="J780" s="3">
        <v>640</v>
      </c>
      <c r="K780" s="3">
        <v>670</v>
      </c>
      <c r="L780" s="3">
        <v>700</v>
      </c>
      <c r="M780" s="3">
        <v>750</v>
      </c>
      <c r="N780" s="3">
        <v>800</v>
      </c>
      <c r="O780" s="3">
        <v>850</v>
      </c>
      <c r="P780" s="3"/>
      <c r="Q780" s="3"/>
      <c r="R780" s="3">
        <v>1450</v>
      </c>
      <c r="S780" s="3">
        <v>1600</v>
      </c>
      <c r="T780" s="8"/>
      <c r="AE780" s="8"/>
      <c r="AF780" s="4">
        <v>520</v>
      </c>
      <c r="AG780" s="2">
        <v>570</v>
      </c>
      <c r="AH780" s="3">
        <v>610</v>
      </c>
      <c r="AI780" s="3">
        <v>640</v>
      </c>
      <c r="AJ780" s="3">
        <v>670</v>
      </c>
      <c r="AK780" s="3">
        <v>720</v>
      </c>
      <c r="AL780" s="3">
        <v>770</v>
      </c>
      <c r="AM780" s="3">
        <v>820</v>
      </c>
      <c r="AN780" s="3"/>
      <c r="AO780" s="3"/>
      <c r="AP780" s="3">
        <v>1420</v>
      </c>
      <c r="AQ780" s="3">
        <v>1570</v>
      </c>
      <c r="AR780" s="8"/>
      <c r="BC780" s="8"/>
      <c r="BD780" s="4">
        <v>1250</v>
      </c>
      <c r="BE780" s="2">
        <v>1300</v>
      </c>
      <c r="BF780" s="3">
        <v>1400</v>
      </c>
      <c r="BG780" s="3">
        <v>1500</v>
      </c>
      <c r="BH780" s="3">
        <v>1600</v>
      </c>
      <c r="BI780" s="3">
        <v>1700</v>
      </c>
      <c r="BJ780" s="3">
        <v>1800</v>
      </c>
      <c r="BK780" s="3">
        <v>1900</v>
      </c>
      <c r="BL780" s="3"/>
      <c r="BM780" s="3"/>
      <c r="BN780" s="3">
        <v>3000</v>
      </c>
      <c r="BO780" s="3">
        <v>3300</v>
      </c>
      <c r="BP780" s="8"/>
    </row>
    <row r="781" spans="1:78" x14ac:dyDescent="0.3">
      <c r="A781" s="24" t="s">
        <v>438</v>
      </c>
      <c r="B781" s="11" t="s">
        <v>2395</v>
      </c>
      <c r="C781" s="11" t="s">
        <v>1758</v>
      </c>
      <c r="D781" s="11"/>
      <c r="E781" s="15" t="s">
        <v>29</v>
      </c>
      <c r="F781" s="81" t="s">
        <v>2609</v>
      </c>
      <c r="G781" s="8"/>
      <c r="H781" s="4">
        <v>390</v>
      </c>
      <c r="I781" s="2">
        <v>475</v>
      </c>
      <c r="J781" s="3">
        <v>495</v>
      </c>
      <c r="K781" s="3">
        <v>510</v>
      </c>
      <c r="L781" s="3">
        <v>545</v>
      </c>
      <c r="M781" s="3">
        <v>580</v>
      </c>
      <c r="N781" s="3">
        <v>615</v>
      </c>
      <c r="O781" s="3">
        <v>650</v>
      </c>
      <c r="P781" s="3"/>
      <c r="Q781" s="3"/>
      <c r="R781" s="3">
        <v>1070</v>
      </c>
      <c r="S781" s="3">
        <v>1175</v>
      </c>
      <c r="T781" s="8"/>
      <c r="AE781" s="8"/>
      <c r="AF781" s="4">
        <v>372</v>
      </c>
      <c r="AG781" s="2">
        <v>457</v>
      </c>
      <c r="AH781" s="3">
        <v>477</v>
      </c>
      <c r="AI781" s="3">
        <v>492</v>
      </c>
      <c r="AJ781" s="3">
        <v>527</v>
      </c>
      <c r="AK781" s="3">
        <v>562</v>
      </c>
      <c r="AL781" s="3">
        <v>597</v>
      </c>
      <c r="AM781" s="3">
        <v>632</v>
      </c>
      <c r="AN781" s="3"/>
      <c r="AO781" s="3"/>
      <c r="AP781" s="3">
        <v>1052</v>
      </c>
      <c r="AQ781" s="3">
        <v>1157</v>
      </c>
      <c r="AR781" s="8"/>
      <c r="BC781" s="8"/>
      <c r="BD781" s="4">
        <v>850</v>
      </c>
      <c r="BE781" s="2">
        <v>950</v>
      </c>
      <c r="BF781" s="3">
        <v>1000</v>
      </c>
      <c r="BG781" s="3">
        <v>1050</v>
      </c>
      <c r="BH781" s="3">
        <v>1100</v>
      </c>
      <c r="BI781" s="3">
        <v>1150</v>
      </c>
      <c r="BJ781" s="3">
        <v>1200</v>
      </c>
      <c r="BK781" s="3">
        <v>1250</v>
      </c>
      <c r="BL781" s="3"/>
      <c r="BM781" s="3"/>
      <c r="BN781" s="3">
        <v>1800</v>
      </c>
      <c r="BO781" s="3">
        <v>1950</v>
      </c>
      <c r="BP781" s="8"/>
    </row>
    <row r="782" spans="1:78" x14ac:dyDescent="0.3">
      <c r="A782" s="24" t="s">
        <v>439</v>
      </c>
      <c r="B782" s="11" t="s">
        <v>2396</v>
      </c>
      <c r="C782" s="11" t="s">
        <v>1758</v>
      </c>
      <c r="D782" s="11"/>
      <c r="E782" s="15" t="s">
        <v>29</v>
      </c>
      <c r="F782" s="81" t="s">
        <v>2609</v>
      </c>
      <c r="G782" s="8"/>
      <c r="H782" s="4">
        <v>350</v>
      </c>
      <c r="I782" s="2">
        <v>425</v>
      </c>
      <c r="J782" s="3">
        <v>445</v>
      </c>
      <c r="K782" s="3">
        <v>460</v>
      </c>
      <c r="L782" s="3">
        <v>480</v>
      </c>
      <c r="M782" s="3">
        <v>500</v>
      </c>
      <c r="N782" s="3">
        <v>520</v>
      </c>
      <c r="O782" s="3">
        <v>540</v>
      </c>
      <c r="P782" s="3"/>
      <c r="Q782" s="3"/>
      <c r="R782" s="3">
        <v>765</v>
      </c>
      <c r="S782" s="3">
        <v>825</v>
      </c>
      <c r="T782" s="8"/>
      <c r="AE782" s="8"/>
      <c r="AF782" s="4">
        <v>336</v>
      </c>
      <c r="AG782" s="2">
        <v>411</v>
      </c>
      <c r="AH782" s="3">
        <v>431</v>
      </c>
      <c r="AI782" s="3">
        <v>446</v>
      </c>
      <c r="AJ782" s="3">
        <v>466</v>
      </c>
      <c r="AK782" s="3">
        <v>486</v>
      </c>
      <c r="AL782" s="3">
        <v>506</v>
      </c>
      <c r="AM782" s="3">
        <v>526</v>
      </c>
      <c r="AN782" s="3"/>
      <c r="AO782" s="3"/>
      <c r="AP782" s="3">
        <v>751</v>
      </c>
      <c r="AQ782" s="3">
        <v>811</v>
      </c>
      <c r="AR782" s="8"/>
      <c r="BC782" s="8"/>
      <c r="BD782" s="4">
        <v>749</v>
      </c>
      <c r="BE782" s="2">
        <v>849</v>
      </c>
      <c r="BF782" s="3">
        <v>899</v>
      </c>
      <c r="BG782" s="3">
        <v>949</v>
      </c>
      <c r="BH782" s="3">
        <v>999</v>
      </c>
      <c r="BI782" s="3">
        <v>1049</v>
      </c>
      <c r="BJ782" s="3">
        <v>1099</v>
      </c>
      <c r="BK782" s="3">
        <v>1149</v>
      </c>
      <c r="BL782" s="3"/>
      <c r="BM782" s="3"/>
      <c r="BN782" s="3">
        <v>1699</v>
      </c>
      <c r="BO782" s="3">
        <v>1849</v>
      </c>
      <c r="BP782" s="8"/>
    </row>
    <row r="783" spans="1:78" x14ac:dyDescent="0.3">
      <c r="A783" s="24" t="s">
        <v>440</v>
      </c>
      <c r="B783" s="11" t="s">
        <v>441</v>
      </c>
      <c r="C783" s="11" t="s">
        <v>1758</v>
      </c>
      <c r="D783" s="11"/>
      <c r="E783" s="15" t="s">
        <v>29</v>
      </c>
      <c r="F783" s="81" t="s">
        <v>2609</v>
      </c>
      <c r="G783" s="8"/>
      <c r="H783" s="4">
        <v>500</v>
      </c>
      <c r="I783" s="2">
        <v>550</v>
      </c>
      <c r="J783" s="3">
        <v>570</v>
      </c>
      <c r="K783" s="3">
        <v>585</v>
      </c>
      <c r="L783" s="3">
        <v>600</v>
      </c>
      <c r="M783" s="3">
        <v>620</v>
      </c>
      <c r="N783" s="3">
        <v>640</v>
      </c>
      <c r="O783" s="3">
        <v>660</v>
      </c>
      <c r="P783" s="3"/>
      <c r="Q783" s="3"/>
      <c r="R783" s="3">
        <v>1230</v>
      </c>
      <c r="S783" s="3">
        <v>1350</v>
      </c>
      <c r="T783" s="8"/>
      <c r="AE783" s="8"/>
      <c r="AF783" s="4">
        <v>472</v>
      </c>
      <c r="AG783" s="2">
        <v>522</v>
      </c>
      <c r="AH783" s="3">
        <v>542</v>
      </c>
      <c r="AI783" s="3">
        <v>557</v>
      </c>
      <c r="AJ783" s="3">
        <v>572</v>
      </c>
      <c r="AK783" s="3">
        <v>592</v>
      </c>
      <c r="AL783" s="3">
        <v>612</v>
      </c>
      <c r="AM783" s="3">
        <v>632</v>
      </c>
      <c r="AN783" s="3"/>
      <c r="AO783" s="3"/>
      <c r="AP783" s="3">
        <v>1202</v>
      </c>
      <c r="AQ783" s="3">
        <v>1322</v>
      </c>
      <c r="AR783" s="8"/>
      <c r="BC783" s="8"/>
      <c r="BD783" s="4">
        <v>1099</v>
      </c>
      <c r="BE783" s="2">
        <v>1199</v>
      </c>
      <c r="BF783" s="3">
        <v>1299</v>
      </c>
      <c r="BG783" s="3">
        <v>1399</v>
      </c>
      <c r="BH783" s="3">
        <v>1499</v>
      </c>
      <c r="BI783" s="3">
        <v>1599</v>
      </c>
      <c r="BJ783" s="3">
        <v>1699</v>
      </c>
      <c r="BK783" s="3">
        <v>1799</v>
      </c>
      <c r="BL783" s="3"/>
      <c r="BM783" s="3"/>
      <c r="BN783" s="3">
        <v>2899</v>
      </c>
      <c r="BO783" s="3">
        <v>3199</v>
      </c>
      <c r="BP783" s="8"/>
    </row>
    <row r="784" spans="1:78" x14ac:dyDescent="0.3">
      <c r="A784" s="24" t="s">
        <v>442</v>
      </c>
      <c r="B784" s="11" t="s">
        <v>443</v>
      </c>
      <c r="C784" s="11" t="s">
        <v>1758</v>
      </c>
      <c r="D784" s="11"/>
      <c r="E784" s="15" t="s">
        <v>29</v>
      </c>
      <c r="F784" s="81" t="s">
        <v>2609</v>
      </c>
      <c r="G784" s="8"/>
      <c r="H784" s="4">
        <v>550</v>
      </c>
      <c r="I784" s="2">
        <v>625</v>
      </c>
      <c r="J784" s="3">
        <v>665</v>
      </c>
      <c r="K784" s="3">
        <v>695</v>
      </c>
      <c r="L784" s="3">
        <v>725</v>
      </c>
      <c r="M784" s="3">
        <v>775</v>
      </c>
      <c r="N784" s="3">
        <v>825</v>
      </c>
      <c r="O784" s="3">
        <v>875</v>
      </c>
      <c r="P784" s="3"/>
      <c r="Q784" s="3"/>
      <c r="R784" s="3">
        <v>1475</v>
      </c>
      <c r="S784" s="3">
        <v>1625</v>
      </c>
      <c r="T784" s="8"/>
      <c r="AE784" s="8"/>
      <c r="AF784" s="4">
        <v>523</v>
      </c>
      <c r="AG784" s="2">
        <v>598</v>
      </c>
      <c r="AH784" s="3">
        <v>638</v>
      </c>
      <c r="AI784" s="3">
        <v>668</v>
      </c>
      <c r="AJ784" s="3">
        <v>698</v>
      </c>
      <c r="AK784" s="3">
        <v>748</v>
      </c>
      <c r="AL784" s="3">
        <v>798</v>
      </c>
      <c r="AM784" s="3">
        <v>848</v>
      </c>
      <c r="AN784" s="3"/>
      <c r="AO784" s="3"/>
      <c r="AP784" s="3">
        <v>1448</v>
      </c>
      <c r="AQ784" s="3">
        <v>1598</v>
      </c>
      <c r="AR784" s="8"/>
      <c r="BC784" s="8"/>
      <c r="BD784" s="4">
        <v>1249</v>
      </c>
      <c r="BE784" s="2">
        <v>1349</v>
      </c>
      <c r="BF784" s="3">
        <v>1449</v>
      </c>
      <c r="BG784" s="3">
        <v>1549</v>
      </c>
      <c r="BH784" s="3">
        <v>1649</v>
      </c>
      <c r="BI784" s="3">
        <v>1749</v>
      </c>
      <c r="BJ784" s="3">
        <v>1849</v>
      </c>
      <c r="BK784" s="3">
        <v>1949</v>
      </c>
      <c r="BL784" s="3"/>
      <c r="BM784" s="3"/>
      <c r="BN784" s="3">
        <v>3049</v>
      </c>
      <c r="BO784" s="3">
        <v>3349</v>
      </c>
      <c r="BP784" s="8"/>
    </row>
    <row r="785" spans="1:68" x14ac:dyDescent="0.3">
      <c r="A785" s="24" t="s">
        <v>444</v>
      </c>
      <c r="B785" s="11" t="s">
        <v>445</v>
      </c>
      <c r="C785" s="11" t="s">
        <v>1758</v>
      </c>
      <c r="D785" s="11"/>
      <c r="E785" s="15" t="s">
        <v>29</v>
      </c>
      <c r="F785" s="81" t="s">
        <v>2609</v>
      </c>
      <c r="G785" s="8"/>
      <c r="H785" s="4">
        <v>550</v>
      </c>
      <c r="I785" s="2">
        <v>625</v>
      </c>
      <c r="J785" s="3">
        <v>665</v>
      </c>
      <c r="K785" s="3">
        <v>695</v>
      </c>
      <c r="L785" s="3">
        <v>725</v>
      </c>
      <c r="M785" s="3">
        <v>775</v>
      </c>
      <c r="N785" s="3">
        <v>825</v>
      </c>
      <c r="O785" s="3">
        <v>875</v>
      </c>
      <c r="P785" s="3"/>
      <c r="Q785" s="3"/>
      <c r="R785" s="3">
        <v>1475</v>
      </c>
      <c r="S785" s="3">
        <v>1625</v>
      </c>
      <c r="T785" s="8"/>
      <c r="AE785" s="8"/>
      <c r="AF785" s="4">
        <v>523</v>
      </c>
      <c r="AG785" s="2">
        <v>598</v>
      </c>
      <c r="AH785" s="3">
        <v>638</v>
      </c>
      <c r="AI785" s="3">
        <v>668</v>
      </c>
      <c r="AJ785" s="3">
        <v>698</v>
      </c>
      <c r="AK785" s="3">
        <v>748</v>
      </c>
      <c r="AL785" s="3">
        <v>798</v>
      </c>
      <c r="AM785" s="3">
        <v>848</v>
      </c>
      <c r="AN785" s="3"/>
      <c r="AO785" s="3"/>
      <c r="AP785" s="3">
        <v>1448</v>
      </c>
      <c r="AQ785" s="3">
        <v>1598</v>
      </c>
      <c r="AR785" s="8"/>
      <c r="BC785" s="8"/>
      <c r="BD785" s="4">
        <v>1249</v>
      </c>
      <c r="BE785" s="2">
        <v>1349</v>
      </c>
      <c r="BF785" s="3">
        <v>1449</v>
      </c>
      <c r="BG785" s="3">
        <v>1549</v>
      </c>
      <c r="BH785" s="3">
        <v>1649</v>
      </c>
      <c r="BI785" s="3">
        <v>1749</v>
      </c>
      <c r="BJ785" s="3">
        <v>1849</v>
      </c>
      <c r="BK785" s="3">
        <v>1949</v>
      </c>
      <c r="BL785" s="3"/>
      <c r="BM785" s="3"/>
      <c r="BN785" s="3">
        <v>3049</v>
      </c>
      <c r="BO785" s="3">
        <v>3349</v>
      </c>
      <c r="BP785" s="8"/>
    </row>
    <row r="786" spans="1:68" x14ac:dyDescent="0.3">
      <c r="A786" s="24" t="s">
        <v>446</v>
      </c>
      <c r="B786" s="11" t="s">
        <v>447</v>
      </c>
      <c r="C786" s="11" t="s">
        <v>1758</v>
      </c>
      <c r="D786" s="11"/>
      <c r="E786" s="15" t="s">
        <v>29</v>
      </c>
      <c r="F786" s="81" t="s">
        <v>2609</v>
      </c>
      <c r="G786" s="8"/>
      <c r="H786" s="4">
        <v>750</v>
      </c>
      <c r="I786" s="2">
        <v>850</v>
      </c>
      <c r="J786" s="3">
        <v>890</v>
      </c>
      <c r="K786" s="3">
        <v>920</v>
      </c>
      <c r="L786" s="3">
        <v>950</v>
      </c>
      <c r="M786" s="3">
        <v>1000</v>
      </c>
      <c r="N786" s="3">
        <v>1050</v>
      </c>
      <c r="O786" s="3">
        <v>1100</v>
      </c>
      <c r="P786" s="3"/>
      <c r="Q786" s="3"/>
      <c r="R786" s="3">
        <v>1700</v>
      </c>
      <c r="S786" s="3">
        <v>1850</v>
      </c>
      <c r="T786" s="8"/>
      <c r="AE786" s="8"/>
      <c r="AF786" s="4">
        <v>702</v>
      </c>
      <c r="AG786" s="2">
        <v>802</v>
      </c>
      <c r="AH786" s="3">
        <v>842</v>
      </c>
      <c r="AI786" s="3">
        <v>872</v>
      </c>
      <c r="AJ786" s="3">
        <v>902</v>
      </c>
      <c r="AK786" s="3">
        <v>952</v>
      </c>
      <c r="AL786" s="3">
        <v>1002</v>
      </c>
      <c r="AM786" s="3">
        <v>1052</v>
      </c>
      <c r="AN786" s="3"/>
      <c r="AO786" s="3"/>
      <c r="AP786" s="3">
        <v>1652</v>
      </c>
      <c r="AQ786" s="3">
        <v>1802</v>
      </c>
      <c r="AR786" s="8"/>
      <c r="BC786" s="8"/>
      <c r="BD786" s="4">
        <v>1699</v>
      </c>
      <c r="BE786" s="2">
        <v>1799</v>
      </c>
      <c r="BF786" s="3">
        <v>1899</v>
      </c>
      <c r="BG786" s="3">
        <v>1999</v>
      </c>
      <c r="BH786" s="3">
        <v>2099</v>
      </c>
      <c r="BI786" s="3">
        <v>2199</v>
      </c>
      <c r="BJ786" s="3">
        <v>2299</v>
      </c>
      <c r="BK786" s="3">
        <v>2399</v>
      </c>
      <c r="BL786" s="3"/>
      <c r="BM786" s="3"/>
      <c r="BN786" s="3">
        <v>3499</v>
      </c>
      <c r="BO786" s="3">
        <v>3799</v>
      </c>
      <c r="BP786" s="8"/>
    </row>
    <row r="787" spans="1:68" x14ac:dyDescent="0.3">
      <c r="A787" s="24" t="s">
        <v>448</v>
      </c>
      <c r="B787" s="11" t="s">
        <v>449</v>
      </c>
      <c r="C787" s="11" t="s">
        <v>1758</v>
      </c>
      <c r="D787" s="11"/>
      <c r="E787" s="15" t="s">
        <v>29</v>
      </c>
      <c r="F787" s="81" t="s">
        <v>2609</v>
      </c>
      <c r="G787" s="8"/>
      <c r="H787" s="4">
        <v>750</v>
      </c>
      <c r="I787" s="2">
        <v>850</v>
      </c>
      <c r="J787" s="3">
        <v>890</v>
      </c>
      <c r="K787" s="3">
        <v>920</v>
      </c>
      <c r="L787" s="3">
        <v>950</v>
      </c>
      <c r="M787" s="3">
        <v>1000</v>
      </c>
      <c r="N787" s="3">
        <v>1050</v>
      </c>
      <c r="O787" s="3">
        <v>1100</v>
      </c>
      <c r="P787" s="3"/>
      <c r="Q787" s="3"/>
      <c r="R787" s="3">
        <v>1700</v>
      </c>
      <c r="S787" s="3">
        <v>1850</v>
      </c>
      <c r="T787" s="8"/>
      <c r="AE787" s="8"/>
      <c r="AF787" s="4">
        <v>702</v>
      </c>
      <c r="AG787" s="2">
        <v>802</v>
      </c>
      <c r="AH787" s="3">
        <v>842</v>
      </c>
      <c r="AI787" s="3">
        <v>872</v>
      </c>
      <c r="AJ787" s="3">
        <v>902</v>
      </c>
      <c r="AK787" s="3">
        <v>952</v>
      </c>
      <c r="AL787" s="3">
        <v>1002</v>
      </c>
      <c r="AM787" s="3">
        <v>1052</v>
      </c>
      <c r="AN787" s="3"/>
      <c r="AO787" s="3"/>
      <c r="AP787" s="3">
        <v>1652</v>
      </c>
      <c r="AQ787" s="3">
        <v>1802</v>
      </c>
      <c r="AR787" s="8"/>
      <c r="BC787" s="8"/>
      <c r="BD787" s="4">
        <v>1699</v>
      </c>
      <c r="BE787" s="2">
        <v>1799</v>
      </c>
      <c r="BF787" s="3">
        <v>1899</v>
      </c>
      <c r="BG787" s="3">
        <v>1999</v>
      </c>
      <c r="BH787" s="3">
        <v>2099</v>
      </c>
      <c r="BI787" s="3">
        <v>2199</v>
      </c>
      <c r="BJ787" s="3">
        <v>2299</v>
      </c>
      <c r="BK787" s="3">
        <v>2399</v>
      </c>
      <c r="BL787" s="3"/>
      <c r="BM787" s="3"/>
      <c r="BN787" s="3">
        <v>3499</v>
      </c>
      <c r="BO787" s="3">
        <v>3799</v>
      </c>
      <c r="BP787" s="8"/>
    </row>
    <row r="788" spans="1:68" x14ac:dyDescent="0.3">
      <c r="A788" s="24" t="s">
        <v>450</v>
      </c>
      <c r="B788" s="11" t="s">
        <v>2397</v>
      </c>
      <c r="C788" s="11" t="s">
        <v>1758</v>
      </c>
      <c r="D788" s="11"/>
      <c r="E788" s="15" t="s">
        <v>29</v>
      </c>
      <c r="F788" s="81" t="s">
        <v>2609</v>
      </c>
      <c r="G788" s="8"/>
      <c r="H788" s="4">
        <v>230</v>
      </c>
      <c r="I788" s="2">
        <v>230</v>
      </c>
      <c r="J788" s="3">
        <v>250</v>
      </c>
      <c r="K788" s="3">
        <v>265</v>
      </c>
      <c r="L788" s="3">
        <v>285</v>
      </c>
      <c r="M788" s="3">
        <v>305</v>
      </c>
      <c r="N788" s="3">
        <v>325</v>
      </c>
      <c r="O788" s="3">
        <v>345</v>
      </c>
      <c r="P788" s="3"/>
      <c r="Q788" s="3"/>
      <c r="R788" s="3">
        <v>505</v>
      </c>
      <c r="S788" s="3">
        <v>565</v>
      </c>
      <c r="T788" s="8"/>
      <c r="AE788" s="8"/>
      <c r="AF788" s="4">
        <v>217</v>
      </c>
      <c r="AG788" s="2">
        <v>217</v>
      </c>
      <c r="AH788" s="3">
        <v>237</v>
      </c>
      <c r="AI788" s="3">
        <v>252</v>
      </c>
      <c r="AJ788" s="3">
        <v>272</v>
      </c>
      <c r="AK788" s="3">
        <v>292</v>
      </c>
      <c r="AL788" s="3">
        <v>312</v>
      </c>
      <c r="AM788" s="3">
        <v>332</v>
      </c>
      <c r="AN788" s="3"/>
      <c r="AO788" s="3"/>
      <c r="AP788" s="3">
        <v>492</v>
      </c>
      <c r="AQ788" s="3">
        <v>552</v>
      </c>
      <c r="AR788" s="8"/>
      <c r="BC788" s="8"/>
      <c r="BD788" s="4">
        <v>449</v>
      </c>
      <c r="BE788" s="2">
        <v>499</v>
      </c>
      <c r="BF788" s="3">
        <v>549</v>
      </c>
      <c r="BG788" s="3">
        <v>599</v>
      </c>
      <c r="BH788" s="3">
        <v>649</v>
      </c>
      <c r="BI788" s="3">
        <v>699</v>
      </c>
      <c r="BJ788" s="3">
        <v>749</v>
      </c>
      <c r="BK788" s="3">
        <v>799</v>
      </c>
      <c r="BL788" s="3"/>
      <c r="BM788" s="3"/>
      <c r="BN788" s="3">
        <v>1049</v>
      </c>
      <c r="BO788" s="3">
        <v>1199</v>
      </c>
      <c r="BP788" s="8"/>
    </row>
    <row r="789" spans="1:68" x14ac:dyDescent="0.3">
      <c r="A789" s="24" t="s">
        <v>451</v>
      </c>
      <c r="B789" s="11" t="s">
        <v>452</v>
      </c>
      <c r="C789" s="11" t="s">
        <v>1758</v>
      </c>
      <c r="D789" s="11"/>
      <c r="E789" s="15" t="s">
        <v>29</v>
      </c>
      <c r="F789" s="81" t="s">
        <v>2609</v>
      </c>
      <c r="G789" s="8"/>
      <c r="H789" s="4">
        <v>725</v>
      </c>
      <c r="I789" s="2">
        <v>800</v>
      </c>
      <c r="J789" s="3">
        <v>840</v>
      </c>
      <c r="K789" s="3">
        <v>870</v>
      </c>
      <c r="L789" s="3">
        <v>900</v>
      </c>
      <c r="M789" s="3">
        <v>950</v>
      </c>
      <c r="N789" s="3">
        <v>1000</v>
      </c>
      <c r="O789" s="3">
        <v>1050</v>
      </c>
      <c r="P789" s="3"/>
      <c r="Q789" s="3"/>
      <c r="R789" s="3">
        <v>1650</v>
      </c>
      <c r="S789" s="3">
        <v>1800</v>
      </c>
      <c r="T789" s="8"/>
      <c r="AE789" s="8"/>
      <c r="AF789" s="4">
        <v>679</v>
      </c>
      <c r="AG789" s="2">
        <v>754</v>
      </c>
      <c r="AH789" s="3">
        <v>794</v>
      </c>
      <c r="AI789" s="3">
        <v>824</v>
      </c>
      <c r="AJ789" s="3">
        <v>854</v>
      </c>
      <c r="AK789" s="3">
        <v>904</v>
      </c>
      <c r="AL789" s="3">
        <v>954</v>
      </c>
      <c r="AM789" s="3">
        <v>1004</v>
      </c>
      <c r="AN789" s="3"/>
      <c r="AO789" s="3"/>
      <c r="AP789" s="3">
        <v>1604</v>
      </c>
      <c r="AQ789" s="3">
        <v>1754</v>
      </c>
      <c r="AR789" s="8"/>
      <c r="BC789" s="8"/>
      <c r="BD789" s="4">
        <v>1599</v>
      </c>
      <c r="BE789" s="2">
        <v>1699</v>
      </c>
      <c r="BF789" s="3">
        <v>1799</v>
      </c>
      <c r="BG789" s="3">
        <v>1899</v>
      </c>
      <c r="BH789" s="3">
        <v>1999</v>
      </c>
      <c r="BI789" s="3">
        <v>2099</v>
      </c>
      <c r="BJ789" s="3">
        <v>2199</v>
      </c>
      <c r="BK789" s="3">
        <v>2299</v>
      </c>
      <c r="BL789" s="3"/>
      <c r="BM789" s="3"/>
      <c r="BN789" s="3">
        <v>3399</v>
      </c>
      <c r="BO789" s="3">
        <v>3699</v>
      </c>
      <c r="BP789" s="8"/>
    </row>
    <row r="790" spans="1:68" x14ac:dyDescent="0.3">
      <c r="A790" s="24" t="s">
        <v>453</v>
      </c>
      <c r="B790" s="11" t="s">
        <v>454</v>
      </c>
      <c r="C790" s="11" t="s">
        <v>1758</v>
      </c>
      <c r="D790" s="11"/>
      <c r="E790" s="15" t="s">
        <v>29</v>
      </c>
      <c r="F790" s="81" t="s">
        <v>2609</v>
      </c>
      <c r="G790" s="8"/>
      <c r="H790" s="4">
        <v>725</v>
      </c>
      <c r="I790" s="2">
        <v>800</v>
      </c>
      <c r="J790" s="3">
        <v>840</v>
      </c>
      <c r="K790" s="3">
        <v>870</v>
      </c>
      <c r="L790" s="3">
        <v>900</v>
      </c>
      <c r="M790" s="3">
        <v>950</v>
      </c>
      <c r="N790" s="3">
        <v>1000</v>
      </c>
      <c r="O790" s="3">
        <v>1050</v>
      </c>
      <c r="P790" s="3"/>
      <c r="Q790" s="3"/>
      <c r="R790" s="3">
        <v>1650</v>
      </c>
      <c r="S790" s="3">
        <v>1800</v>
      </c>
      <c r="T790" s="8"/>
      <c r="AE790" s="8"/>
      <c r="AF790" s="4">
        <v>679</v>
      </c>
      <c r="AG790" s="2">
        <v>754</v>
      </c>
      <c r="AH790" s="3">
        <v>794</v>
      </c>
      <c r="AI790" s="3">
        <v>824</v>
      </c>
      <c r="AJ790" s="3">
        <v>854</v>
      </c>
      <c r="AK790" s="3">
        <v>904</v>
      </c>
      <c r="AL790" s="3">
        <v>954</v>
      </c>
      <c r="AM790" s="3">
        <v>1004</v>
      </c>
      <c r="AN790" s="3"/>
      <c r="AO790" s="3"/>
      <c r="AP790" s="3">
        <v>1604</v>
      </c>
      <c r="AQ790" s="3">
        <v>1754</v>
      </c>
      <c r="AR790" s="8"/>
      <c r="BC790" s="8"/>
      <c r="BD790" s="4">
        <v>1599</v>
      </c>
      <c r="BE790" s="2">
        <v>1699</v>
      </c>
      <c r="BF790" s="3">
        <v>1799</v>
      </c>
      <c r="BG790" s="3">
        <v>1899</v>
      </c>
      <c r="BH790" s="3">
        <v>1999</v>
      </c>
      <c r="BI790" s="3">
        <v>2099</v>
      </c>
      <c r="BJ790" s="3">
        <v>2199</v>
      </c>
      <c r="BK790" s="3">
        <v>2299</v>
      </c>
      <c r="BL790" s="3"/>
      <c r="BM790" s="3"/>
      <c r="BN790" s="3">
        <v>3399</v>
      </c>
      <c r="BO790" s="3">
        <v>3699</v>
      </c>
      <c r="BP790" s="8"/>
    </row>
    <row r="791" spans="1:68" x14ac:dyDescent="0.3">
      <c r="A791" s="24" t="s">
        <v>455</v>
      </c>
      <c r="B791" s="11" t="s">
        <v>456</v>
      </c>
      <c r="C791" s="11" t="s">
        <v>1758</v>
      </c>
      <c r="D791" s="11"/>
      <c r="E791" s="15" t="s">
        <v>29</v>
      </c>
      <c r="F791" s="81" t="s">
        <v>2609</v>
      </c>
      <c r="G791" s="8"/>
      <c r="H791" s="4">
        <v>700</v>
      </c>
      <c r="I791" s="2">
        <v>750</v>
      </c>
      <c r="J791" s="3">
        <v>790</v>
      </c>
      <c r="K791" s="3">
        <v>820</v>
      </c>
      <c r="L791" s="3">
        <v>850</v>
      </c>
      <c r="M791" s="3">
        <v>900</v>
      </c>
      <c r="N791" s="3">
        <v>950</v>
      </c>
      <c r="O791" s="3">
        <v>1000</v>
      </c>
      <c r="P791" s="3"/>
      <c r="Q791" s="3"/>
      <c r="R791" s="3">
        <v>1600</v>
      </c>
      <c r="S791" s="3">
        <v>1750</v>
      </c>
      <c r="T791" s="8"/>
      <c r="AE791" s="8"/>
      <c r="AF791" s="4">
        <v>657</v>
      </c>
      <c r="AG791" s="2">
        <v>707</v>
      </c>
      <c r="AH791" s="3">
        <v>747</v>
      </c>
      <c r="AI791" s="3">
        <v>777</v>
      </c>
      <c r="AJ791" s="3">
        <v>807</v>
      </c>
      <c r="AK791" s="3">
        <v>857</v>
      </c>
      <c r="AL791" s="3">
        <v>907</v>
      </c>
      <c r="AM791" s="3">
        <v>957</v>
      </c>
      <c r="AN791" s="3"/>
      <c r="AO791" s="3"/>
      <c r="AP791" s="3">
        <v>1557</v>
      </c>
      <c r="AQ791" s="3">
        <v>1707</v>
      </c>
      <c r="AR791" s="8"/>
      <c r="BC791" s="8"/>
      <c r="BD791" s="4">
        <v>1499</v>
      </c>
      <c r="BE791" s="2">
        <v>1599</v>
      </c>
      <c r="BF791" s="3">
        <v>1699</v>
      </c>
      <c r="BG791" s="3">
        <v>1799</v>
      </c>
      <c r="BH791" s="3">
        <v>1899</v>
      </c>
      <c r="BI791" s="3">
        <v>1999</v>
      </c>
      <c r="BJ791" s="3">
        <v>2099</v>
      </c>
      <c r="BK791" s="3">
        <v>2199</v>
      </c>
      <c r="BL791" s="3"/>
      <c r="BM791" s="3"/>
      <c r="BN791" s="3">
        <v>3299</v>
      </c>
      <c r="BO791" s="3">
        <v>3599</v>
      </c>
      <c r="BP791" s="8"/>
    </row>
    <row r="792" spans="1:68" x14ac:dyDescent="0.3">
      <c r="A792" s="24" t="s">
        <v>457</v>
      </c>
      <c r="B792" s="11" t="s">
        <v>458</v>
      </c>
      <c r="C792" s="11" t="s">
        <v>1758</v>
      </c>
      <c r="D792" s="11"/>
      <c r="E792" s="15" t="s">
        <v>29</v>
      </c>
      <c r="F792" s="81" t="s">
        <v>2609</v>
      </c>
      <c r="G792" s="8"/>
      <c r="H792" s="4">
        <v>700</v>
      </c>
      <c r="I792" s="2">
        <v>750</v>
      </c>
      <c r="J792" s="3">
        <v>790</v>
      </c>
      <c r="K792" s="3">
        <v>820</v>
      </c>
      <c r="L792" s="3">
        <v>850</v>
      </c>
      <c r="M792" s="3">
        <v>900</v>
      </c>
      <c r="N792" s="3">
        <v>950</v>
      </c>
      <c r="O792" s="3">
        <v>1000</v>
      </c>
      <c r="P792" s="3"/>
      <c r="Q792" s="3"/>
      <c r="R792" s="3">
        <v>1600</v>
      </c>
      <c r="S792" s="3">
        <v>1750</v>
      </c>
      <c r="T792" s="8"/>
      <c r="AE792" s="8"/>
      <c r="AF792" s="4">
        <v>657</v>
      </c>
      <c r="AG792" s="2">
        <v>707</v>
      </c>
      <c r="AH792" s="3">
        <v>747</v>
      </c>
      <c r="AI792" s="3">
        <v>777</v>
      </c>
      <c r="AJ792" s="3">
        <v>807</v>
      </c>
      <c r="AK792" s="3">
        <v>857</v>
      </c>
      <c r="AL792" s="3">
        <v>907</v>
      </c>
      <c r="AM792" s="3">
        <v>957</v>
      </c>
      <c r="AN792" s="3"/>
      <c r="AO792" s="3"/>
      <c r="AP792" s="3">
        <v>1557</v>
      </c>
      <c r="AQ792" s="3">
        <v>1707</v>
      </c>
      <c r="AR792" s="8"/>
      <c r="BC792" s="8"/>
      <c r="BD792" s="4">
        <v>1499</v>
      </c>
      <c r="BE792" s="2">
        <v>1599</v>
      </c>
      <c r="BF792" s="3">
        <v>1699</v>
      </c>
      <c r="BG792" s="3">
        <v>1799</v>
      </c>
      <c r="BH792" s="3">
        <v>1899</v>
      </c>
      <c r="BI792" s="3">
        <v>1999</v>
      </c>
      <c r="BJ792" s="3">
        <v>2099</v>
      </c>
      <c r="BK792" s="3">
        <v>2199</v>
      </c>
      <c r="BL792" s="3"/>
      <c r="BM792" s="3"/>
      <c r="BN792" s="3">
        <v>3299</v>
      </c>
      <c r="BO792" s="3">
        <v>3599</v>
      </c>
      <c r="BP792" s="8"/>
    </row>
    <row r="793" spans="1:68" x14ac:dyDescent="0.3">
      <c r="A793" s="24" t="s">
        <v>459</v>
      </c>
      <c r="B793" s="11" t="s">
        <v>429</v>
      </c>
      <c r="C793" s="11" t="s">
        <v>1759</v>
      </c>
      <c r="D793" s="11"/>
      <c r="E793" s="15" t="s">
        <v>29</v>
      </c>
      <c r="F793" s="81" t="s">
        <v>2609</v>
      </c>
      <c r="G793" s="8"/>
      <c r="H793" s="4">
        <v>595</v>
      </c>
      <c r="I793" s="2">
        <v>650</v>
      </c>
      <c r="J793" s="3">
        <v>690</v>
      </c>
      <c r="K793" s="3">
        <v>720</v>
      </c>
      <c r="L793" s="3">
        <v>750</v>
      </c>
      <c r="M793" s="3">
        <v>800</v>
      </c>
      <c r="N793" s="3">
        <v>850</v>
      </c>
      <c r="O793" s="3">
        <v>900</v>
      </c>
      <c r="P793" s="3"/>
      <c r="Q793" s="3"/>
      <c r="R793" s="3">
        <v>1500</v>
      </c>
      <c r="S793" s="3">
        <v>1650</v>
      </c>
      <c r="T793" s="8"/>
      <c r="AE793" s="8"/>
      <c r="AF793" s="4">
        <v>550</v>
      </c>
      <c r="AG793" s="2">
        <v>605</v>
      </c>
      <c r="AH793" s="3">
        <v>645</v>
      </c>
      <c r="AI793" s="3">
        <v>675</v>
      </c>
      <c r="AJ793" s="3">
        <v>705</v>
      </c>
      <c r="AK793" s="3">
        <v>755</v>
      </c>
      <c r="AL793" s="3">
        <v>805</v>
      </c>
      <c r="AM793" s="3">
        <v>855</v>
      </c>
      <c r="AN793" s="3"/>
      <c r="AO793" s="3"/>
      <c r="AP793" s="3">
        <v>1455</v>
      </c>
      <c r="AQ793" s="3">
        <v>1605</v>
      </c>
      <c r="AR793" s="8"/>
      <c r="BC793" s="8"/>
      <c r="BD793" s="4">
        <v>1299</v>
      </c>
      <c r="BE793" s="2">
        <v>1399</v>
      </c>
      <c r="BF793" s="3">
        <v>1499</v>
      </c>
      <c r="BG793" s="3">
        <v>1599</v>
      </c>
      <c r="BH793" s="3">
        <v>1699</v>
      </c>
      <c r="BI793" s="3">
        <v>1799</v>
      </c>
      <c r="BJ793" s="3">
        <v>1899</v>
      </c>
      <c r="BK793" s="3">
        <v>1999</v>
      </c>
      <c r="BL793" s="3"/>
      <c r="BM793" s="3"/>
      <c r="BN793" s="3">
        <v>3099</v>
      </c>
      <c r="BO793" s="3">
        <v>3399</v>
      </c>
      <c r="BP793" s="8"/>
    </row>
    <row r="794" spans="1:68" x14ac:dyDescent="0.3">
      <c r="A794" s="24" t="s">
        <v>460</v>
      </c>
      <c r="B794" s="11" t="s">
        <v>2393</v>
      </c>
      <c r="C794" s="11" t="s">
        <v>1759</v>
      </c>
      <c r="D794" s="11"/>
      <c r="E794" s="15" t="s">
        <v>29</v>
      </c>
      <c r="F794" s="81" t="s">
        <v>2609</v>
      </c>
      <c r="G794" s="8"/>
      <c r="H794" s="4">
        <v>400</v>
      </c>
      <c r="I794" s="2">
        <v>450</v>
      </c>
      <c r="J794" s="3">
        <v>470</v>
      </c>
      <c r="K794" s="3">
        <v>485</v>
      </c>
      <c r="L794" s="3">
        <v>505</v>
      </c>
      <c r="M794" s="3">
        <v>525</v>
      </c>
      <c r="N794" s="3">
        <v>545</v>
      </c>
      <c r="O794" s="3">
        <v>565</v>
      </c>
      <c r="P794" s="3"/>
      <c r="Q794" s="3"/>
      <c r="R794" s="3">
        <v>875</v>
      </c>
      <c r="S794" s="3">
        <v>950</v>
      </c>
      <c r="T794" s="8"/>
      <c r="AE794" s="8"/>
      <c r="AF794" s="4">
        <v>383</v>
      </c>
      <c r="AG794" s="2">
        <v>433</v>
      </c>
      <c r="AH794" s="3">
        <v>453</v>
      </c>
      <c r="AI794" s="3">
        <v>468</v>
      </c>
      <c r="AJ794" s="3">
        <v>488</v>
      </c>
      <c r="AK794" s="3">
        <v>508</v>
      </c>
      <c r="AL794" s="3">
        <v>528</v>
      </c>
      <c r="AM794" s="3">
        <v>548</v>
      </c>
      <c r="AN794" s="3"/>
      <c r="AO794" s="3"/>
      <c r="AP794" s="3">
        <v>858</v>
      </c>
      <c r="AQ794" s="3">
        <v>933</v>
      </c>
      <c r="AR794" s="8"/>
      <c r="BC794" s="8"/>
      <c r="BD794" s="4">
        <v>799</v>
      </c>
      <c r="BE794" s="2">
        <v>899</v>
      </c>
      <c r="BF794" s="3">
        <v>949</v>
      </c>
      <c r="BG794" s="3">
        <v>999</v>
      </c>
      <c r="BH794" s="3">
        <v>1049</v>
      </c>
      <c r="BI794" s="3">
        <v>1099</v>
      </c>
      <c r="BJ794" s="3">
        <v>1149</v>
      </c>
      <c r="BK794" s="3">
        <v>1199</v>
      </c>
      <c r="BL794" s="3"/>
      <c r="BM794" s="3"/>
      <c r="BN794" s="3">
        <v>1749</v>
      </c>
      <c r="BO794" s="3">
        <v>1899</v>
      </c>
      <c r="BP794" s="8"/>
    </row>
    <row r="795" spans="1:68" x14ac:dyDescent="0.3">
      <c r="A795" s="24" t="s">
        <v>461</v>
      </c>
      <c r="B795" s="11" t="s">
        <v>432</v>
      </c>
      <c r="C795" s="11" t="s">
        <v>1759</v>
      </c>
      <c r="D795" s="11"/>
      <c r="E795" s="15" t="s">
        <v>29</v>
      </c>
      <c r="F795" s="81" t="s">
        <v>2609</v>
      </c>
      <c r="G795" s="8"/>
      <c r="H795" s="4">
        <v>475</v>
      </c>
      <c r="I795" s="2">
        <v>575</v>
      </c>
      <c r="J795" s="3">
        <v>615</v>
      </c>
      <c r="K795" s="3">
        <v>645</v>
      </c>
      <c r="L795" s="3">
        <v>675</v>
      </c>
      <c r="M795" s="3">
        <v>725</v>
      </c>
      <c r="N795" s="3">
        <v>775</v>
      </c>
      <c r="O795" s="3">
        <v>825</v>
      </c>
      <c r="P795" s="3"/>
      <c r="Q795" s="3"/>
      <c r="R795" s="3">
        <v>1425</v>
      </c>
      <c r="S795" s="3">
        <v>1575</v>
      </c>
      <c r="T795" s="8"/>
      <c r="AE795" s="8"/>
      <c r="AF795" s="4">
        <v>443</v>
      </c>
      <c r="AG795" s="2">
        <v>543</v>
      </c>
      <c r="AH795" s="3">
        <v>583</v>
      </c>
      <c r="AI795" s="3">
        <v>613</v>
      </c>
      <c r="AJ795" s="3">
        <v>643</v>
      </c>
      <c r="AK795" s="3">
        <v>693</v>
      </c>
      <c r="AL795" s="3">
        <v>743</v>
      </c>
      <c r="AM795" s="3">
        <v>793</v>
      </c>
      <c r="AN795" s="3"/>
      <c r="AO795" s="3"/>
      <c r="AP795" s="3">
        <v>1393</v>
      </c>
      <c r="AQ795" s="3">
        <v>1543</v>
      </c>
      <c r="AR795" s="8"/>
      <c r="BC795" s="8"/>
      <c r="BD795" s="4">
        <v>1149</v>
      </c>
      <c r="BE795" s="2">
        <v>1249</v>
      </c>
      <c r="BF795" s="3">
        <v>1349</v>
      </c>
      <c r="BG795" s="3">
        <v>1449</v>
      </c>
      <c r="BH795" s="3">
        <v>1549</v>
      </c>
      <c r="BI795" s="3">
        <v>1649</v>
      </c>
      <c r="BJ795" s="3">
        <v>1749</v>
      </c>
      <c r="BK795" s="3">
        <v>1849</v>
      </c>
      <c r="BL795" s="3"/>
      <c r="BM795" s="3"/>
      <c r="BN795" s="3">
        <v>2949</v>
      </c>
      <c r="BO795" s="3">
        <v>3249</v>
      </c>
      <c r="BP795" s="8"/>
    </row>
    <row r="796" spans="1:68" x14ac:dyDescent="0.3">
      <c r="A796" s="24" t="s">
        <v>462</v>
      </c>
      <c r="B796" s="11" t="s">
        <v>2394</v>
      </c>
      <c r="C796" s="11" t="s">
        <v>1759</v>
      </c>
      <c r="D796" s="11"/>
      <c r="E796" s="15" t="s">
        <v>29</v>
      </c>
      <c r="F796" s="81" t="s">
        <v>2609</v>
      </c>
      <c r="G796" s="8"/>
      <c r="H796" s="4">
        <v>200</v>
      </c>
      <c r="I796" s="2">
        <v>230</v>
      </c>
      <c r="J796" s="3">
        <v>250</v>
      </c>
      <c r="K796" s="3">
        <v>265</v>
      </c>
      <c r="L796" s="3">
        <v>285</v>
      </c>
      <c r="M796" s="3">
        <v>305</v>
      </c>
      <c r="N796" s="3">
        <v>325</v>
      </c>
      <c r="O796" s="3">
        <v>345</v>
      </c>
      <c r="P796" s="3"/>
      <c r="Q796" s="3"/>
      <c r="R796" s="3">
        <v>570</v>
      </c>
      <c r="S796" s="3">
        <v>630</v>
      </c>
      <c r="T796" s="8"/>
      <c r="AE796" s="8"/>
      <c r="AF796" s="4">
        <v>188</v>
      </c>
      <c r="AG796" s="2">
        <v>218</v>
      </c>
      <c r="AH796" s="3">
        <v>238</v>
      </c>
      <c r="AI796" s="3">
        <v>253</v>
      </c>
      <c r="AJ796" s="3">
        <v>273</v>
      </c>
      <c r="AK796" s="3">
        <v>293</v>
      </c>
      <c r="AL796" s="3">
        <v>313</v>
      </c>
      <c r="AM796" s="3">
        <v>333</v>
      </c>
      <c r="AN796" s="3"/>
      <c r="AO796" s="3"/>
      <c r="AP796" s="3">
        <v>558</v>
      </c>
      <c r="AQ796" s="3">
        <v>618</v>
      </c>
      <c r="AR796" s="8"/>
      <c r="BC796" s="8"/>
      <c r="BD796" s="4">
        <v>399</v>
      </c>
      <c r="BE796" s="2">
        <v>499</v>
      </c>
      <c r="BF796" s="3">
        <v>549</v>
      </c>
      <c r="BG796" s="3">
        <v>599</v>
      </c>
      <c r="BH796" s="3">
        <v>649</v>
      </c>
      <c r="BI796" s="3">
        <v>699</v>
      </c>
      <c r="BJ796" s="3">
        <v>749</v>
      </c>
      <c r="BK796" s="3">
        <v>799</v>
      </c>
      <c r="BL796" s="3"/>
      <c r="BM796" s="3"/>
      <c r="BN796" s="3">
        <v>1349</v>
      </c>
      <c r="BO796" s="3">
        <v>1499</v>
      </c>
      <c r="BP796" s="8"/>
    </row>
    <row r="797" spans="1:68" x14ac:dyDescent="0.3">
      <c r="A797" s="24" t="s">
        <v>463</v>
      </c>
      <c r="B797" s="11" t="s">
        <v>435</v>
      </c>
      <c r="C797" s="11" t="s">
        <v>1759</v>
      </c>
      <c r="D797" s="11"/>
      <c r="E797" s="15" t="s">
        <v>29</v>
      </c>
      <c r="F797" s="81" t="s">
        <v>2609</v>
      </c>
      <c r="G797" s="8"/>
      <c r="H797" s="4">
        <v>450</v>
      </c>
      <c r="I797" s="2">
        <v>500</v>
      </c>
      <c r="J797" s="3">
        <v>540</v>
      </c>
      <c r="K797" s="3">
        <v>570</v>
      </c>
      <c r="L797" s="3">
        <v>600</v>
      </c>
      <c r="M797" s="3">
        <v>650</v>
      </c>
      <c r="N797" s="3">
        <v>700</v>
      </c>
      <c r="O797" s="3">
        <v>750</v>
      </c>
      <c r="P797" s="3"/>
      <c r="Q797" s="3"/>
      <c r="R797" s="3">
        <v>1350</v>
      </c>
      <c r="S797" s="3">
        <v>1500</v>
      </c>
      <c r="T797" s="8"/>
      <c r="AE797" s="8"/>
      <c r="AF797" s="4">
        <v>420</v>
      </c>
      <c r="AG797" s="2">
        <v>470</v>
      </c>
      <c r="AH797" s="3">
        <v>510</v>
      </c>
      <c r="AI797" s="3">
        <v>540</v>
      </c>
      <c r="AJ797" s="3">
        <v>570</v>
      </c>
      <c r="AK797" s="3">
        <v>620</v>
      </c>
      <c r="AL797" s="3">
        <v>670</v>
      </c>
      <c r="AM797" s="3">
        <v>720</v>
      </c>
      <c r="AN797" s="3"/>
      <c r="AO797" s="3"/>
      <c r="AP797" s="3">
        <v>1320</v>
      </c>
      <c r="AQ797" s="3">
        <v>1470</v>
      </c>
      <c r="AR797" s="8"/>
      <c r="BC797" s="8"/>
      <c r="BD797" s="4">
        <v>1050</v>
      </c>
      <c r="BE797" s="2">
        <v>1100</v>
      </c>
      <c r="BF797" s="3">
        <v>1200</v>
      </c>
      <c r="BG797" s="3">
        <v>1300</v>
      </c>
      <c r="BH797" s="3">
        <v>1400</v>
      </c>
      <c r="BI797" s="3">
        <v>1500</v>
      </c>
      <c r="BJ797" s="3">
        <v>1600</v>
      </c>
      <c r="BK797" s="3">
        <v>1700</v>
      </c>
      <c r="BL797" s="3"/>
      <c r="BM797" s="3"/>
      <c r="BN797" s="3">
        <v>2800</v>
      </c>
      <c r="BO797" s="3">
        <v>3100</v>
      </c>
      <c r="BP797" s="8"/>
    </row>
    <row r="798" spans="1:68" x14ac:dyDescent="0.3">
      <c r="A798" s="24" t="s">
        <v>464</v>
      </c>
      <c r="B798" s="11" t="s">
        <v>437</v>
      </c>
      <c r="C798" s="11" t="s">
        <v>1759</v>
      </c>
      <c r="D798" s="11"/>
      <c r="E798" s="15" t="s">
        <v>29</v>
      </c>
      <c r="F798" s="81" t="s">
        <v>2609</v>
      </c>
      <c r="G798" s="8"/>
      <c r="H798" s="4">
        <v>450</v>
      </c>
      <c r="I798" s="2">
        <v>500</v>
      </c>
      <c r="J798" s="3">
        <v>540</v>
      </c>
      <c r="K798" s="3">
        <v>570</v>
      </c>
      <c r="L798" s="3">
        <v>600</v>
      </c>
      <c r="M798" s="3">
        <v>650</v>
      </c>
      <c r="N798" s="3">
        <v>700</v>
      </c>
      <c r="O798" s="3">
        <v>750</v>
      </c>
      <c r="P798" s="3"/>
      <c r="Q798" s="3"/>
      <c r="R798" s="3">
        <v>1350</v>
      </c>
      <c r="S798" s="3">
        <v>1500</v>
      </c>
      <c r="T798" s="8"/>
      <c r="AE798" s="8"/>
      <c r="AF798" s="4">
        <v>420</v>
      </c>
      <c r="AG798" s="2">
        <v>470</v>
      </c>
      <c r="AH798" s="3">
        <v>510</v>
      </c>
      <c r="AI798" s="3">
        <v>540</v>
      </c>
      <c r="AJ798" s="3">
        <v>570</v>
      </c>
      <c r="AK798" s="3">
        <v>620</v>
      </c>
      <c r="AL798" s="3">
        <v>670</v>
      </c>
      <c r="AM798" s="3">
        <v>720</v>
      </c>
      <c r="AN798" s="3"/>
      <c r="AO798" s="3"/>
      <c r="AP798" s="3">
        <v>1320</v>
      </c>
      <c r="AQ798" s="3">
        <v>1470</v>
      </c>
      <c r="AR798" s="8"/>
      <c r="BC798" s="8"/>
      <c r="BD798" s="4">
        <v>1050</v>
      </c>
      <c r="BE798" s="2">
        <v>1100</v>
      </c>
      <c r="BF798" s="3">
        <v>1200</v>
      </c>
      <c r="BG798" s="3">
        <v>1300</v>
      </c>
      <c r="BH798" s="3">
        <v>1400</v>
      </c>
      <c r="BI798" s="3">
        <v>1500</v>
      </c>
      <c r="BJ798" s="3">
        <v>1600</v>
      </c>
      <c r="BK798" s="3">
        <v>1700</v>
      </c>
      <c r="BL798" s="3"/>
      <c r="BM798" s="3"/>
      <c r="BN798" s="3">
        <v>2800</v>
      </c>
      <c r="BO798" s="3">
        <v>3100</v>
      </c>
      <c r="BP798" s="8"/>
    </row>
    <row r="799" spans="1:68" x14ac:dyDescent="0.3">
      <c r="A799" s="24" t="s">
        <v>465</v>
      </c>
      <c r="B799" s="11" t="s">
        <v>2395</v>
      </c>
      <c r="C799" s="11" t="s">
        <v>1759</v>
      </c>
      <c r="D799" s="11"/>
      <c r="E799" s="15" t="s">
        <v>29</v>
      </c>
      <c r="F799" s="81" t="s">
        <v>2609</v>
      </c>
      <c r="G799" s="8"/>
      <c r="H799" s="4">
        <v>340</v>
      </c>
      <c r="I799" s="2">
        <v>425</v>
      </c>
      <c r="J799" s="3">
        <v>445</v>
      </c>
      <c r="K799" s="3">
        <v>460</v>
      </c>
      <c r="L799" s="3">
        <v>495</v>
      </c>
      <c r="M799" s="3">
        <v>530</v>
      </c>
      <c r="N799" s="3">
        <v>565</v>
      </c>
      <c r="O799" s="3">
        <v>600</v>
      </c>
      <c r="P799" s="3"/>
      <c r="Q799" s="3"/>
      <c r="R799" s="3">
        <v>1020</v>
      </c>
      <c r="S799" s="3">
        <v>1125</v>
      </c>
      <c r="T799" s="8"/>
      <c r="AE799" s="8"/>
      <c r="AF799" s="4">
        <v>322</v>
      </c>
      <c r="AG799" s="2">
        <v>407</v>
      </c>
      <c r="AH799" s="3">
        <v>427</v>
      </c>
      <c r="AI799" s="3">
        <v>442</v>
      </c>
      <c r="AJ799" s="3">
        <v>477</v>
      </c>
      <c r="AK799" s="3">
        <v>512</v>
      </c>
      <c r="AL799" s="3">
        <v>547</v>
      </c>
      <c r="AM799" s="3">
        <v>582</v>
      </c>
      <c r="AN799" s="3"/>
      <c r="AO799" s="3"/>
      <c r="AP799" s="3">
        <v>1002</v>
      </c>
      <c r="AQ799" s="3">
        <v>1107</v>
      </c>
      <c r="AR799" s="8"/>
      <c r="BC799" s="8"/>
      <c r="BD799" s="4">
        <v>750</v>
      </c>
      <c r="BE799" s="2">
        <v>850</v>
      </c>
      <c r="BF799" s="3">
        <v>900</v>
      </c>
      <c r="BG799" s="3">
        <v>950</v>
      </c>
      <c r="BH799" s="3">
        <v>1000</v>
      </c>
      <c r="BI799" s="3">
        <v>1050</v>
      </c>
      <c r="BJ799" s="3">
        <v>1100</v>
      </c>
      <c r="BK799" s="3">
        <v>1150</v>
      </c>
      <c r="BL799" s="3"/>
      <c r="BM799" s="3"/>
      <c r="BN799" s="3">
        <v>1700</v>
      </c>
      <c r="BO799" s="3">
        <v>1850</v>
      </c>
      <c r="BP799" s="8"/>
    </row>
    <row r="800" spans="1:68" x14ac:dyDescent="0.3">
      <c r="A800" s="24" t="s">
        <v>466</v>
      </c>
      <c r="B800" s="11" t="s">
        <v>2396</v>
      </c>
      <c r="C800" s="11" t="s">
        <v>1759</v>
      </c>
      <c r="D800" s="11"/>
      <c r="E800" s="15" t="s">
        <v>29</v>
      </c>
      <c r="F800" s="81" t="s">
        <v>2609</v>
      </c>
      <c r="G800" s="8"/>
      <c r="H800" s="4">
        <v>300</v>
      </c>
      <c r="I800" s="2">
        <v>375</v>
      </c>
      <c r="J800" s="3">
        <v>395</v>
      </c>
      <c r="K800" s="3">
        <v>410</v>
      </c>
      <c r="L800" s="3">
        <v>430</v>
      </c>
      <c r="M800" s="3">
        <v>450</v>
      </c>
      <c r="N800" s="3">
        <v>470</v>
      </c>
      <c r="O800" s="3">
        <v>490</v>
      </c>
      <c r="P800" s="3"/>
      <c r="Q800" s="3"/>
      <c r="R800" s="3">
        <v>715</v>
      </c>
      <c r="S800" s="3">
        <v>775</v>
      </c>
      <c r="T800" s="8"/>
      <c r="AE800" s="8"/>
      <c r="AF800" s="4">
        <v>286</v>
      </c>
      <c r="AG800" s="2">
        <v>361</v>
      </c>
      <c r="AH800" s="3">
        <v>381</v>
      </c>
      <c r="AI800" s="3">
        <v>396</v>
      </c>
      <c r="AJ800" s="3">
        <v>416</v>
      </c>
      <c r="AK800" s="3">
        <v>436</v>
      </c>
      <c r="AL800" s="3">
        <v>456</v>
      </c>
      <c r="AM800" s="3">
        <v>476</v>
      </c>
      <c r="AN800" s="3"/>
      <c r="AO800" s="3"/>
      <c r="AP800" s="3">
        <v>701</v>
      </c>
      <c r="AQ800" s="3">
        <v>761</v>
      </c>
      <c r="AR800" s="8"/>
      <c r="BC800" s="8"/>
      <c r="BD800" s="4">
        <v>649</v>
      </c>
      <c r="BE800" s="2">
        <v>749</v>
      </c>
      <c r="BF800" s="3">
        <v>799</v>
      </c>
      <c r="BG800" s="3">
        <v>849</v>
      </c>
      <c r="BH800" s="3">
        <v>899</v>
      </c>
      <c r="BI800" s="3">
        <v>949</v>
      </c>
      <c r="BJ800" s="3">
        <v>999</v>
      </c>
      <c r="BK800" s="3">
        <v>1049</v>
      </c>
      <c r="BL800" s="3"/>
      <c r="BM800" s="3"/>
      <c r="BN800" s="3">
        <v>1599</v>
      </c>
      <c r="BO800" s="3">
        <v>1749</v>
      </c>
      <c r="BP800" s="8"/>
    </row>
    <row r="801" spans="1:78" x14ac:dyDescent="0.3">
      <c r="A801" s="24" t="s">
        <v>467</v>
      </c>
      <c r="B801" s="11" t="s">
        <v>441</v>
      </c>
      <c r="C801" s="11" t="s">
        <v>1759</v>
      </c>
      <c r="D801" s="11"/>
      <c r="E801" s="15" t="s">
        <v>29</v>
      </c>
      <c r="F801" s="81" t="s">
        <v>2609</v>
      </c>
      <c r="G801" s="8"/>
      <c r="H801" s="4">
        <v>400</v>
      </c>
      <c r="I801" s="2">
        <v>450</v>
      </c>
      <c r="J801" s="3">
        <v>470</v>
      </c>
      <c r="K801" s="3">
        <v>485</v>
      </c>
      <c r="L801" s="3">
        <v>500</v>
      </c>
      <c r="M801" s="3">
        <v>520</v>
      </c>
      <c r="N801" s="3">
        <v>540</v>
      </c>
      <c r="O801" s="3">
        <v>560</v>
      </c>
      <c r="P801" s="3"/>
      <c r="Q801" s="3"/>
      <c r="R801" s="3">
        <v>1130</v>
      </c>
      <c r="S801" s="3">
        <v>1250</v>
      </c>
      <c r="T801" s="8"/>
      <c r="AE801" s="8"/>
      <c r="AF801" s="4">
        <v>372</v>
      </c>
      <c r="AG801" s="2">
        <v>422</v>
      </c>
      <c r="AH801" s="3">
        <v>442</v>
      </c>
      <c r="AI801" s="3">
        <v>457</v>
      </c>
      <c r="AJ801" s="3">
        <v>472</v>
      </c>
      <c r="AK801" s="3">
        <v>492</v>
      </c>
      <c r="AL801" s="3">
        <v>512</v>
      </c>
      <c r="AM801" s="3">
        <v>532</v>
      </c>
      <c r="AN801" s="3"/>
      <c r="AO801" s="3"/>
      <c r="AP801" s="3">
        <v>1102</v>
      </c>
      <c r="AQ801" s="3">
        <v>1222</v>
      </c>
      <c r="AR801" s="8"/>
      <c r="BC801" s="8"/>
      <c r="BD801" s="4">
        <v>899</v>
      </c>
      <c r="BE801" s="2">
        <v>999</v>
      </c>
      <c r="BF801" s="3">
        <v>1099</v>
      </c>
      <c r="BG801" s="3">
        <v>1199</v>
      </c>
      <c r="BH801" s="3">
        <v>1299</v>
      </c>
      <c r="BI801" s="3">
        <v>1399</v>
      </c>
      <c r="BJ801" s="3">
        <v>1499</v>
      </c>
      <c r="BK801" s="3">
        <v>1599</v>
      </c>
      <c r="BL801" s="3"/>
      <c r="BM801" s="3"/>
      <c r="BN801" s="3">
        <v>2699</v>
      </c>
      <c r="BO801" s="3">
        <v>2999</v>
      </c>
      <c r="BP801" s="8"/>
    </row>
    <row r="802" spans="1:78" x14ac:dyDescent="0.3">
      <c r="A802" s="24" t="s">
        <v>468</v>
      </c>
      <c r="B802" s="11" t="s">
        <v>443</v>
      </c>
      <c r="C802" s="11" t="s">
        <v>1759</v>
      </c>
      <c r="D802" s="11"/>
      <c r="E802" s="15" t="s">
        <v>29</v>
      </c>
      <c r="F802" s="81" t="s">
        <v>2609</v>
      </c>
      <c r="G802" s="8"/>
      <c r="H802" s="4">
        <v>450</v>
      </c>
      <c r="I802" s="2">
        <v>525</v>
      </c>
      <c r="J802" s="3">
        <v>565</v>
      </c>
      <c r="K802" s="3">
        <v>595</v>
      </c>
      <c r="L802" s="3">
        <v>625</v>
      </c>
      <c r="M802" s="3">
        <v>675</v>
      </c>
      <c r="N802" s="3">
        <v>725</v>
      </c>
      <c r="O802" s="3">
        <v>775</v>
      </c>
      <c r="P802" s="3"/>
      <c r="Q802" s="3"/>
      <c r="R802" s="3">
        <v>1375</v>
      </c>
      <c r="S802" s="3">
        <v>1525</v>
      </c>
      <c r="T802" s="8"/>
      <c r="AE802" s="8"/>
      <c r="AF802" s="4">
        <v>423</v>
      </c>
      <c r="AG802" s="2">
        <v>498</v>
      </c>
      <c r="AH802" s="3">
        <v>538</v>
      </c>
      <c r="AI802" s="3">
        <v>568</v>
      </c>
      <c r="AJ802" s="3">
        <v>598</v>
      </c>
      <c r="AK802" s="3">
        <v>648</v>
      </c>
      <c r="AL802" s="3">
        <v>698</v>
      </c>
      <c r="AM802" s="3">
        <v>748</v>
      </c>
      <c r="AN802" s="3"/>
      <c r="AO802" s="3"/>
      <c r="AP802" s="3">
        <v>1348</v>
      </c>
      <c r="AQ802" s="3">
        <v>1498</v>
      </c>
      <c r="AR802" s="8"/>
      <c r="BC802" s="8"/>
      <c r="BD802" s="4">
        <v>1049</v>
      </c>
      <c r="BE802" s="2">
        <v>1149</v>
      </c>
      <c r="BF802" s="3">
        <v>1249</v>
      </c>
      <c r="BG802" s="3">
        <v>1349</v>
      </c>
      <c r="BH802" s="3">
        <v>1449</v>
      </c>
      <c r="BI802" s="3">
        <v>1549</v>
      </c>
      <c r="BJ802" s="3">
        <v>1649</v>
      </c>
      <c r="BK802" s="3">
        <v>1749</v>
      </c>
      <c r="BL802" s="3"/>
      <c r="BM802" s="3"/>
      <c r="BN802" s="3">
        <v>2849</v>
      </c>
      <c r="BO802" s="3">
        <v>3149</v>
      </c>
      <c r="BP802" s="8"/>
    </row>
    <row r="803" spans="1:78" x14ac:dyDescent="0.3">
      <c r="A803" s="24" t="s">
        <v>469</v>
      </c>
      <c r="B803" s="11" t="s">
        <v>445</v>
      </c>
      <c r="C803" s="11" t="s">
        <v>1759</v>
      </c>
      <c r="D803" s="11"/>
      <c r="E803" s="15" t="s">
        <v>29</v>
      </c>
      <c r="F803" s="81" t="s">
        <v>2609</v>
      </c>
      <c r="G803" s="8"/>
      <c r="H803" s="4">
        <v>450</v>
      </c>
      <c r="I803" s="2">
        <v>525</v>
      </c>
      <c r="J803" s="3">
        <v>565</v>
      </c>
      <c r="K803" s="3">
        <v>595</v>
      </c>
      <c r="L803" s="3">
        <v>625</v>
      </c>
      <c r="M803" s="3">
        <v>675</v>
      </c>
      <c r="N803" s="3">
        <v>725</v>
      </c>
      <c r="O803" s="3">
        <v>775</v>
      </c>
      <c r="P803" s="3"/>
      <c r="Q803" s="3"/>
      <c r="R803" s="3">
        <v>1375</v>
      </c>
      <c r="S803" s="3">
        <v>1525</v>
      </c>
      <c r="T803" s="8"/>
      <c r="AE803" s="8"/>
      <c r="AF803" s="4">
        <v>423</v>
      </c>
      <c r="AG803" s="2">
        <v>498</v>
      </c>
      <c r="AH803" s="3">
        <v>538</v>
      </c>
      <c r="AI803" s="3">
        <v>568</v>
      </c>
      <c r="AJ803" s="3">
        <v>598</v>
      </c>
      <c r="AK803" s="3">
        <v>648</v>
      </c>
      <c r="AL803" s="3">
        <v>698</v>
      </c>
      <c r="AM803" s="3">
        <v>748</v>
      </c>
      <c r="AN803" s="3"/>
      <c r="AO803" s="3"/>
      <c r="AP803" s="3">
        <v>1348</v>
      </c>
      <c r="AQ803" s="3">
        <v>1498</v>
      </c>
      <c r="AR803" s="8"/>
      <c r="BC803" s="8"/>
      <c r="BD803" s="4">
        <v>1049</v>
      </c>
      <c r="BE803" s="2">
        <v>1149</v>
      </c>
      <c r="BF803" s="3">
        <v>1249</v>
      </c>
      <c r="BG803" s="3">
        <v>1349</v>
      </c>
      <c r="BH803" s="3">
        <v>1449</v>
      </c>
      <c r="BI803" s="3">
        <v>1549</v>
      </c>
      <c r="BJ803" s="3">
        <v>1649</v>
      </c>
      <c r="BK803" s="3">
        <v>1749</v>
      </c>
      <c r="BL803" s="3"/>
      <c r="BM803" s="3"/>
      <c r="BN803" s="3">
        <v>2849</v>
      </c>
      <c r="BO803" s="3">
        <v>3149</v>
      </c>
      <c r="BP803" s="8"/>
    </row>
    <row r="804" spans="1:78" x14ac:dyDescent="0.3">
      <c r="A804" s="24" t="s">
        <v>470</v>
      </c>
      <c r="B804" s="11" t="s">
        <v>447</v>
      </c>
      <c r="C804" s="11" t="s">
        <v>1759</v>
      </c>
      <c r="D804" s="11"/>
      <c r="E804" s="15" t="s">
        <v>29</v>
      </c>
      <c r="F804" s="81" t="s">
        <v>2609</v>
      </c>
      <c r="G804" s="8"/>
      <c r="H804" s="4">
        <v>650</v>
      </c>
      <c r="I804" s="2">
        <v>750</v>
      </c>
      <c r="J804" s="3">
        <v>790</v>
      </c>
      <c r="K804" s="3">
        <v>820</v>
      </c>
      <c r="L804" s="3">
        <v>850</v>
      </c>
      <c r="M804" s="3">
        <v>900</v>
      </c>
      <c r="N804" s="3">
        <v>950</v>
      </c>
      <c r="O804" s="3">
        <v>1000</v>
      </c>
      <c r="P804" s="3"/>
      <c r="Q804" s="3"/>
      <c r="R804" s="3">
        <v>1600</v>
      </c>
      <c r="S804" s="3">
        <v>1750</v>
      </c>
      <c r="T804" s="8"/>
      <c r="AE804" s="8"/>
      <c r="AF804" s="4">
        <v>602</v>
      </c>
      <c r="AG804" s="2">
        <v>702</v>
      </c>
      <c r="AH804" s="3">
        <v>742</v>
      </c>
      <c r="AI804" s="3">
        <v>772</v>
      </c>
      <c r="AJ804" s="3">
        <v>802</v>
      </c>
      <c r="AK804" s="3">
        <v>852</v>
      </c>
      <c r="AL804" s="3">
        <v>902</v>
      </c>
      <c r="AM804" s="3">
        <v>952</v>
      </c>
      <c r="AN804" s="3"/>
      <c r="AO804" s="3"/>
      <c r="AP804" s="3">
        <v>1552</v>
      </c>
      <c r="AQ804" s="3">
        <v>1702</v>
      </c>
      <c r="AR804" s="8"/>
      <c r="BC804" s="8"/>
      <c r="BD804" s="4">
        <v>1499</v>
      </c>
      <c r="BE804" s="2">
        <v>1599</v>
      </c>
      <c r="BF804" s="3">
        <v>1699</v>
      </c>
      <c r="BG804" s="3">
        <v>1799</v>
      </c>
      <c r="BH804" s="3">
        <v>1899</v>
      </c>
      <c r="BI804" s="3">
        <v>1999</v>
      </c>
      <c r="BJ804" s="3">
        <v>2099</v>
      </c>
      <c r="BK804" s="3">
        <v>2199</v>
      </c>
      <c r="BL804" s="3"/>
      <c r="BM804" s="3"/>
      <c r="BN804" s="3">
        <v>3299</v>
      </c>
      <c r="BO804" s="3">
        <v>3599</v>
      </c>
      <c r="BP804" s="8"/>
    </row>
    <row r="805" spans="1:78" x14ac:dyDescent="0.3">
      <c r="A805" s="24" t="s">
        <v>471</v>
      </c>
      <c r="B805" s="11" t="s">
        <v>449</v>
      </c>
      <c r="C805" s="11" t="s">
        <v>1759</v>
      </c>
      <c r="D805" s="11"/>
      <c r="E805" s="15" t="s">
        <v>29</v>
      </c>
      <c r="F805" s="81" t="s">
        <v>2609</v>
      </c>
      <c r="G805" s="8"/>
      <c r="H805" s="4">
        <v>650</v>
      </c>
      <c r="I805" s="2">
        <v>750</v>
      </c>
      <c r="J805" s="3">
        <v>790</v>
      </c>
      <c r="K805" s="3">
        <v>820</v>
      </c>
      <c r="L805" s="3">
        <v>850</v>
      </c>
      <c r="M805" s="3">
        <v>900</v>
      </c>
      <c r="N805" s="3">
        <v>950</v>
      </c>
      <c r="O805" s="3">
        <v>1000</v>
      </c>
      <c r="P805" s="3"/>
      <c r="Q805" s="3"/>
      <c r="R805" s="3">
        <v>1600</v>
      </c>
      <c r="S805" s="3">
        <v>1750</v>
      </c>
      <c r="T805" s="8"/>
      <c r="AE805" s="8"/>
      <c r="AF805" s="4">
        <v>602</v>
      </c>
      <c r="AG805" s="2">
        <v>702</v>
      </c>
      <c r="AH805" s="3">
        <v>742</v>
      </c>
      <c r="AI805" s="3">
        <v>772</v>
      </c>
      <c r="AJ805" s="3">
        <v>802</v>
      </c>
      <c r="AK805" s="3">
        <v>852</v>
      </c>
      <c r="AL805" s="3">
        <v>902</v>
      </c>
      <c r="AM805" s="3">
        <v>952</v>
      </c>
      <c r="AN805" s="3"/>
      <c r="AO805" s="3"/>
      <c r="AP805" s="3">
        <v>1552</v>
      </c>
      <c r="AQ805" s="3">
        <v>1702</v>
      </c>
      <c r="AR805" s="8"/>
      <c r="BC805" s="8"/>
      <c r="BD805" s="4">
        <v>1499</v>
      </c>
      <c r="BE805" s="2">
        <v>1599</v>
      </c>
      <c r="BF805" s="3">
        <v>1699</v>
      </c>
      <c r="BG805" s="3">
        <v>1799</v>
      </c>
      <c r="BH805" s="3">
        <v>1899</v>
      </c>
      <c r="BI805" s="3">
        <v>1999</v>
      </c>
      <c r="BJ805" s="3">
        <v>2099</v>
      </c>
      <c r="BK805" s="3">
        <v>2199</v>
      </c>
      <c r="BL805" s="3"/>
      <c r="BM805" s="3"/>
      <c r="BN805" s="3">
        <v>3299</v>
      </c>
      <c r="BO805" s="3">
        <v>3599</v>
      </c>
      <c r="BP805" s="8"/>
    </row>
    <row r="806" spans="1:78" x14ac:dyDescent="0.3">
      <c r="A806" s="24" t="s">
        <v>472</v>
      </c>
      <c r="B806" s="11" t="s">
        <v>2397</v>
      </c>
      <c r="C806" s="11" t="s">
        <v>1759</v>
      </c>
      <c r="D806" s="11"/>
      <c r="E806" s="15" t="s">
        <v>29</v>
      </c>
      <c r="F806" s="81" t="s">
        <v>2609</v>
      </c>
      <c r="G806" s="8"/>
      <c r="H806" s="4">
        <v>230</v>
      </c>
      <c r="I806" s="2">
        <v>230</v>
      </c>
      <c r="J806" s="3">
        <v>250</v>
      </c>
      <c r="K806" s="3">
        <v>265</v>
      </c>
      <c r="L806" s="3">
        <v>285</v>
      </c>
      <c r="M806" s="3">
        <v>305</v>
      </c>
      <c r="N806" s="3">
        <v>325</v>
      </c>
      <c r="O806" s="3">
        <v>345</v>
      </c>
      <c r="P806" s="3"/>
      <c r="Q806" s="3"/>
      <c r="R806" s="3">
        <v>505</v>
      </c>
      <c r="S806" s="3">
        <v>565</v>
      </c>
      <c r="T806" s="8"/>
      <c r="AE806" s="8"/>
      <c r="AF806" s="4">
        <v>217</v>
      </c>
      <c r="AG806" s="2">
        <v>217</v>
      </c>
      <c r="AH806" s="3">
        <v>237</v>
      </c>
      <c r="AI806" s="3">
        <v>252</v>
      </c>
      <c r="AJ806" s="3">
        <v>272</v>
      </c>
      <c r="AK806" s="3">
        <v>292</v>
      </c>
      <c r="AL806" s="3">
        <v>312</v>
      </c>
      <c r="AM806" s="3">
        <v>332</v>
      </c>
      <c r="AN806" s="3"/>
      <c r="AO806" s="3"/>
      <c r="AP806" s="3">
        <v>492</v>
      </c>
      <c r="AQ806" s="3">
        <v>552</v>
      </c>
      <c r="AR806" s="8"/>
      <c r="BC806" s="8"/>
      <c r="BD806" s="4">
        <v>449</v>
      </c>
      <c r="BE806" s="2">
        <v>499</v>
      </c>
      <c r="BF806" s="3">
        <v>549</v>
      </c>
      <c r="BG806" s="3">
        <v>599</v>
      </c>
      <c r="BH806" s="3">
        <v>649</v>
      </c>
      <c r="BI806" s="3">
        <v>699</v>
      </c>
      <c r="BJ806" s="3">
        <v>749</v>
      </c>
      <c r="BK806" s="3">
        <v>799</v>
      </c>
      <c r="BL806" s="3"/>
      <c r="BM806" s="3"/>
      <c r="BN806" s="3">
        <v>1049</v>
      </c>
      <c r="BO806" s="3">
        <v>1199</v>
      </c>
      <c r="BP806" s="8"/>
    </row>
    <row r="807" spans="1:78" x14ac:dyDescent="0.3">
      <c r="A807" s="24" t="s">
        <v>473</v>
      </c>
      <c r="B807" s="11" t="s">
        <v>452</v>
      </c>
      <c r="C807" s="11" t="s">
        <v>1759</v>
      </c>
      <c r="D807" s="11"/>
      <c r="E807" s="15" t="s">
        <v>29</v>
      </c>
      <c r="F807" s="81" t="s">
        <v>2609</v>
      </c>
      <c r="G807" s="8"/>
      <c r="H807" s="4">
        <v>625</v>
      </c>
      <c r="I807" s="2">
        <v>700</v>
      </c>
      <c r="J807" s="3">
        <v>740</v>
      </c>
      <c r="K807" s="3">
        <v>770</v>
      </c>
      <c r="L807" s="3">
        <v>800</v>
      </c>
      <c r="M807" s="3">
        <v>850</v>
      </c>
      <c r="N807" s="3">
        <v>900</v>
      </c>
      <c r="O807" s="3">
        <v>950</v>
      </c>
      <c r="P807" s="3"/>
      <c r="Q807" s="3"/>
      <c r="R807" s="3">
        <v>1550</v>
      </c>
      <c r="S807" s="3">
        <v>1700</v>
      </c>
      <c r="T807" s="8"/>
      <c r="AE807" s="8"/>
      <c r="AF807" s="4">
        <v>579</v>
      </c>
      <c r="AG807" s="2">
        <v>654</v>
      </c>
      <c r="AH807" s="3">
        <v>694</v>
      </c>
      <c r="AI807" s="3">
        <v>724</v>
      </c>
      <c r="AJ807" s="3">
        <v>754</v>
      </c>
      <c r="AK807" s="3">
        <v>804</v>
      </c>
      <c r="AL807" s="3">
        <v>854</v>
      </c>
      <c r="AM807" s="3">
        <v>904</v>
      </c>
      <c r="AN807" s="3"/>
      <c r="AO807" s="3"/>
      <c r="AP807" s="3">
        <v>1504</v>
      </c>
      <c r="AQ807" s="3">
        <v>1654</v>
      </c>
      <c r="AR807" s="8"/>
      <c r="BC807" s="8"/>
      <c r="BD807" s="4">
        <v>1399</v>
      </c>
      <c r="BE807" s="2">
        <v>1499</v>
      </c>
      <c r="BF807" s="3">
        <v>1599</v>
      </c>
      <c r="BG807" s="3">
        <v>1699</v>
      </c>
      <c r="BH807" s="3">
        <v>1799</v>
      </c>
      <c r="BI807" s="3">
        <v>1899</v>
      </c>
      <c r="BJ807" s="3">
        <v>1999</v>
      </c>
      <c r="BK807" s="3">
        <v>2099</v>
      </c>
      <c r="BL807" s="3"/>
      <c r="BM807" s="3"/>
      <c r="BN807" s="3">
        <v>3199</v>
      </c>
      <c r="BO807" s="3">
        <v>3499</v>
      </c>
      <c r="BP807" s="8"/>
    </row>
    <row r="808" spans="1:78" x14ac:dyDescent="0.3">
      <c r="A808" s="24" t="s">
        <v>474</v>
      </c>
      <c r="B808" s="11" t="s">
        <v>454</v>
      </c>
      <c r="C808" s="11" t="s">
        <v>1759</v>
      </c>
      <c r="D808" s="11"/>
      <c r="E808" s="15" t="s">
        <v>29</v>
      </c>
      <c r="F808" s="81" t="s">
        <v>2609</v>
      </c>
      <c r="G808" s="8"/>
      <c r="H808" s="4">
        <v>625</v>
      </c>
      <c r="I808" s="2">
        <v>700</v>
      </c>
      <c r="J808" s="3">
        <v>740</v>
      </c>
      <c r="K808" s="3">
        <v>770</v>
      </c>
      <c r="L808" s="3">
        <v>800</v>
      </c>
      <c r="M808" s="3">
        <v>850</v>
      </c>
      <c r="N808" s="3">
        <v>900</v>
      </c>
      <c r="O808" s="3">
        <v>950</v>
      </c>
      <c r="P808" s="3"/>
      <c r="Q808" s="3"/>
      <c r="R808" s="3">
        <v>1550</v>
      </c>
      <c r="S808" s="3">
        <v>1700</v>
      </c>
      <c r="T808" s="8"/>
      <c r="AE808" s="8"/>
      <c r="AF808" s="4">
        <v>579</v>
      </c>
      <c r="AG808" s="2">
        <v>654</v>
      </c>
      <c r="AH808" s="3">
        <v>694</v>
      </c>
      <c r="AI808" s="3">
        <v>724</v>
      </c>
      <c r="AJ808" s="3">
        <v>754</v>
      </c>
      <c r="AK808" s="3">
        <v>804</v>
      </c>
      <c r="AL808" s="3">
        <v>854</v>
      </c>
      <c r="AM808" s="3">
        <v>904</v>
      </c>
      <c r="AN808" s="3"/>
      <c r="AO808" s="3"/>
      <c r="AP808" s="3">
        <v>1504</v>
      </c>
      <c r="AQ808" s="3">
        <v>1654</v>
      </c>
      <c r="AR808" s="8"/>
      <c r="BC808" s="8"/>
      <c r="BD808" s="4">
        <v>1399</v>
      </c>
      <c r="BE808" s="2">
        <v>1499</v>
      </c>
      <c r="BF808" s="3">
        <v>1599</v>
      </c>
      <c r="BG808" s="3">
        <v>1699</v>
      </c>
      <c r="BH808" s="3">
        <v>1799</v>
      </c>
      <c r="BI808" s="3">
        <v>1899</v>
      </c>
      <c r="BJ808" s="3">
        <v>1999</v>
      </c>
      <c r="BK808" s="3">
        <v>2099</v>
      </c>
      <c r="BL808" s="3"/>
      <c r="BM808" s="3"/>
      <c r="BN808" s="3">
        <v>3199</v>
      </c>
      <c r="BO808" s="3">
        <v>3499</v>
      </c>
      <c r="BP808" s="8"/>
    </row>
    <row r="809" spans="1:78" x14ac:dyDescent="0.3">
      <c r="A809" s="24" t="s">
        <v>475</v>
      </c>
      <c r="B809" s="11" t="s">
        <v>456</v>
      </c>
      <c r="C809" s="11" t="s">
        <v>1759</v>
      </c>
      <c r="D809" s="11"/>
      <c r="E809" s="15" t="s">
        <v>29</v>
      </c>
      <c r="F809" s="81" t="s">
        <v>2609</v>
      </c>
      <c r="G809" s="8"/>
      <c r="H809" s="4">
        <v>600</v>
      </c>
      <c r="I809" s="2">
        <v>650</v>
      </c>
      <c r="J809" s="3">
        <v>690</v>
      </c>
      <c r="K809" s="3">
        <v>720</v>
      </c>
      <c r="L809" s="3">
        <v>750</v>
      </c>
      <c r="M809" s="3">
        <v>800</v>
      </c>
      <c r="N809" s="3">
        <v>850</v>
      </c>
      <c r="O809" s="3">
        <v>900</v>
      </c>
      <c r="P809" s="3"/>
      <c r="Q809" s="3"/>
      <c r="R809" s="3">
        <v>1500</v>
      </c>
      <c r="S809" s="3">
        <v>1650</v>
      </c>
      <c r="T809" s="8"/>
      <c r="AE809" s="8"/>
      <c r="AF809" s="4">
        <v>557</v>
      </c>
      <c r="AG809" s="2">
        <v>607</v>
      </c>
      <c r="AH809" s="3">
        <v>647</v>
      </c>
      <c r="AI809" s="3">
        <v>677</v>
      </c>
      <c r="AJ809" s="3">
        <v>707</v>
      </c>
      <c r="AK809" s="3">
        <v>757</v>
      </c>
      <c r="AL809" s="3">
        <v>807</v>
      </c>
      <c r="AM809" s="3">
        <v>857</v>
      </c>
      <c r="AN809" s="3"/>
      <c r="AO809" s="3"/>
      <c r="AP809" s="3">
        <v>1457</v>
      </c>
      <c r="AQ809" s="3">
        <v>1607</v>
      </c>
      <c r="AR809" s="8"/>
      <c r="BC809" s="8"/>
      <c r="BD809" s="4">
        <v>1299</v>
      </c>
      <c r="BE809" s="2">
        <v>1399</v>
      </c>
      <c r="BF809" s="3">
        <v>1499</v>
      </c>
      <c r="BG809" s="3">
        <v>1599</v>
      </c>
      <c r="BH809" s="3">
        <v>1699</v>
      </c>
      <c r="BI809" s="3">
        <v>1799</v>
      </c>
      <c r="BJ809" s="3">
        <v>1899</v>
      </c>
      <c r="BK809" s="3">
        <v>1999</v>
      </c>
      <c r="BL809" s="3"/>
      <c r="BM809" s="3"/>
      <c r="BN809" s="3">
        <v>3099</v>
      </c>
      <c r="BO809" s="3">
        <v>3399</v>
      </c>
      <c r="BP809" s="8"/>
    </row>
    <row r="810" spans="1:78" x14ac:dyDescent="0.3">
      <c r="A810" s="24" t="s">
        <v>476</v>
      </c>
      <c r="B810" s="11" t="s">
        <v>458</v>
      </c>
      <c r="C810" s="11" t="s">
        <v>1759</v>
      </c>
      <c r="D810" s="11"/>
      <c r="E810" s="15" t="s">
        <v>29</v>
      </c>
      <c r="F810" s="81" t="s">
        <v>2609</v>
      </c>
      <c r="G810" s="8"/>
      <c r="H810" s="4">
        <v>600</v>
      </c>
      <c r="I810" s="2">
        <v>650</v>
      </c>
      <c r="J810" s="3">
        <v>690</v>
      </c>
      <c r="K810" s="3">
        <v>720</v>
      </c>
      <c r="L810" s="3">
        <v>750</v>
      </c>
      <c r="M810" s="3">
        <v>800</v>
      </c>
      <c r="N810" s="3">
        <v>850</v>
      </c>
      <c r="O810" s="3">
        <v>900</v>
      </c>
      <c r="P810" s="3"/>
      <c r="Q810" s="3"/>
      <c r="R810" s="3">
        <v>1500</v>
      </c>
      <c r="S810" s="3">
        <v>1650</v>
      </c>
      <c r="T810" s="8"/>
      <c r="AE810" s="8"/>
      <c r="AF810" s="4">
        <v>557</v>
      </c>
      <c r="AG810" s="2">
        <v>607</v>
      </c>
      <c r="AH810" s="3">
        <v>647</v>
      </c>
      <c r="AI810" s="3">
        <v>677</v>
      </c>
      <c r="AJ810" s="3">
        <v>707</v>
      </c>
      <c r="AK810" s="3">
        <v>757</v>
      </c>
      <c r="AL810" s="3">
        <v>807</v>
      </c>
      <c r="AM810" s="3">
        <v>857</v>
      </c>
      <c r="AN810" s="3"/>
      <c r="AO810" s="3"/>
      <c r="AP810" s="3">
        <v>1457</v>
      </c>
      <c r="AQ810" s="3">
        <v>1607</v>
      </c>
      <c r="AR810" s="8"/>
      <c r="BC810" s="8"/>
      <c r="BD810" s="4">
        <v>1299</v>
      </c>
      <c r="BE810" s="2">
        <v>1399</v>
      </c>
      <c r="BF810" s="3">
        <v>1499</v>
      </c>
      <c r="BG810" s="3">
        <v>1599</v>
      </c>
      <c r="BH810" s="3">
        <v>1699</v>
      </c>
      <c r="BI810" s="3">
        <v>1799</v>
      </c>
      <c r="BJ810" s="3">
        <v>1899</v>
      </c>
      <c r="BK810" s="3">
        <v>1999</v>
      </c>
      <c r="BL810" s="3"/>
      <c r="BM810" s="3"/>
      <c r="BN810" s="3">
        <v>3099</v>
      </c>
      <c r="BO810" s="3">
        <v>3399</v>
      </c>
      <c r="BP810" s="8"/>
    </row>
    <row r="811" spans="1:78" x14ac:dyDescent="0.3">
      <c r="A811" s="24" t="s">
        <v>477</v>
      </c>
      <c r="B811" s="11" t="s">
        <v>429</v>
      </c>
      <c r="C811" s="11" t="s">
        <v>1758</v>
      </c>
      <c r="D811" s="11"/>
      <c r="E811" s="15" t="s">
        <v>30</v>
      </c>
      <c r="F811" s="81" t="s">
        <v>2609</v>
      </c>
      <c r="G811" s="8"/>
      <c r="H811" s="6"/>
      <c r="I811" s="6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8"/>
      <c r="U811" s="4">
        <v>1275</v>
      </c>
      <c r="V811" s="2">
        <v>1300</v>
      </c>
      <c r="W811" s="5">
        <v>1340</v>
      </c>
      <c r="X811" s="5">
        <v>1390</v>
      </c>
      <c r="Y811" s="5">
        <v>1435</v>
      </c>
      <c r="Z811" s="5">
        <v>1480</v>
      </c>
      <c r="AA811" s="5">
        <v>1525</v>
      </c>
      <c r="AB811" s="5">
        <v>1570</v>
      </c>
      <c r="AC811" s="5">
        <v>1620</v>
      </c>
      <c r="AD811" s="5">
        <v>2110</v>
      </c>
      <c r="AE811" s="8"/>
      <c r="AF811" s="6"/>
      <c r="AG811" s="6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8"/>
      <c r="AS811" s="4">
        <v>1230</v>
      </c>
      <c r="AT811" s="2">
        <v>1255</v>
      </c>
      <c r="AU811" s="5">
        <v>1295</v>
      </c>
      <c r="AV811" s="5">
        <v>1345</v>
      </c>
      <c r="AW811" s="5">
        <v>1390</v>
      </c>
      <c r="AX811" s="5">
        <v>1435</v>
      </c>
      <c r="AY811" s="5">
        <v>1480</v>
      </c>
      <c r="AZ811" s="5">
        <v>1525</v>
      </c>
      <c r="BA811" s="5">
        <v>1575</v>
      </c>
      <c r="BB811" s="5">
        <v>2065</v>
      </c>
      <c r="BC811" s="8"/>
      <c r="BD811" s="6"/>
      <c r="BE811" s="6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8"/>
      <c r="BQ811" s="4">
        <v>2499</v>
      </c>
      <c r="BR811" s="2">
        <v>2599</v>
      </c>
      <c r="BS811" s="5">
        <v>2699</v>
      </c>
      <c r="BT811" s="5">
        <v>2799</v>
      </c>
      <c r="BU811" s="5">
        <v>2899</v>
      </c>
      <c r="BV811" s="5">
        <v>2999</v>
      </c>
      <c r="BW811" s="5">
        <v>3099</v>
      </c>
      <c r="BX811" s="5">
        <v>3199</v>
      </c>
      <c r="BY811" s="5">
        <v>3299</v>
      </c>
      <c r="BZ811" s="5">
        <v>4399</v>
      </c>
    </row>
    <row r="812" spans="1:78" x14ac:dyDescent="0.3">
      <c r="A812" s="24" t="s">
        <v>478</v>
      </c>
      <c r="B812" s="11" t="s">
        <v>2393</v>
      </c>
      <c r="C812" s="11" t="s">
        <v>1758</v>
      </c>
      <c r="D812" s="11"/>
      <c r="E812" s="15" t="s">
        <v>30</v>
      </c>
      <c r="F812" s="81" t="s">
        <v>2609</v>
      </c>
      <c r="G812" s="8"/>
      <c r="H812" s="6"/>
      <c r="I812" s="6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8"/>
      <c r="U812" s="4">
        <v>715</v>
      </c>
      <c r="V812" s="2">
        <v>750</v>
      </c>
      <c r="W812" s="5">
        <v>790</v>
      </c>
      <c r="X812" s="5">
        <v>840</v>
      </c>
      <c r="Y812" s="5">
        <v>885</v>
      </c>
      <c r="Z812" s="5">
        <v>930</v>
      </c>
      <c r="AA812" s="5">
        <v>975</v>
      </c>
      <c r="AB812" s="5">
        <v>1020</v>
      </c>
      <c r="AC812" s="5">
        <v>1070</v>
      </c>
      <c r="AD812" s="5">
        <v>1425</v>
      </c>
      <c r="AE812" s="8"/>
      <c r="AF812" s="6"/>
      <c r="AG812" s="6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8"/>
      <c r="AS812" s="4">
        <v>698</v>
      </c>
      <c r="AT812" s="2">
        <v>733</v>
      </c>
      <c r="AU812" s="5">
        <v>773</v>
      </c>
      <c r="AV812" s="5">
        <v>823</v>
      </c>
      <c r="AW812" s="5">
        <v>868</v>
      </c>
      <c r="AX812" s="5">
        <v>913</v>
      </c>
      <c r="AY812" s="5">
        <v>958</v>
      </c>
      <c r="AZ812" s="5">
        <v>1003</v>
      </c>
      <c r="BA812" s="5">
        <v>1053</v>
      </c>
      <c r="BB812" s="5">
        <v>1408</v>
      </c>
      <c r="BC812" s="8"/>
      <c r="BD812" s="6"/>
      <c r="BE812" s="6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8"/>
      <c r="BQ812" s="4">
        <v>1499</v>
      </c>
      <c r="BR812" s="2">
        <v>1599</v>
      </c>
      <c r="BS812" s="5">
        <v>1649</v>
      </c>
      <c r="BT812" s="5">
        <v>1699</v>
      </c>
      <c r="BU812" s="5">
        <v>1749</v>
      </c>
      <c r="BV812" s="5">
        <v>1799</v>
      </c>
      <c r="BW812" s="5">
        <v>1899</v>
      </c>
      <c r="BX812" s="5">
        <v>1999</v>
      </c>
      <c r="BY812" s="5">
        <v>2099</v>
      </c>
      <c r="BZ812" s="5">
        <v>2999</v>
      </c>
    </row>
    <row r="813" spans="1:78" x14ac:dyDescent="0.3">
      <c r="A813" s="24" t="s">
        <v>479</v>
      </c>
      <c r="B813" s="11" t="s">
        <v>432</v>
      </c>
      <c r="C813" s="11" t="s">
        <v>1758</v>
      </c>
      <c r="D813" s="11"/>
      <c r="E813" s="15" t="s">
        <v>30</v>
      </c>
      <c r="F813" s="81" t="s">
        <v>2609</v>
      </c>
      <c r="G813" s="8"/>
      <c r="H813" s="6"/>
      <c r="I813" s="6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8"/>
      <c r="U813" s="4">
        <v>1045</v>
      </c>
      <c r="V813" s="2">
        <v>1225</v>
      </c>
      <c r="W813" s="5">
        <v>1265</v>
      </c>
      <c r="X813" s="5">
        <v>1315</v>
      </c>
      <c r="Y813" s="5">
        <v>1360</v>
      </c>
      <c r="Z813" s="5">
        <v>1405</v>
      </c>
      <c r="AA813" s="5">
        <v>1450</v>
      </c>
      <c r="AB813" s="5">
        <v>1495</v>
      </c>
      <c r="AC813" s="5">
        <v>1545</v>
      </c>
      <c r="AD813" s="5">
        <v>1900</v>
      </c>
      <c r="AE813" s="8"/>
      <c r="AF813" s="6"/>
      <c r="AG813" s="6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8"/>
      <c r="AS813" s="4">
        <v>1013</v>
      </c>
      <c r="AT813" s="2">
        <v>1193</v>
      </c>
      <c r="AU813" s="5">
        <v>1233</v>
      </c>
      <c r="AV813" s="5">
        <v>1283</v>
      </c>
      <c r="AW813" s="5">
        <v>1328</v>
      </c>
      <c r="AX813" s="5">
        <v>1373</v>
      </c>
      <c r="AY813" s="5">
        <v>1418</v>
      </c>
      <c r="AZ813" s="5">
        <v>1463</v>
      </c>
      <c r="BA813" s="5">
        <v>1513</v>
      </c>
      <c r="BB813" s="5">
        <v>1868</v>
      </c>
      <c r="BC813" s="8"/>
      <c r="BD813" s="6"/>
      <c r="BE813" s="6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8"/>
      <c r="BQ813" s="4">
        <v>2349</v>
      </c>
      <c r="BR813" s="2">
        <v>2449</v>
      </c>
      <c r="BS813" s="5">
        <v>2549</v>
      </c>
      <c r="BT813" s="5">
        <v>2649</v>
      </c>
      <c r="BU813" s="5">
        <v>2749</v>
      </c>
      <c r="BV813" s="5">
        <v>2849</v>
      </c>
      <c r="BW813" s="5">
        <v>2949</v>
      </c>
      <c r="BX813" s="5">
        <v>3049</v>
      </c>
      <c r="BY813" s="5">
        <v>3149</v>
      </c>
      <c r="BZ813" s="5">
        <v>4049</v>
      </c>
    </row>
    <row r="814" spans="1:78" x14ac:dyDescent="0.3">
      <c r="A814" s="24" t="s">
        <v>480</v>
      </c>
      <c r="B814" s="11" t="s">
        <v>2394</v>
      </c>
      <c r="C814" s="11" t="s">
        <v>1758</v>
      </c>
      <c r="D814" s="11"/>
      <c r="E814" s="15" t="s">
        <v>30</v>
      </c>
      <c r="F814" s="81" t="s">
        <v>2609</v>
      </c>
      <c r="G814" s="8"/>
      <c r="H814" s="6"/>
      <c r="I814" s="6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8"/>
      <c r="U814" s="4">
        <v>325</v>
      </c>
      <c r="V814" s="2">
        <v>350</v>
      </c>
      <c r="W814" s="5">
        <v>370</v>
      </c>
      <c r="X814" s="5">
        <v>385</v>
      </c>
      <c r="Y814" s="5">
        <v>400</v>
      </c>
      <c r="Z814" s="5">
        <v>410</v>
      </c>
      <c r="AA814" s="5">
        <v>420</v>
      </c>
      <c r="AB814" s="5">
        <v>430</v>
      </c>
      <c r="AC814" s="5">
        <v>440</v>
      </c>
      <c r="AD814" s="5">
        <v>570</v>
      </c>
      <c r="AE814" s="8"/>
      <c r="AF814" s="6"/>
      <c r="AG814" s="6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8"/>
      <c r="AS814" s="4">
        <v>313</v>
      </c>
      <c r="AT814" s="2">
        <v>338</v>
      </c>
      <c r="AU814" s="5">
        <v>358</v>
      </c>
      <c r="AV814" s="5">
        <v>373</v>
      </c>
      <c r="AW814" s="5">
        <v>388</v>
      </c>
      <c r="AX814" s="5">
        <v>398</v>
      </c>
      <c r="AY814" s="5">
        <v>408</v>
      </c>
      <c r="AZ814" s="5">
        <v>418</v>
      </c>
      <c r="BA814" s="5">
        <v>428</v>
      </c>
      <c r="BB814" s="5">
        <v>558</v>
      </c>
      <c r="BC814" s="8"/>
      <c r="BD814" s="6"/>
      <c r="BE814" s="6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8"/>
      <c r="BQ814" s="4">
        <v>699</v>
      </c>
      <c r="BR814" s="2">
        <v>799</v>
      </c>
      <c r="BS814" s="5">
        <v>849</v>
      </c>
      <c r="BT814" s="5">
        <v>899</v>
      </c>
      <c r="BU814" s="5">
        <v>949</v>
      </c>
      <c r="BV814" s="5">
        <v>999</v>
      </c>
      <c r="BW814" s="5">
        <v>1049</v>
      </c>
      <c r="BX814" s="5">
        <v>1099</v>
      </c>
      <c r="BY814" s="5">
        <v>1149</v>
      </c>
      <c r="BZ814" s="5">
        <v>1599</v>
      </c>
    </row>
    <row r="815" spans="1:78" x14ac:dyDescent="0.3">
      <c r="A815" s="24" t="s">
        <v>481</v>
      </c>
      <c r="B815" s="11" t="s">
        <v>435</v>
      </c>
      <c r="C815" s="11" t="s">
        <v>1758</v>
      </c>
      <c r="D815" s="11"/>
      <c r="E815" s="15" t="s">
        <v>30</v>
      </c>
      <c r="F815" s="81" t="s">
        <v>2609</v>
      </c>
      <c r="G815" s="8"/>
      <c r="H815" s="6"/>
      <c r="I815" s="6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8"/>
      <c r="U815" s="4">
        <v>1025</v>
      </c>
      <c r="V815" s="2">
        <v>1150</v>
      </c>
      <c r="W815" s="5">
        <v>1190</v>
      </c>
      <c r="X815" s="5">
        <v>1240</v>
      </c>
      <c r="Y815" s="5">
        <v>1285</v>
      </c>
      <c r="Z815" s="5">
        <v>1330</v>
      </c>
      <c r="AA815" s="5">
        <v>1375</v>
      </c>
      <c r="AB815" s="5">
        <v>1420</v>
      </c>
      <c r="AC815" s="5">
        <v>1470</v>
      </c>
      <c r="AD815" s="5">
        <v>1825</v>
      </c>
      <c r="AE815" s="8"/>
      <c r="AF815" s="6"/>
      <c r="AG815" s="6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8"/>
      <c r="AS815" s="4">
        <v>995</v>
      </c>
      <c r="AT815" s="2">
        <v>1120</v>
      </c>
      <c r="AU815" s="5">
        <v>1160</v>
      </c>
      <c r="AV815" s="5">
        <v>1210</v>
      </c>
      <c r="AW815" s="5">
        <v>1255</v>
      </c>
      <c r="AX815" s="5">
        <v>1300</v>
      </c>
      <c r="AY815" s="5">
        <v>1345</v>
      </c>
      <c r="AZ815" s="5">
        <v>1390</v>
      </c>
      <c r="BA815" s="5">
        <v>1440</v>
      </c>
      <c r="BB815" s="5">
        <v>1795</v>
      </c>
      <c r="BC815" s="8"/>
      <c r="BD815" s="6"/>
      <c r="BE815" s="6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8"/>
      <c r="BQ815" s="4">
        <v>2250</v>
      </c>
      <c r="BR815" s="2">
        <v>2300</v>
      </c>
      <c r="BS815" s="5">
        <v>2400</v>
      </c>
      <c r="BT815" s="5">
        <v>2500</v>
      </c>
      <c r="BU815" s="5">
        <v>2600</v>
      </c>
      <c r="BV815" s="5">
        <v>2700</v>
      </c>
      <c r="BW815" s="5">
        <v>2800</v>
      </c>
      <c r="BX815" s="5">
        <v>2900</v>
      </c>
      <c r="BY815" s="5">
        <v>3000</v>
      </c>
      <c r="BZ815" s="5">
        <v>3900</v>
      </c>
    </row>
    <row r="816" spans="1:78" x14ac:dyDescent="0.3">
      <c r="A816" s="24" t="s">
        <v>482</v>
      </c>
      <c r="B816" s="11" t="s">
        <v>437</v>
      </c>
      <c r="C816" s="11" t="s">
        <v>1758</v>
      </c>
      <c r="D816" s="11"/>
      <c r="E816" s="15" t="s">
        <v>30</v>
      </c>
      <c r="F816" s="81" t="s">
        <v>2609</v>
      </c>
      <c r="G816" s="8"/>
      <c r="H816" s="6"/>
      <c r="I816" s="6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8"/>
      <c r="U816" s="4">
        <v>1025</v>
      </c>
      <c r="V816" s="2">
        <v>1150</v>
      </c>
      <c r="W816" s="5">
        <v>1190</v>
      </c>
      <c r="X816" s="5">
        <v>1240</v>
      </c>
      <c r="Y816" s="5">
        <v>1285</v>
      </c>
      <c r="Z816" s="5">
        <v>1330</v>
      </c>
      <c r="AA816" s="5">
        <v>1375</v>
      </c>
      <c r="AB816" s="5">
        <v>1420</v>
      </c>
      <c r="AC816" s="5">
        <v>1470</v>
      </c>
      <c r="AD816" s="5">
        <v>1825</v>
      </c>
      <c r="AE816" s="8"/>
      <c r="AF816" s="6"/>
      <c r="AG816" s="6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8"/>
      <c r="AS816" s="4">
        <v>995</v>
      </c>
      <c r="AT816" s="2">
        <v>1120</v>
      </c>
      <c r="AU816" s="5">
        <v>1160</v>
      </c>
      <c r="AV816" s="5">
        <v>1210</v>
      </c>
      <c r="AW816" s="5">
        <v>1255</v>
      </c>
      <c r="AX816" s="5">
        <v>1300</v>
      </c>
      <c r="AY816" s="5">
        <v>1345</v>
      </c>
      <c r="AZ816" s="5">
        <v>1390</v>
      </c>
      <c r="BA816" s="5">
        <v>1440</v>
      </c>
      <c r="BB816" s="5">
        <v>1795</v>
      </c>
      <c r="BC816" s="8"/>
      <c r="BD816" s="6"/>
      <c r="BE816" s="6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8"/>
      <c r="BQ816" s="4">
        <v>2250</v>
      </c>
      <c r="BR816" s="2">
        <v>2300</v>
      </c>
      <c r="BS816" s="5">
        <v>2400</v>
      </c>
      <c r="BT816" s="5">
        <v>2500</v>
      </c>
      <c r="BU816" s="5">
        <v>2600</v>
      </c>
      <c r="BV816" s="5">
        <v>2700</v>
      </c>
      <c r="BW816" s="5">
        <v>2800</v>
      </c>
      <c r="BX816" s="5">
        <v>2900</v>
      </c>
      <c r="BY816" s="5">
        <v>3000</v>
      </c>
      <c r="BZ816" s="5">
        <v>3900</v>
      </c>
    </row>
    <row r="817" spans="1:78" x14ac:dyDescent="0.3">
      <c r="A817" s="24" t="s">
        <v>483</v>
      </c>
      <c r="B817" s="11" t="s">
        <v>2395</v>
      </c>
      <c r="C817" s="11" t="s">
        <v>1758</v>
      </c>
      <c r="D817" s="11"/>
      <c r="E817" s="15" t="s">
        <v>30</v>
      </c>
      <c r="F817" s="81" t="s">
        <v>2609</v>
      </c>
      <c r="G817" s="8"/>
      <c r="H817" s="6"/>
      <c r="I817" s="6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8"/>
      <c r="U817" s="4">
        <v>650</v>
      </c>
      <c r="V817" s="2">
        <v>725</v>
      </c>
      <c r="W817" s="5">
        <v>765</v>
      </c>
      <c r="X817" s="5">
        <v>815</v>
      </c>
      <c r="Y817" s="5">
        <v>860</v>
      </c>
      <c r="Z817" s="5">
        <v>905</v>
      </c>
      <c r="AA817" s="5">
        <v>950</v>
      </c>
      <c r="AB817" s="5">
        <v>995</v>
      </c>
      <c r="AC817" s="5">
        <v>1025</v>
      </c>
      <c r="AD817" s="5">
        <v>1175</v>
      </c>
      <c r="AE817" s="8"/>
      <c r="AF817" s="6"/>
      <c r="AG817" s="6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8"/>
      <c r="AS817" s="4">
        <v>632</v>
      </c>
      <c r="AT817" s="2">
        <v>707</v>
      </c>
      <c r="AU817" s="5">
        <v>747</v>
      </c>
      <c r="AV817" s="5">
        <v>797</v>
      </c>
      <c r="AW817" s="5">
        <v>842</v>
      </c>
      <c r="AX817" s="5">
        <v>887</v>
      </c>
      <c r="AY817" s="5">
        <v>932</v>
      </c>
      <c r="AZ817" s="5">
        <v>977</v>
      </c>
      <c r="BA817" s="5">
        <v>1007</v>
      </c>
      <c r="BB817" s="5">
        <v>1157</v>
      </c>
      <c r="BC817" s="8"/>
      <c r="BD817" s="6"/>
      <c r="BE817" s="6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8"/>
      <c r="BQ817" s="4">
        <v>1450</v>
      </c>
      <c r="BR817" s="2">
        <v>1550</v>
      </c>
      <c r="BS817" s="5">
        <v>1600</v>
      </c>
      <c r="BT817" s="5">
        <v>1650</v>
      </c>
      <c r="BU817" s="5">
        <v>1700</v>
      </c>
      <c r="BV817" s="5">
        <v>1750</v>
      </c>
      <c r="BW817" s="5">
        <v>1800</v>
      </c>
      <c r="BX817" s="5">
        <v>1850</v>
      </c>
      <c r="BY817" s="5">
        <v>1900</v>
      </c>
      <c r="BZ817" s="5">
        <v>2350</v>
      </c>
    </row>
    <row r="818" spans="1:78" x14ac:dyDescent="0.3">
      <c r="A818" s="24" t="s">
        <v>484</v>
      </c>
      <c r="B818" s="11" t="s">
        <v>2396</v>
      </c>
      <c r="C818" s="11" t="s">
        <v>1758</v>
      </c>
      <c r="D818" s="11"/>
      <c r="E818" s="15" t="s">
        <v>30</v>
      </c>
      <c r="F818" s="81" t="s">
        <v>2609</v>
      </c>
      <c r="G818" s="8"/>
      <c r="H818" s="6"/>
      <c r="I818" s="6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8"/>
      <c r="U818" s="4">
        <v>550</v>
      </c>
      <c r="V818" s="2">
        <v>675</v>
      </c>
      <c r="W818" s="5">
        <v>715</v>
      </c>
      <c r="X818" s="5">
        <v>765</v>
      </c>
      <c r="Y818" s="5">
        <v>810</v>
      </c>
      <c r="Z818" s="5">
        <v>855</v>
      </c>
      <c r="AA818" s="5">
        <v>900</v>
      </c>
      <c r="AB818" s="5">
        <v>945</v>
      </c>
      <c r="AC818" s="5">
        <v>975</v>
      </c>
      <c r="AD818" s="5">
        <v>1125</v>
      </c>
      <c r="AE818" s="8"/>
      <c r="AF818" s="6"/>
      <c r="AG818" s="6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8"/>
      <c r="AS818" s="4">
        <v>536</v>
      </c>
      <c r="AT818" s="2">
        <v>661</v>
      </c>
      <c r="AU818" s="5">
        <v>701</v>
      </c>
      <c r="AV818" s="5">
        <v>751</v>
      </c>
      <c r="AW818" s="5">
        <v>796</v>
      </c>
      <c r="AX818" s="5">
        <v>841</v>
      </c>
      <c r="AY818" s="5">
        <v>886</v>
      </c>
      <c r="AZ818" s="5">
        <v>931</v>
      </c>
      <c r="BA818" s="5">
        <v>961</v>
      </c>
      <c r="BB818" s="5">
        <v>1111</v>
      </c>
      <c r="BC818" s="8"/>
      <c r="BD818" s="6"/>
      <c r="BE818" s="6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8"/>
      <c r="BQ818" s="4">
        <v>1349</v>
      </c>
      <c r="BR818" s="2">
        <v>1449</v>
      </c>
      <c r="BS818" s="5">
        <v>1499</v>
      </c>
      <c r="BT818" s="5">
        <v>1549</v>
      </c>
      <c r="BU818" s="5">
        <v>1599</v>
      </c>
      <c r="BV818" s="5">
        <v>1649</v>
      </c>
      <c r="BW818" s="5">
        <v>1699</v>
      </c>
      <c r="BX818" s="5">
        <v>1749</v>
      </c>
      <c r="BY818" s="5">
        <v>1799</v>
      </c>
      <c r="BZ818" s="5">
        <v>2249</v>
      </c>
    </row>
    <row r="819" spans="1:78" x14ac:dyDescent="0.3">
      <c r="A819" s="24" t="s">
        <v>485</v>
      </c>
      <c r="B819" s="11" t="s">
        <v>441</v>
      </c>
      <c r="C819" s="11" t="s">
        <v>1758</v>
      </c>
      <c r="D819" s="11"/>
      <c r="E819" s="15" t="s">
        <v>30</v>
      </c>
      <c r="F819" s="81" t="s">
        <v>2609</v>
      </c>
      <c r="G819" s="8"/>
      <c r="H819" s="6"/>
      <c r="I819" s="6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8"/>
      <c r="U819" s="4">
        <v>950</v>
      </c>
      <c r="V819" s="2">
        <v>1100</v>
      </c>
      <c r="W819" s="5">
        <v>1140</v>
      </c>
      <c r="X819" s="5">
        <v>1190</v>
      </c>
      <c r="Y819" s="5">
        <v>1235</v>
      </c>
      <c r="Z819" s="5">
        <v>1280</v>
      </c>
      <c r="AA819" s="5">
        <v>1325</v>
      </c>
      <c r="AB819" s="5">
        <v>1370</v>
      </c>
      <c r="AC819" s="5">
        <v>1420</v>
      </c>
      <c r="AD819" s="5">
        <v>1775</v>
      </c>
      <c r="AE819" s="8"/>
      <c r="AF819" s="6"/>
      <c r="AG819" s="6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8"/>
      <c r="AS819" s="4">
        <v>922</v>
      </c>
      <c r="AT819" s="2">
        <v>1072</v>
      </c>
      <c r="AU819" s="5">
        <v>1112</v>
      </c>
      <c r="AV819" s="5">
        <v>1162</v>
      </c>
      <c r="AW819" s="5">
        <v>1207</v>
      </c>
      <c r="AX819" s="5">
        <v>1252</v>
      </c>
      <c r="AY819" s="5">
        <v>1297</v>
      </c>
      <c r="AZ819" s="5">
        <v>1342</v>
      </c>
      <c r="BA819" s="5">
        <v>1392</v>
      </c>
      <c r="BB819" s="5">
        <v>1747</v>
      </c>
      <c r="BC819" s="8"/>
      <c r="BD819" s="6"/>
      <c r="BE819" s="6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8"/>
      <c r="BQ819" s="4">
        <v>2099</v>
      </c>
      <c r="BR819" s="2">
        <v>2199</v>
      </c>
      <c r="BS819" s="5">
        <v>2299</v>
      </c>
      <c r="BT819" s="5">
        <v>2399</v>
      </c>
      <c r="BU819" s="5">
        <v>2499</v>
      </c>
      <c r="BV819" s="5">
        <v>2599</v>
      </c>
      <c r="BW819" s="5">
        <v>2699</v>
      </c>
      <c r="BX819" s="5">
        <v>2799</v>
      </c>
      <c r="BY819" s="5">
        <v>2899</v>
      </c>
      <c r="BZ819" s="5">
        <v>3799</v>
      </c>
    </row>
    <row r="820" spans="1:78" x14ac:dyDescent="0.3">
      <c r="A820" s="24" t="s">
        <v>486</v>
      </c>
      <c r="B820" s="11" t="s">
        <v>443</v>
      </c>
      <c r="C820" s="11" t="s">
        <v>1758</v>
      </c>
      <c r="D820" s="11"/>
      <c r="E820" s="15" t="s">
        <v>30</v>
      </c>
      <c r="F820" s="81" t="s">
        <v>2609</v>
      </c>
      <c r="G820" s="8"/>
      <c r="H820" s="6"/>
      <c r="I820" s="6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8"/>
      <c r="U820" s="4">
        <v>1025</v>
      </c>
      <c r="V820" s="2">
        <v>1175</v>
      </c>
      <c r="W820" s="5">
        <v>1215</v>
      </c>
      <c r="X820" s="5">
        <v>1265</v>
      </c>
      <c r="Y820" s="5">
        <v>1310</v>
      </c>
      <c r="Z820" s="5">
        <v>1355</v>
      </c>
      <c r="AA820" s="5">
        <v>1400</v>
      </c>
      <c r="AB820" s="5">
        <v>1445</v>
      </c>
      <c r="AC820" s="5">
        <v>1495</v>
      </c>
      <c r="AD820" s="5">
        <v>1850</v>
      </c>
      <c r="AE820" s="8"/>
      <c r="AF820" s="6"/>
      <c r="AG820" s="6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8"/>
      <c r="AS820" s="4">
        <v>998</v>
      </c>
      <c r="AT820" s="2">
        <v>1148</v>
      </c>
      <c r="AU820" s="5">
        <v>1188</v>
      </c>
      <c r="AV820" s="5">
        <v>1238</v>
      </c>
      <c r="AW820" s="5">
        <v>1283</v>
      </c>
      <c r="AX820" s="5">
        <v>1328</v>
      </c>
      <c r="AY820" s="5">
        <v>1373</v>
      </c>
      <c r="AZ820" s="5">
        <v>1418</v>
      </c>
      <c r="BA820" s="5">
        <v>1468</v>
      </c>
      <c r="BB820" s="5">
        <v>1823</v>
      </c>
      <c r="BC820" s="8"/>
      <c r="BD820" s="6"/>
      <c r="BE820" s="6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8"/>
      <c r="BQ820" s="4">
        <v>2249</v>
      </c>
      <c r="BR820" s="2">
        <v>2349</v>
      </c>
      <c r="BS820" s="5">
        <v>2449</v>
      </c>
      <c r="BT820" s="5">
        <v>2549</v>
      </c>
      <c r="BU820" s="5">
        <v>2649</v>
      </c>
      <c r="BV820" s="5">
        <v>2749</v>
      </c>
      <c r="BW820" s="5">
        <v>2849</v>
      </c>
      <c r="BX820" s="5">
        <v>2949</v>
      </c>
      <c r="BY820" s="5">
        <v>3049</v>
      </c>
      <c r="BZ820" s="5">
        <v>3949</v>
      </c>
    </row>
    <row r="821" spans="1:78" x14ac:dyDescent="0.3">
      <c r="A821" s="24" t="s">
        <v>487</v>
      </c>
      <c r="B821" s="11" t="s">
        <v>445</v>
      </c>
      <c r="C821" s="11" t="s">
        <v>1758</v>
      </c>
      <c r="D821" s="11"/>
      <c r="E821" s="15" t="s">
        <v>30</v>
      </c>
      <c r="F821" s="81" t="s">
        <v>2609</v>
      </c>
      <c r="G821" s="8"/>
      <c r="H821" s="6"/>
      <c r="I821" s="6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8"/>
      <c r="U821" s="4">
        <v>1025</v>
      </c>
      <c r="V821" s="2">
        <v>1175</v>
      </c>
      <c r="W821" s="5">
        <v>1215</v>
      </c>
      <c r="X821" s="5">
        <v>1265</v>
      </c>
      <c r="Y821" s="5">
        <v>1310</v>
      </c>
      <c r="Z821" s="5">
        <v>1355</v>
      </c>
      <c r="AA821" s="5">
        <v>1400</v>
      </c>
      <c r="AB821" s="5">
        <v>1445</v>
      </c>
      <c r="AC821" s="5">
        <v>1495</v>
      </c>
      <c r="AD821" s="5">
        <v>1850</v>
      </c>
      <c r="AE821" s="8"/>
      <c r="AF821" s="6"/>
      <c r="AG821" s="6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8"/>
      <c r="AS821" s="4">
        <v>998</v>
      </c>
      <c r="AT821" s="2">
        <v>1148</v>
      </c>
      <c r="AU821" s="5">
        <v>1188</v>
      </c>
      <c r="AV821" s="5">
        <v>1238</v>
      </c>
      <c r="AW821" s="5">
        <v>1283</v>
      </c>
      <c r="AX821" s="5">
        <v>1328</v>
      </c>
      <c r="AY821" s="5">
        <v>1373</v>
      </c>
      <c r="AZ821" s="5">
        <v>1418</v>
      </c>
      <c r="BA821" s="5">
        <v>1468</v>
      </c>
      <c r="BB821" s="5">
        <v>1823</v>
      </c>
      <c r="BC821" s="8"/>
      <c r="BD821" s="6"/>
      <c r="BE821" s="6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8"/>
      <c r="BQ821" s="4">
        <v>2249</v>
      </c>
      <c r="BR821" s="2">
        <v>2349</v>
      </c>
      <c r="BS821" s="5">
        <v>2449</v>
      </c>
      <c r="BT821" s="5">
        <v>2549</v>
      </c>
      <c r="BU821" s="5">
        <v>2649</v>
      </c>
      <c r="BV821" s="5">
        <v>2749</v>
      </c>
      <c r="BW821" s="5">
        <v>2849</v>
      </c>
      <c r="BX821" s="5">
        <v>2949</v>
      </c>
      <c r="BY821" s="5">
        <v>3049</v>
      </c>
      <c r="BZ821" s="5">
        <v>3949</v>
      </c>
    </row>
    <row r="822" spans="1:78" x14ac:dyDescent="0.3">
      <c r="A822" s="24" t="s">
        <v>488</v>
      </c>
      <c r="B822" s="11" t="s">
        <v>447</v>
      </c>
      <c r="C822" s="11" t="s">
        <v>1758</v>
      </c>
      <c r="D822" s="11"/>
      <c r="E822" s="15" t="s">
        <v>30</v>
      </c>
      <c r="F822" s="81" t="s">
        <v>2609</v>
      </c>
      <c r="G822" s="8"/>
      <c r="H822" s="6"/>
      <c r="I822" s="6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8"/>
      <c r="U822" s="4">
        <v>1400</v>
      </c>
      <c r="V822" s="2">
        <v>1400</v>
      </c>
      <c r="W822" s="5">
        <v>1440</v>
      </c>
      <c r="X822" s="5">
        <v>1490</v>
      </c>
      <c r="Y822" s="5">
        <v>1535</v>
      </c>
      <c r="Z822" s="5">
        <v>1580</v>
      </c>
      <c r="AA822" s="5">
        <v>1625</v>
      </c>
      <c r="AB822" s="5">
        <v>1670</v>
      </c>
      <c r="AC822" s="5">
        <v>1720</v>
      </c>
      <c r="AD822" s="5">
        <v>2210</v>
      </c>
      <c r="AE822" s="8"/>
      <c r="AF822" s="6"/>
      <c r="AG822" s="6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8"/>
      <c r="AS822" s="4">
        <v>1352</v>
      </c>
      <c r="AT822" s="2">
        <v>1352</v>
      </c>
      <c r="AU822" s="5">
        <v>1392</v>
      </c>
      <c r="AV822" s="5">
        <v>1442</v>
      </c>
      <c r="AW822" s="5">
        <v>1487</v>
      </c>
      <c r="AX822" s="5">
        <v>1532</v>
      </c>
      <c r="AY822" s="5">
        <v>1577</v>
      </c>
      <c r="AZ822" s="5">
        <v>1622</v>
      </c>
      <c r="BA822" s="5">
        <v>1672</v>
      </c>
      <c r="BB822" s="5">
        <v>2162</v>
      </c>
      <c r="BC822" s="8"/>
      <c r="BD822" s="6"/>
      <c r="BE822" s="6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8"/>
      <c r="BQ822" s="4">
        <v>2699</v>
      </c>
      <c r="BR822" s="2">
        <v>2799</v>
      </c>
      <c r="BS822" s="5">
        <v>2899</v>
      </c>
      <c r="BT822" s="5">
        <v>2999</v>
      </c>
      <c r="BU822" s="5">
        <v>3099</v>
      </c>
      <c r="BV822" s="5">
        <v>3199</v>
      </c>
      <c r="BW822" s="5">
        <v>3299</v>
      </c>
      <c r="BX822" s="5">
        <v>3399</v>
      </c>
      <c r="BY822" s="5">
        <v>3499</v>
      </c>
      <c r="BZ822" s="5">
        <v>4599</v>
      </c>
    </row>
    <row r="823" spans="1:78" x14ac:dyDescent="0.3">
      <c r="A823" s="24" t="s">
        <v>489</v>
      </c>
      <c r="B823" s="11" t="s">
        <v>449</v>
      </c>
      <c r="C823" s="11" t="s">
        <v>1758</v>
      </c>
      <c r="D823" s="11"/>
      <c r="E823" s="15" t="s">
        <v>30</v>
      </c>
      <c r="F823" s="81" t="s">
        <v>2609</v>
      </c>
      <c r="G823" s="8"/>
      <c r="H823" s="6"/>
      <c r="I823" s="6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8"/>
      <c r="U823" s="4">
        <v>1400</v>
      </c>
      <c r="V823" s="2">
        <v>1400</v>
      </c>
      <c r="W823" s="5">
        <v>1440</v>
      </c>
      <c r="X823" s="5">
        <v>1490</v>
      </c>
      <c r="Y823" s="5">
        <v>1535</v>
      </c>
      <c r="Z823" s="5">
        <v>1580</v>
      </c>
      <c r="AA823" s="5">
        <v>1625</v>
      </c>
      <c r="AB823" s="5">
        <v>1670</v>
      </c>
      <c r="AC823" s="5">
        <v>1720</v>
      </c>
      <c r="AD823" s="5">
        <v>2210</v>
      </c>
      <c r="AE823" s="8"/>
      <c r="AF823" s="6"/>
      <c r="AG823" s="6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8"/>
      <c r="AS823" s="4">
        <v>1352</v>
      </c>
      <c r="AT823" s="2">
        <v>1352</v>
      </c>
      <c r="AU823" s="5">
        <v>1392</v>
      </c>
      <c r="AV823" s="5">
        <v>1442</v>
      </c>
      <c r="AW823" s="5">
        <v>1487</v>
      </c>
      <c r="AX823" s="5">
        <v>1532</v>
      </c>
      <c r="AY823" s="5">
        <v>1577</v>
      </c>
      <c r="AZ823" s="5">
        <v>1622</v>
      </c>
      <c r="BA823" s="5">
        <v>1672</v>
      </c>
      <c r="BB823" s="5">
        <v>2162</v>
      </c>
      <c r="BC823" s="8"/>
      <c r="BD823" s="6"/>
      <c r="BE823" s="6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8"/>
      <c r="BQ823" s="4">
        <v>2699</v>
      </c>
      <c r="BR823" s="2">
        <v>2799</v>
      </c>
      <c r="BS823" s="5">
        <v>2899</v>
      </c>
      <c r="BT823" s="5">
        <v>2999</v>
      </c>
      <c r="BU823" s="5">
        <v>3099</v>
      </c>
      <c r="BV823" s="5">
        <v>3199</v>
      </c>
      <c r="BW823" s="5">
        <v>3299</v>
      </c>
      <c r="BX823" s="5">
        <v>3399</v>
      </c>
      <c r="BY823" s="5">
        <v>3499</v>
      </c>
      <c r="BZ823" s="5">
        <v>4599</v>
      </c>
    </row>
    <row r="824" spans="1:78" x14ac:dyDescent="0.3">
      <c r="A824" s="24" t="s">
        <v>490</v>
      </c>
      <c r="B824" s="11" t="s">
        <v>2397</v>
      </c>
      <c r="C824" s="11" t="s">
        <v>1758</v>
      </c>
      <c r="D824" s="11"/>
      <c r="E824" s="15" t="s">
        <v>30</v>
      </c>
      <c r="F824" s="81" t="s">
        <v>2609</v>
      </c>
      <c r="G824" s="8"/>
      <c r="H824" s="6"/>
      <c r="I824" s="6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8"/>
      <c r="U824" s="4">
        <v>350</v>
      </c>
      <c r="V824" s="2">
        <v>350</v>
      </c>
      <c r="W824" s="5">
        <v>370</v>
      </c>
      <c r="X824" s="5">
        <v>385</v>
      </c>
      <c r="Y824" s="5">
        <v>400</v>
      </c>
      <c r="Z824" s="5">
        <v>410</v>
      </c>
      <c r="AA824" s="5">
        <v>420</v>
      </c>
      <c r="AB824" s="5">
        <v>430</v>
      </c>
      <c r="AC824" s="5">
        <v>440</v>
      </c>
      <c r="AD824" s="5">
        <v>570</v>
      </c>
      <c r="AE824" s="8"/>
      <c r="AF824" s="6"/>
      <c r="AG824" s="6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8"/>
      <c r="AS824" s="4">
        <v>337</v>
      </c>
      <c r="AT824" s="2">
        <v>337</v>
      </c>
      <c r="AU824" s="5">
        <v>357</v>
      </c>
      <c r="AV824" s="5">
        <v>372</v>
      </c>
      <c r="AW824" s="5">
        <v>387</v>
      </c>
      <c r="AX824" s="5">
        <v>397</v>
      </c>
      <c r="AY824" s="5">
        <v>407</v>
      </c>
      <c r="AZ824" s="5">
        <v>417</v>
      </c>
      <c r="BA824" s="5">
        <v>427</v>
      </c>
      <c r="BB824" s="5">
        <v>557</v>
      </c>
      <c r="BC824" s="8"/>
      <c r="BD824" s="6"/>
      <c r="BE824" s="6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8"/>
      <c r="BQ824" s="4">
        <v>749</v>
      </c>
      <c r="BR824" s="2">
        <v>799</v>
      </c>
      <c r="BS824" s="5">
        <v>849</v>
      </c>
      <c r="BT824" s="5">
        <v>899</v>
      </c>
      <c r="BU824" s="5">
        <v>949</v>
      </c>
      <c r="BV824" s="5">
        <v>999</v>
      </c>
      <c r="BW824" s="5">
        <v>1049</v>
      </c>
      <c r="BX824" s="5">
        <v>1099</v>
      </c>
      <c r="BY824" s="5">
        <v>1149</v>
      </c>
      <c r="BZ824" s="5">
        <v>1599</v>
      </c>
    </row>
    <row r="825" spans="1:78" x14ac:dyDescent="0.3">
      <c r="A825" s="24" t="s">
        <v>491</v>
      </c>
      <c r="B825" s="11" t="s">
        <v>452</v>
      </c>
      <c r="C825" s="11" t="s">
        <v>1758</v>
      </c>
      <c r="D825" s="11"/>
      <c r="E825" s="15" t="s">
        <v>30</v>
      </c>
      <c r="F825" s="81" t="s">
        <v>2609</v>
      </c>
      <c r="G825" s="8"/>
      <c r="H825" s="6"/>
      <c r="I825" s="6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8"/>
      <c r="U825" s="4">
        <v>1300</v>
      </c>
      <c r="V825" s="2">
        <v>1350</v>
      </c>
      <c r="W825" s="5">
        <v>1390</v>
      </c>
      <c r="X825" s="5">
        <v>1440</v>
      </c>
      <c r="Y825" s="5">
        <v>1485</v>
      </c>
      <c r="Z825" s="5">
        <v>1530</v>
      </c>
      <c r="AA825" s="5">
        <v>1575</v>
      </c>
      <c r="AB825" s="5">
        <v>1620</v>
      </c>
      <c r="AC825" s="5">
        <v>1670</v>
      </c>
      <c r="AD825" s="5">
        <v>2025</v>
      </c>
      <c r="AE825" s="8"/>
      <c r="AF825" s="6"/>
      <c r="AG825" s="6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8"/>
      <c r="AS825" s="4">
        <v>1254</v>
      </c>
      <c r="AT825" s="2">
        <v>1304</v>
      </c>
      <c r="AU825" s="5">
        <v>1344</v>
      </c>
      <c r="AV825" s="5">
        <v>1394</v>
      </c>
      <c r="AW825" s="5">
        <v>1439</v>
      </c>
      <c r="AX825" s="5">
        <v>1484</v>
      </c>
      <c r="AY825" s="5">
        <v>1529</v>
      </c>
      <c r="AZ825" s="5">
        <v>1574</v>
      </c>
      <c r="BA825" s="5">
        <v>1624</v>
      </c>
      <c r="BB825" s="5">
        <v>1979</v>
      </c>
      <c r="BC825" s="8"/>
      <c r="BD825" s="6"/>
      <c r="BE825" s="6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8"/>
      <c r="BQ825" s="4">
        <v>2599</v>
      </c>
      <c r="BR825" s="2">
        <v>2699</v>
      </c>
      <c r="BS825" s="5">
        <v>2799</v>
      </c>
      <c r="BT825" s="5">
        <v>2899</v>
      </c>
      <c r="BU825" s="5">
        <v>2999</v>
      </c>
      <c r="BV825" s="5">
        <v>3099</v>
      </c>
      <c r="BW825" s="5">
        <v>3199</v>
      </c>
      <c r="BX825" s="5">
        <v>3299</v>
      </c>
      <c r="BY825" s="5">
        <v>3399</v>
      </c>
      <c r="BZ825" s="5">
        <v>4299</v>
      </c>
    </row>
    <row r="826" spans="1:78" x14ac:dyDescent="0.3">
      <c r="A826" s="24" t="s">
        <v>492</v>
      </c>
      <c r="B826" s="11" t="s">
        <v>454</v>
      </c>
      <c r="C826" s="11" t="s">
        <v>1758</v>
      </c>
      <c r="D826" s="11"/>
      <c r="E826" s="15" t="s">
        <v>30</v>
      </c>
      <c r="F826" s="81" t="s">
        <v>2609</v>
      </c>
      <c r="G826" s="8"/>
      <c r="H826" s="6"/>
      <c r="I826" s="6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8"/>
      <c r="U826" s="4">
        <v>1300</v>
      </c>
      <c r="V826" s="2">
        <v>1350</v>
      </c>
      <c r="W826" s="5">
        <v>1390</v>
      </c>
      <c r="X826" s="5">
        <v>1440</v>
      </c>
      <c r="Y826" s="5">
        <v>1485</v>
      </c>
      <c r="Z826" s="5">
        <v>1530</v>
      </c>
      <c r="AA826" s="5">
        <v>1575</v>
      </c>
      <c r="AB826" s="5">
        <v>1620</v>
      </c>
      <c r="AC826" s="5">
        <v>1670</v>
      </c>
      <c r="AD826" s="5">
        <v>2025</v>
      </c>
      <c r="AE826" s="8"/>
      <c r="AF826" s="6"/>
      <c r="AG826" s="6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8"/>
      <c r="AS826" s="4">
        <v>1254</v>
      </c>
      <c r="AT826" s="2">
        <v>1304</v>
      </c>
      <c r="AU826" s="5">
        <v>1344</v>
      </c>
      <c r="AV826" s="5">
        <v>1394</v>
      </c>
      <c r="AW826" s="5">
        <v>1439</v>
      </c>
      <c r="AX826" s="5">
        <v>1484</v>
      </c>
      <c r="AY826" s="5">
        <v>1529</v>
      </c>
      <c r="AZ826" s="5">
        <v>1574</v>
      </c>
      <c r="BA826" s="5">
        <v>1624</v>
      </c>
      <c r="BB826" s="5">
        <v>1979</v>
      </c>
      <c r="BC826" s="8"/>
      <c r="BD826" s="6"/>
      <c r="BE826" s="6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8"/>
      <c r="BQ826" s="4">
        <v>2599</v>
      </c>
      <c r="BR826" s="2">
        <v>2699</v>
      </c>
      <c r="BS826" s="5">
        <v>2799</v>
      </c>
      <c r="BT826" s="5">
        <v>2899</v>
      </c>
      <c r="BU826" s="5">
        <v>2999</v>
      </c>
      <c r="BV826" s="5">
        <v>3099</v>
      </c>
      <c r="BW826" s="5">
        <v>3199</v>
      </c>
      <c r="BX826" s="5">
        <v>3299</v>
      </c>
      <c r="BY826" s="5">
        <v>3399</v>
      </c>
      <c r="BZ826" s="5">
        <v>4299</v>
      </c>
    </row>
    <row r="827" spans="1:78" x14ac:dyDescent="0.3">
      <c r="A827" s="24" t="s">
        <v>493</v>
      </c>
      <c r="B827" s="11" t="s">
        <v>456</v>
      </c>
      <c r="C827" s="11" t="s">
        <v>1758</v>
      </c>
      <c r="D827" s="11"/>
      <c r="E827" s="15" t="s">
        <v>30</v>
      </c>
      <c r="F827" s="81" t="s">
        <v>2609</v>
      </c>
      <c r="G827" s="8"/>
      <c r="H827" s="6"/>
      <c r="I827" s="6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8"/>
      <c r="U827" s="4">
        <v>1275</v>
      </c>
      <c r="V827" s="2">
        <v>1300</v>
      </c>
      <c r="W827" s="5">
        <v>1340</v>
      </c>
      <c r="X827" s="5">
        <v>1390</v>
      </c>
      <c r="Y827" s="5">
        <v>1435</v>
      </c>
      <c r="Z827" s="5">
        <v>1480</v>
      </c>
      <c r="AA827" s="5">
        <v>1525</v>
      </c>
      <c r="AB827" s="5">
        <v>1570</v>
      </c>
      <c r="AC827" s="5">
        <v>1620</v>
      </c>
      <c r="AD827" s="5">
        <v>1975</v>
      </c>
      <c r="AE827" s="8"/>
      <c r="AF827" s="6"/>
      <c r="AG827" s="6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8"/>
      <c r="AS827" s="4">
        <v>1232</v>
      </c>
      <c r="AT827" s="2">
        <v>1257</v>
      </c>
      <c r="AU827" s="5">
        <v>1297</v>
      </c>
      <c r="AV827" s="5">
        <v>1347</v>
      </c>
      <c r="AW827" s="5">
        <v>1392</v>
      </c>
      <c r="AX827" s="5">
        <v>1437</v>
      </c>
      <c r="AY827" s="5">
        <v>1482</v>
      </c>
      <c r="AZ827" s="5">
        <v>1527</v>
      </c>
      <c r="BA827" s="5">
        <v>1577</v>
      </c>
      <c r="BB827" s="5">
        <v>1932</v>
      </c>
      <c r="BC827" s="8"/>
      <c r="BD827" s="6"/>
      <c r="BE827" s="6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8"/>
      <c r="BQ827" s="4">
        <v>2499</v>
      </c>
      <c r="BR827" s="2">
        <v>2599</v>
      </c>
      <c r="BS827" s="5">
        <v>2699</v>
      </c>
      <c r="BT827" s="5">
        <v>2799</v>
      </c>
      <c r="BU827" s="5">
        <v>2899</v>
      </c>
      <c r="BV827" s="5">
        <v>2999</v>
      </c>
      <c r="BW827" s="5">
        <v>3099</v>
      </c>
      <c r="BX827" s="5">
        <v>3199</v>
      </c>
      <c r="BY827" s="5">
        <v>3299</v>
      </c>
      <c r="BZ827" s="5">
        <v>4199</v>
      </c>
    </row>
    <row r="828" spans="1:78" x14ac:dyDescent="0.3">
      <c r="A828" s="24" t="s">
        <v>494</v>
      </c>
      <c r="B828" s="11" t="s">
        <v>458</v>
      </c>
      <c r="C828" s="11" t="s">
        <v>1758</v>
      </c>
      <c r="D828" s="11"/>
      <c r="E828" s="15" t="s">
        <v>30</v>
      </c>
      <c r="F828" s="81" t="s">
        <v>2609</v>
      </c>
      <c r="G828" s="8"/>
      <c r="H828" s="6"/>
      <c r="I828" s="6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8"/>
      <c r="U828" s="4">
        <v>1275</v>
      </c>
      <c r="V828" s="2">
        <v>1300</v>
      </c>
      <c r="W828" s="5">
        <v>1340</v>
      </c>
      <c r="X828" s="5">
        <v>1390</v>
      </c>
      <c r="Y828" s="5">
        <v>1435</v>
      </c>
      <c r="Z828" s="5">
        <v>1480</v>
      </c>
      <c r="AA828" s="5">
        <v>1525</v>
      </c>
      <c r="AB828" s="5">
        <v>1570</v>
      </c>
      <c r="AC828" s="5">
        <v>1620</v>
      </c>
      <c r="AD828" s="5">
        <v>1975</v>
      </c>
      <c r="AE828" s="8"/>
      <c r="AF828" s="6"/>
      <c r="AG828" s="6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8"/>
      <c r="AS828" s="4">
        <v>1232</v>
      </c>
      <c r="AT828" s="2">
        <v>1257</v>
      </c>
      <c r="AU828" s="5">
        <v>1297</v>
      </c>
      <c r="AV828" s="5">
        <v>1347</v>
      </c>
      <c r="AW828" s="5">
        <v>1392</v>
      </c>
      <c r="AX828" s="5">
        <v>1437</v>
      </c>
      <c r="AY828" s="5">
        <v>1482</v>
      </c>
      <c r="AZ828" s="5">
        <v>1527</v>
      </c>
      <c r="BA828" s="5">
        <v>1577</v>
      </c>
      <c r="BB828" s="5">
        <v>1932</v>
      </c>
      <c r="BC828" s="8"/>
      <c r="BD828" s="6"/>
      <c r="BE828" s="6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8"/>
      <c r="BQ828" s="4">
        <v>2499</v>
      </c>
      <c r="BR828" s="2">
        <v>2599</v>
      </c>
      <c r="BS828" s="5">
        <v>2699</v>
      </c>
      <c r="BT828" s="5">
        <v>2799</v>
      </c>
      <c r="BU828" s="5">
        <v>2899</v>
      </c>
      <c r="BV828" s="5">
        <v>2999</v>
      </c>
      <c r="BW828" s="5">
        <v>3099</v>
      </c>
      <c r="BX828" s="5">
        <v>3199</v>
      </c>
      <c r="BY828" s="5">
        <v>3299</v>
      </c>
      <c r="BZ828" s="5">
        <v>4199</v>
      </c>
    </row>
    <row r="829" spans="1:78" x14ac:dyDescent="0.3">
      <c r="A829" s="24" t="s">
        <v>495</v>
      </c>
      <c r="B829" s="11" t="s">
        <v>429</v>
      </c>
      <c r="C829" s="11" t="s">
        <v>1759</v>
      </c>
      <c r="D829" s="11"/>
      <c r="E829" s="15" t="s">
        <v>30</v>
      </c>
      <c r="F829" s="81" t="s">
        <v>2609</v>
      </c>
      <c r="G829" s="8"/>
      <c r="H829" s="6"/>
      <c r="I829" s="6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8"/>
      <c r="U829" s="4">
        <v>1175</v>
      </c>
      <c r="V829" s="2">
        <v>1200</v>
      </c>
      <c r="W829" s="5">
        <v>1240</v>
      </c>
      <c r="X829" s="5">
        <v>1290</v>
      </c>
      <c r="Y829" s="5">
        <v>1335</v>
      </c>
      <c r="Z829" s="5">
        <v>1380</v>
      </c>
      <c r="AA829" s="5">
        <v>1425</v>
      </c>
      <c r="AB829" s="5">
        <v>1470</v>
      </c>
      <c r="AC829" s="5">
        <v>1520</v>
      </c>
      <c r="AD829" s="5">
        <v>2010</v>
      </c>
      <c r="AE829" s="8"/>
      <c r="AF829" s="6"/>
      <c r="AG829" s="6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8"/>
      <c r="AS829" s="4">
        <v>1130</v>
      </c>
      <c r="AT829" s="2">
        <v>1155</v>
      </c>
      <c r="AU829" s="5">
        <v>1195</v>
      </c>
      <c r="AV829" s="5">
        <v>1245</v>
      </c>
      <c r="AW829" s="5">
        <v>1290</v>
      </c>
      <c r="AX829" s="5">
        <v>1335</v>
      </c>
      <c r="AY829" s="5">
        <v>1380</v>
      </c>
      <c r="AZ829" s="5">
        <v>1425</v>
      </c>
      <c r="BA829" s="5">
        <v>1475</v>
      </c>
      <c r="BB829" s="5">
        <v>1965</v>
      </c>
      <c r="BC829" s="8"/>
      <c r="BD829" s="6"/>
      <c r="BE829" s="6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8"/>
      <c r="BQ829" s="4">
        <v>2299</v>
      </c>
      <c r="BR829" s="2">
        <v>2399</v>
      </c>
      <c r="BS829" s="5">
        <v>2499</v>
      </c>
      <c r="BT829" s="5">
        <v>2599</v>
      </c>
      <c r="BU829" s="5">
        <v>2699</v>
      </c>
      <c r="BV829" s="5">
        <v>2799</v>
      </c>
      <c r="BW829" s="5">
        <v>2899</v>
      </c>
      <c r="BX829" s="5">
        <v>2999</v>
      </c>
      <c r="BY829" s="5">
        <v>3099</v>
      </c>
      <c r="BZ829" s="5">
        <v>4199</v>
      </c>
    </row>
    <row r="830" spans="1:78" x14ac:dyDescent="0.3">
      <c r="A830" s="24" t="s">
        <v>496</v>
      </c>
      <c r="B830" s="11" t="s">
        <v>2393</v>
      </c>
      <c r="C830" s="11" t="s">
        <v>1759</v>
      </c>
      <c r="D830" s="11"/>
      <c r="E830" s="15" t="s">
        <v>30</v>
      </c>
      <c r="F830" s="81" t="s">
        <v>2609</v>
      </c>
      <c r="G830" s="8"/>
      <c r="H830" s="6"/>
      <c r="I830" s="6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8"/>
      <c r="U830" s="4">
        <v>665</v>
      </c>
      <c r="V830" s="2">
        <v>700</v>
      </c>
      <c r="W830" s="5">
        <v>740</v>
      </c>
      <c r="X830" s="5">
        <v>790</v>
      </c>
      <c r="Y830" s="5">
        <v>835</v>
      </c>
      <c r="Z830" s="5">
        <v>880</v>
      </c>
      <c r="AA830" s="5">
        <v>925</v>
      </c>
      <c r="AB830" s="5">
        <v>970</v>
      </c>
      <c r="AC830" s="5">
        <v>1020</v>
      </c>
      <c r="AD830" s="5">
        <v>1375</v>
      </c>
      <c r="AE830" s="8"/>
      <c r="AF830" s="6"/>
      <c r="AG830" s="6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8"/>
      <c r="AS830" s="4">
        <v>648</v>
      </c>
      <c r="AT830" s="2">
        <v>683</v>
      </c>
      <c r="AU830" s="5">
        <v>723</v>
      </c>
      <c r="AV830" s="5">
        <v>773</v>
      </c>
      <c r="AW830" s="5">
        <v>818</v>
      </c>
      <c r="AX830" s="5">
        <v>863</v>
      </c>
      <c r="AY830" s="5">
        <v>908</v>
      </c>
      <c r="AZ830" s="5">
        <v>953</v>
      </c>
      <c r="BA830" s="5">
        <v>1003</v>
      </c>
      <c r="BB830" s="5">
        <v>1358</v>
      </c>
      <c r="BC830" s="8"/>
      <c r="BD830" s="6"/>
      <c r="BE830" s="6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8"/>
      <c r="BQ830" s="4">
        <v>1399</v>
      </c>
      <c r="BR830" s="2">
        <v>1499</v>
      </c>
      <c r="BS830" s="5">
        <v>1549</v>
      </c>
      <c r="BT830" s="5">
        <v>1599</v>
      </c>
      <c r="BU830" s="5">
        <v>1649</v>
      </c>
      <c r="BV830" s="5">
        <v>1699</v>
      </c>
      <c r="BW830" s="5">
        <v>1799</v>
      </c>
      <c r="BX830" s="5">
        <v>1899</v>
      </c>
      <c r="BY830" s="5">
        <v>1999</v>
      </c>
      <c r="BZ830" s="5">
        <v>2899</v>
      </c>
    </row>
    <row r="831" spans="1:78" x14ac:dyDescent="0.3">
      <c r="A831" s="24" t="s">
        <v>497</v>
      </c>
      <c r="B831" s="11" t="s">
        <v>432</v>
      </c>
      <c r="C831" s="11" t="s">
        <v>1759</v>
      </c>
      <c r="D831" s="11"/>
      <c r="E831" s="15" t="s">
        <v>30</v>
      </c>
      <c r="F831" s="81" t="s">
        <v>2609</v>
      </c>
      <c r="G831" s="8"/>
      <c r="H831" s="6"/>
      <c r="I831" s="6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8"/>
      <c r="U831" s="4">
        <v>945</v>
      </c>
      <c r="V831" s="2">
        <v>1125</v>
      </c>
      <c r="W831" s="5">
        <v>1165</v>
      </c>
      <c r="X831" s="5">
        <v>1215</v>
      </c>
      <c r="Y831" s="5">
        <v>1260</v>
      </c>
      <c r="Z831" s="5">
        <v>1305</v>
      </c>
      <c r="AA831" s="5">
        <v>1350</v>
      </c>
      <c r="AB831" s="5">
        <v>1395</v>
      </c>
      <c r="AC831" s="5">
        <v>1445</v>
      </c>
      <c r="AD831" s="5">
        <v>1800</v>
      </c>
      <c r="AE831" s="8"/>
      <c r="AF831" s="6"/>
      <c r="AG831" s="6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8"/>
      <c r="AS831" s="4">
        <v>913</v>
      </c>
      <c r="AT831" s="2">
        <v>1093</v>
      </c>
      <c r="AU831" s="5">
        <v>1133</v>
      </c>
      <c r="AV831" s="5">
        <v>1183</v>
      </c>
      <c r="AW831" s="5">
        <v>1228</v>
      </c>
      <c r="AX831" s="5">
        <v>1273</v>
      </c>
      <c r="AY831" s="5">
        <v>1318</v>
      </c>
      <c r="AZ831" s="5">
        <v>1363</v>
      </c>
      <c r="BA831" s="5">
        <v>1413</v>
      </c>
      <c r="BB831" s="5">
        <v>1768</v>
      </c>
      <c r="BC831" s="8"/>
      <c r="BD831" s="6"/>
      <c r="BE831" s="6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8"/>
      <c r="BQ831" s="4">
        <v>2149</v>
      </c>
      <c r="BR831" s="2">
        <v>2249</v>
      </c>
      <c r="BS831" s="5">
        <v>2349</v>
      </c>
      <c r="BT831" s="5">
        <v>2449</v>
      </c>
      <c r="BU831" s="5">
        <v>2549</v>
      </c>
      <c r="BV831" s="5">
        <v>2649</v>
      </c>
      <c r="BW831" s="5">
        <v>2749</v>
      </c>
      <c r="BX831" s="5">
        <v>2849</v>
      </c>
      <c r="BY831" s="5">
        <v>2949</v>
      </c>
      <c r="BZ831" s="5">
        <v>3849</v>
      </c>
    </row>
    <row r="832" spans="1:78" x14ac:dyDescent="0.3">
      <c r="A832" s="24" t="s">
        <v>498</v>
      </c>
      <c r="B832" s="11" t="s">
        <v>2394</v>
      </c>
      <c r="C832" s="11" t="s">
        <v>1759</v>
      </c>
      <c r="D832" s="11"/>
      <c r="E832" s="15" t="s">
        <v>30</v>
      </c>
      <c r="F832" s="81" t="s">
        <v>2609</v>
      </c>
      <c r="G832" s="8"/>
      <c r="H832" s="6"/>
      <c r="I832" s="6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8"/>
      <c r="U832" s="4">
        <v>325</v>
      </c>
      <c r="V832" s="2">
        <v>350</v>
      </c>
      <c r="W832" s="5">
        <v>370</v>
      </c>
      <c r="X832" s="5">
        <v>385</v>
      </c>
      <c r="Y832" s="5">
        <v>400</v>
      </c>
      <c r="Z832" s="5">
        <v>410</v>
      </c>
      <c r="AA832" s="5">
        <v>420</v>
      </c>
      <c r="AB832" s="5">
        <v>430</v>
      </c>
      <c r="AC832" s="5">
        <v>440</v>
      </c>
      <c r="AD832" s="5">
        <v>570</v>
      </c>
      <c r="AE832" s="8"/>
      <c r="AF832" s="6"/>
      <c r="AG832" s="6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8"/>
      <c r="AS832" s="4">
        <v>313</v>
      </c>
      <c r="AT832" s="2">
        <v>338</v>
      </c>
      <c r="AU832" s="5">
        <v>358</v>
      </c>
      <c r="AV832" s="5">
        <v>373</v>
      </c>
      <c r="AW832" s="5">
        <v>388</v>
      </c>
      <c r="AX832" s="5">
        <v>398</v>
      </c>
      <c r="AY832" s="5">
        <v>408</v>
      </c>
      <c r="AZ832" s="5">
        <v>418</v>
      </c>
      <c r="BA832" s="5">
        <v>428</v>
      </c>
      <c r="BB832" s="5">
        <v>558</v>
      </c>
      <c r="BC832" s="8"/>
      <c r="BD832" s="6"/>
      <c r="BE832" s="6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8"/>
      <c r="BQ832" s="4">
        <v>699</v>
      </c>
      <c r="BR832" s="2">
        <v>799</v>
      </c>
      <c r="BS832" s="5">
        <v>849</v>
      </c>
      <c r="BT832" s="5">
        <v>899</v>
      </c>
      <c r="BU832" s="5">
        <v>949</v>
      </c>
      <c r="BV832" s="5">
        <v>999</v>
      </c>
      <c r="BW832" s="5">
        <v>1049</v>
      </c>
      <c r="BX832" s="5">
        <v>1099</v>
      </c>
      <c r="BY832" s="5">
        <v>1149</v>
      </c>
      <c r="BZ832" s="5">
        <v>1599</v>
      </c>
    </row>
    <row r="833" spans="1:78" x14ac:dyDescent="0.3">
      <c r="A833" s="24" t="s">
        <v>499</v>
      </c>
      <c r="B833" s="11" t="s">
        <v>435</v>
      </c>
      <c r="C833" s="11" t="s">
        <v>1759</v>
      </c>
      <c r="D833" s="11"/>
      <c r="E833" s="15" t="s">
        <v>30</v>
      </c>
      <c r="F833" s="81" t="s">
        <v>2609</v>
      </c>
      <c r="G833" s="8"/>
      <c r="H833" s="6"/>
      <c r="I833" s="6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8"/>
      <c r="U833" s="4">
        <v>925</v>
      </c>
      <c r="V833" s="2">
        <v>1050</v>
      </c>
      <c r="W833" s="5">
        <v>1090</v>
      </c>
      <c r="X833" s="5">
        <v>1140</v>
      </c>
      <c r="Y833" s="5">
        <v>1185</v>
      </c>
      <c r="Z833" s="5">
        <v>1230</v>
      </c>
      <c r="AA833" s="5">
        <v>1275</v>
      </c>
      <c r="AB833" s="5">
        <v>1320</v>
      </c>
      <c r="AC833" s="5">
        <v>1370</v>
      </c>
      <c r="AD833" s="5">
        <v>1725</v>
      </c>
      <c r="AE833" s="8"/>
      <c r="AF833" s="6"/>
      <c r="AG833" s="6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8"/>
      <c r="AS833" s="4">
        <v>895</v>
      </c>
      <c r="AT833" s="2">
        <v>1020</v>
      </c>
      <c r="AU833" s="5">
        <v>1060</v>
      </c>
      <c r="AV833" s="5">
        <v>1110</v>
      </c>
      <c r="AW833" s="5">
        <v>1155</v>
      </c>
      <c r="AX833" s="5">
        <v>1200</v>
      </c>
      <c r="AY833" s="5">
        <v>1245</v>
      </c>
      <c r="AZ833" s="5">
        <v>1290</v>
      </c>
      <c r="BA833" s="5">
        <v>1340</v>
      </c>
      <c r="BB833" s="5">
        <v>1695</v>
      </c>
      <c r="BC833" s="8"/>
      <c r="BD833" s="6"/>
      <c r="BE833" s="6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8"/>
      <c r="BQ833" s="4">
        <v>2050</v>
      </c>
      <c r="BR833" s="2">
        <v>2100</v>
      </c>
      <c r="BS833" s="5">
        <v>2200</v>
      </c>
      <c r="BT833" s="5">
        <v>2300</v>
      </c>
      <c r="BU833" s="5">
        <v>2400</v>
      </c>
      <c r="BV833" s="5">
        <v>2500</v>
      </c>
      <c r="BW833" s="5">
        <v>2600</v>
      </c>
      <c r="BX833" s="5">
        <v>2700</v>
      </c>
      <c r="BY833" s="5">
        <v>2800</v>
      </c>
      <c r="BZ833" s="5">
        <v>3700</v>
      </c>
    </row>
    <row r="834" spans="1:78" x14ac:dyDescent="0.3">
      <c r="A834" s="24" t="s">
        <v>500</v>
      </c>
      <c r="B834" s="11" t="s">
        <v>437</v>
      </c>
      <c r="C834" s="11" t="s">
        <v>1759</v>
      </c>
      <c r="D834" s="11"/>
      <c r="E834" s="15" t="s">
        <v>30</v>
      </c>
      <c r="F834" s="81" t="s">
        <v>2609</v>
      </c>
      <c r="G834" s="8"/>
      <c r="H834" s="6"/>
      <c r="I834" s="6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8"/>
      <c r="U834" s="4">
        <v>925</v>
      </c>
      <c r="V834" s="2">
        <v>1050</v>
      </c>
      <c r="W834" s="5">
        <v>1090</v>
      </c>
      <c r="X834" s="5">
        <v>1140</v>
      </c>
      <c r="Y834" s="5">
        <v>1185</v>
      </c>
      <c r="Z834" s="5">
        <v>1230</v>
      </c>
      <c r="AA834" s="5">
        <v>1275</v>
      </c>
      <c r="AB834" s="5">
        <v>1320</v>
      </c>
      <c r="AC834" s="5">
        <v>1370</v>
      </c>
      <c r="AD834" s="5">
        <v>1725</v>
      </c>
      <c r="AE834" s="8"/>
      <c r="AF834" s="6"/>
      <c r="AG834" s="6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8"/>
      <c r="AS834" s="4">
        <v>895</v>
      </c>
      <c r="AT834" s="2">
        <v>1020</v>
      </c>
      <c r="AU834" s="5">
        <v>1060</v>
      </c>
      <c r="AV834" s="5">
        <v>1110</v>
      </c>
      <c r="AW834" s="5">
        <v>1155</v>
      </c>
      <c r="AX834" s="5">
        <v>1200</v>
      </c>
      <c r="AY834" s="5">
        <v>1245</v>
      </c>
      <c r="AZ834" s="5">
        <v>1290</v>
      </c>
      <c r="BA834" s="5">
        <v>1340</v>
      </c>
      <c r="BB834" s="5">
        <v>1695</v>
      </c>
      <c r="BC834" s="8"/>
      <c r="BD834" s="6"/>
      <c r="BE834" s="6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8"/>
      <c r="BQ834" s="4">
        <v>2050</v>
      </c>
      <c r="BR834" s="2">
        <v>2100</v>
      </c>
      <c r="BS834" s="5">
        <v>2200</v>
      </c>
      <c r="BT834" s="5">
        <v>2300</v>
      </c>
      <c r="BU834" s="5">
        <v>2400</v>
      </c>
      <c r="BV834" s="5">
        <v>2500</v>
      </c>
      <c r="BW834" s="5">
        <v>2600</v>
      </c>
      <c r="BX834" s="5">
        <v>2700</v>
      </c>
      <c r="BY834" s="5">
        <v>2800</v>
      </c>
      <c r="BZ834" s="5">
        <v>3700</v>
      </c>
    </row>
    <row r="835" spans="1:78" x14ac:dyDescent="0.3">
      <c r="A835" s="24" t="s">
        <v>501</v>
      </c>
      <c r="B835" s="11" t="s">
        <v>2395</v>
      </c>
      <c r="C835" s="11" t="s">
        <v>1759</v>
      </c>
      <c r="D835" s="11"/>
      <c r="E835" s="15" t="s">
        <v>30</v>
      </c>
      <c r="F835" s="81" t="s">
        <v>2609</v>
      </c>
      <c r="G835" s="8"/>
      <c r="H835" s="6"/>
      <c r="I835" s="6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8"/>
      <c r="U835" s="4">
        <v>600</v>
      </c>
      <c r="V835" s="2">
        <v>675</v>
      </c>
      <c r="W835" s="5">
        <v>715</v>
      </c>
      <c r="X835" s="5">
        <v>765</v>
      </c>
      <c r="Y835" s="5">
        <v>810</v>
      </c>
      <c r="Z835" s="5">
        <v>855</v>
      </c>
      <c r="AA835" s="5">
        <v>900</v>
      </c>
      <c r="AB835" s="5">
        <v>945</v>
      </c>
      <c r="AC835" s="5">
        <v>975</v>
      </c>
      <c r="AD835" s="5">
        <v>1125</v>
      </c>
      <c r="AE835" s="8"/>
      <c r="AF835" s="6"/>
      <c r="AG835" s="6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8"/>
      <c r="AS835" s="4">
        <v>582</v>
      </c>
      <c r="AT835" s="2">
        <v>657</v>
      </c>
      <c r="AU835" s="5">
        <v>697</v>
      </c>
      <c r="AV835" s="5">
        <v>747</v>
      </c>
      <c r="AW835" s="5">
        <v>792</v>
      </c>
      <c r="AX835" s="5">
        <v>837</v>
      </c>
      <c r="AY835" s="5">
        <v>882</v>
      </c>
      <c r="AZ835" s="5">
        <v>927</v>
      </c>
      <c r="BA835" s="5">
        <v>957</v>
      </c>
      <c r="BB835" s="5">
        <v>1107</v>
      </c>
      <c r="BC835" s="8"/>
      <c r="BD835" s="6"/>
      <c r="BE835" s="6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8"/>
      <c r="BQ835" s="4">
        <v>1350</v>
      </c>
      <c r="BR835" s="2">
        <v>1450</v>
      </c>
      <c r="BS835" s="5">
        <v>1500</v>
      </c>
      <c r="BT835" s="5">
        <v>1550</v>
      </c>
      <c r="BU835" s="5">
        <v>1600</v>
      </c>
      <c r="BV835" s="5">
        <v>1650</v>
      </c>
      <c r="BW835" s="5">
        <v>1700</v>
      </c>
      <c r="BX835" s="5">
        <v>1750</v>
      </c>
      <c r="BY835" s="5">
        <v>1800</v>
      </c>
      <c r="BZ835" s="5">
        <v>2250</v>
      </c>
    </row>
    <row r="836" spans="1:78" x14ac:dyDescent="0.3">
      <c r="A836" s="24" t="s">
        <v>502</v>
      </c>
      <c r="B836" s="11" t="s">
        <v>2396</v>
      </c>
      <c r="C836" s="11" t="s">
        <v>1759</v>
      </c>
      <c r="D836" s="11"/>
      <c r="E836" s="15" t="s">
        <v>30</v>
      </c>
      <c r="F836" s="81" t="s">
        <v>2609</v>
      </c>
      <c r="G836" s="8"/>
      <c r="H836" s="6"/>
      <c r="I836" s="6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8"/>
      <c r="U836" s="4">
        <v>500</v>
      </c>
      <c r="V836" s="2">
        <v>625</v>
      </c>
      <c r="W836" s="5">
        <v>665</v>
      </c>
      <c r="X836" s="5">
        <v>715</v>
      </c>
      <c r="Y836" s="5">
        <v>760</v>
      </c>
      <c r="Z836" s="5">
        <v>805</v>
      </c>
      <c r="AA836" s="5">
        <v>850</v>
      </c>
      <c r="AB836" s="5">
        <v>895</v>
      </c>
      <c r="AC836" s="5">
        <v>925</v>
      </c>
      <c r="AD836" s="5">
        <v>1075</v>
      </c>
      <c r="AE836" s="8"/>
      <c r="AF836" s="6"/>
      <c r="AG836" s="6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8"/>
      <c r="AS836" s="4">
        <v>486</v>
      </c>
      <c r="AT836" s="2">
        <v>611</v>
      </c>
      <c r="AU836" s="5">
        <v>651</v>
      </c>
      <c r="AV836" s="5">
        <v>701</v>
      </c>
      <c r="AW836" s="5">
        <v>746</v>
      </c>
      <c r="AX836" s="5">
        <v>791</v>
      </c>
      <c r="AY836" s="5">
        <v>836</v>
      </c>
      <c r="AZ836" s="5">
        <v>881</v>
      </c>
      <c r="BA836" s="5">
        <v>911</v>
      </c>
      <c r="BB836" s="5">
        <v>1061</v>
      </c>
      <c r="BC836" s="8"/>
      <c r="BD836" s="6"/>
      <c r="BE836" s="6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8"/>
      <c r="BQ836" s="4">
        <v>1249</v>
      </c>
      <c r="BR836" s="2">
        <v>1349</v>
      </c>
      <c r="BS836" s="5">
        <v>1399</v>
      </c>
      <c r="BT836" s="5">
        <v>1449</v>
      </c>
      <c r="BU836" s="5">
        <v>1499</v>
      </c>
      <c r="BV836" s="5">
        <v>1549</v>
      </c>
      <c r="BW836" s="5">
        <v>1599</v>
      </c>
      <c r="BX836" s="5">
        <v>1649</v>
      </c>
      <c r="BY836" s="5">
        <v>1699</v>
      </c>
      <c r="BZ836" s="5">
        <v>2149</v>
      </c>
    </row>
    <row r="837" spans="1:78" x14ac:dyDescent="0.3">
      <c r="A837" s="24" t="s">
        <v>503</v>
      </c>
      <c r="B837" s="11" t="s">
        <v>441</v>
      </c>
      <c r="C837" s="11" t="s">
        <v>1759</v>
      </c>
      <c r="D837" s="11"/>
      <c r="E837" s="15" t="s">
        <v>30</v>
      </c>
      <c r="F837" s="81" t="s">
        <v>2609</v>
      </c>
      <c r="G837" s="8"/>
      <c r="H837" s="6"/>
      <c r="I837" s="6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8"/>
      <c r="U837" s="4">
        <v>850</v>
      </c>
      <c r="V837" s="2">
        <v>1000</v>
      </c>
      <c r="W837" s="5">
        <v>1040</v>
      </c>
      <c r="X837" s="5">
        <v>1090</v>
      </c>
      <c r="Y837" s="5">
        <v>1135</v>
      </c>
      <c r="Z837" s="5">
        <v>1180</v>
      </c>
      <c r="AA837" s="5">
        <v>1225</v>
      </c>
      <c r="AB837" s="5">
        <v>1270</v>
      </c>
      <c r="AC837" s="5">
        <v>1320</v>
      </c>
      <c r="AD837" s="5">
        <v>1675</v>
      </c>
      <c r="AE837" s="8"/>
      <c r="AF837" s="6"/>
      <c r="AG837" s="6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8"/>
      <c r="AS837" s="4">
        <v>822</v>
      </c>
      <c r="AT837" s="2">
        <v>972</v>
      </c>
      <c r="AU837" s="5">
        <v>1012</v>
      </c>
      <c r="AV837" s="5">
        <v>1062</v>
      </c>
      <c r="AW837" s="5">
        <v>1107</v>
      </c>
      <c r="AX837" s="5">
        <v>1152</v>
      </c>
      <c r="AY837" s="5">
        <v>1197</v>
      </c>
      <c r="AZ837" s="5">
        <v>1242</v>
      </c>
      <c r="BA837" s="5">
        <v>1292</v>
      </c>
      <c r="BB837" s="5">
        <v>1647</v>
      </c>
      <c r="BC837" s="8"/>
      <c r="BD837" s="6"/>
      <c r="BE837" s="6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8"/>
      <c r="BQ837" s="4">
        <v>1899</v>
      </c>
      <c r="BR837" s="2">
        <v>1999</v>
      </c>
      <c r="BS837" s="5">
        <v>2099</v>
      </c>
      <c r="BT837" s="5">
        <v>2199</v>
      </c>
      <c r="BU837" s="5">
        <v>2299</v>
      </c>
      <c r="BV837" s="5">
        <v>2399</v>
      </c>
      <c r="BW837" s="5">
        <v>2499</v>
      </c>
      <c r="BX837" s="5">
        <v>2599</v>
      </c>
      <c r="BY837" s="5">
        <v>2699</v>
      </c>
      <c r="BZ837" s="5">
        <v>3599</v>
      </c>
    </row>
    <row r="838" spans="1:78" x14ac:dyDescent="0.3">
      <c r="A838" s="24" t="s">
        <v>504</v>
      </c>
      <c r="B838" s="11" t="s">
        <v>443</v>
      </c>
      <c r="C838" s="11" t="s">
        <v>1759</v>
      </c>
      <c r="D838" s="11"/>
      <c r="E838" s="15" t="s">
        <v>30</v>
      </c>
      <c r="F838" s="81" t="s">
        <v>2609</v>
      </c>
      <c r="G838" s="8"/>
      <c r="H838" s="6"/>
      <c r="I838" s="6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8"/>
      <c r="U838" s="4">
        <v>925</v>
      </c>
      <c r="V838" s="2">
        <v>1075</v>
      </c>
      <c r="W838" s="5">
        <v>1115</v>
      </c>
      <c r="X838" s="5">
        <v>1165</v>
      </c>
      <c r="Y838" s="5">
        <v>1210</v>
      </c>
      <c r="Z838" s="5">
        <v>1255</v>
      </c>
      <c r="AA838" s="5">
        <v>1300</v>
      </c>
      <c r="AB838" s="5">
        <v>1345</v>
      </c>
      <c r="AC838" s="5">
        <v>1395</v>
      </c>
      <c r="AD838" s="5">
        <v>1750</v>
      </c>
      <c r="AE838" s="8"/>
      <c r="AF838" s="6"/>
      <c r="AG838" s="6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8"/>
      <c r="AS838" s="4">
        <v>898</v>
      </c>
      <c r="AT838" s="2">
        <v>1048</v>
      </c>
      <c r="AU838" s="5">
        <v>1088</v>
      </c>
      <c r="AV838" s="5">
        <v>1138</v>
      </c>
      <c r="AW838" s="5">
        <v>1183</v>
      </c>
      <c r="AX838" s="5">
        <v>1228</v>
      </c>
      <c r="AY838" s="5">
        <v>1273</v>
      </c>
      <c r="AZ838" s="5">
        <v>1318</v>
      </c>
      <c r="BA838" s="5">
        <v>1368</v>
      </c>
      <c r="BB838" s="5">
        <v>1723</v>
      </c>
      <c r="BC838" s="8"/>
      <c r="BD838" s="6"/>
      <c r="BE838" s="6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8"/>
      <c r="BQ838" s="4">
        <v>2049</v>
      </c>
      <c r="BR838" s="2">
        <v>2149</v>
      </c>
      <c r="BS838" s="5">
        <v>2249</v>
      </c>
      <c r="BT838" s="5">
        <v>2349</v>
      </c>
      <c r="BU838" s="5">
        <v>2449</v>
      </c>
      <c r="BV838" s="5">
        <v>2549</v>
      </c>
      <c r="BW838" s="5">
        <v>2649</v>
      </c>
      <c r="BX838" s="5">
        <v>2749</v>
      </c>
      <c r="BY838" s="5">
        <v>2849</v>
      </c>
      <c r="BZ838" s="5">
        <v>3749</v>
      </c>
    </row>
    <row r="839" spans="1:78" x14ac:dyDescent="0.3">
      <c r="A839" s="24" t="s">
        <v>505</v>
      </c>
      <c r="B839" s="11" t="s">
        <v>445</v>
      </c>
      <c r="C839" s="11" t="s">
        <v>1759</v>
      </c>
      <c r="D839" s="11"/>
      <c r="E839" s="15" t="s">
        <v>30</v>
      </c>
      <c r="F839" s="81" t="s">
        <v>2609</v>
      </c>
      <c r="G839" s="8"/>
      <c r="H839" s="6"/>
      <c r="I839" s="6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8"/>
      <c r="U839" s="4">
        <v>925</v>
      </c>
      <c r="V839" s="2">
        <v>1075</v>
      </c>
      <c r="W839" s="5">
        <v>1115</v>
      </c>
      <c r="X839" s="5">
        <v>1165</v>
      </c>
      <c r="Y839" s="5">
        <v>1210</v>
      </c>
      <c r="Z839" s="5">
        <v>1255</v>
      </c>
      <c r="AA839" s="5">
        <v>1300</v>
      </c>
      <c r="AB839" s="5">
        <v>1345</v>
      </c>
      <c r="AC839" s="5">
        <v>1395</v>
      </c>
      <c r="AD839" s="5">
        <v>1750</v>
      </c>
      <c r="AE839" s="8"/>
      <c r="AF839" s="6"/>
      <c r="AG839" s="6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8"/>
      <c r="AS839" s="4">
        <v>898</v>
      </c>
      <c r="AT839" s="2">
        <v>1048</v>
      </c>
      <c r="AU839" s="5">
        <v>1088</v>
      </c>
      <c r="AV839" s="5">
        <v>1138</v>
      </c>
      <c r="AW839" s="5">
        <v>1183</v>
      </c>
      <c r="AX839" s="5">
        <v>1228</v>
      </c>
      <c r="AY839" s="5">
        <v>1273</v>
      </c>
      <c r="AZ839" s="5">
        <v>1318</v>
      </c>
      <c r="BA839" s="5">
        <v>1368</v>
      </c>
      <c r="BB839" s="5">
        <v>1723</v>
      </c>
      <c r="BC839" s="8"/>
      <c r="BD839" s="6"/>
      <c r="BE839" s="6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8"/>
      <c r="BQ839" s="4">
        <v>2049</v>
      </c>
      <c r="BR839" s="2">
        <v>2149</v>
      </c>
      <c r="BS839" s="5">
        <v>2249</v>
      </c>
      <c r="BT839" s="5">
        <v>2349</v>
      </c>
      <c r="BU839" s="5">
        <v>2449</v>
      </c>
      <c r="BV839" s="5">
        <v>2549</v>
      </c>
      <c r="BW839" s="5">
        <v>2649</v>
      </c>
      <c r="BX839" s="5">
        <v>2749</v>
      </c>
      <c r="BY839" s="5">
        <v>2849</v>
      </c>
      <c r="BZ839" s="5">
        <v>3749</v>
      </c>
    </row>
    <row r="840" spans="1:78" x14ac:dyDescent="0.3">
      <c r="A840" s="24" t="s">
        <v>506</v>
      </c>
      <c r="B840" s="11" t="s">
        <v>447</v>
      </c>
      <c r="C840" s="11" t="s">
        <v>1759</v>
      </c>
      <c r="D840" s="11"/>
      <c r="E840" s="15" t="s">
        <v>30</v>
      </c>
      <c r="F840" s="81" t="s">
        <v>2609</v>
      </c>
      <c r="G840" s="8"/>
      <c r="H840" s="6"/>
      <c r="I840" s="6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8"/>
      <c r="U840" s="4">
        <v>1300</v>
      </c>
      <c r="V840" s="2">
        <v>1300</v>
      </c>
      <c r="W840" s="5">
        <v>1340</v>
      </c>
      <c r="X840" s="5">
        <v>1390</v>
      </c>
      <c r="Y840" s="5">
        <v>1435</v>
      </c>
      <c r="Z840" s="5">
        <v>1480</v>
      </c>
      <c r="AA840" s="5">
        <v>1525</v>
      </c>
      <c r="AB840" s="5">
        <v>1570</v>
      </c>
      <c r="AC840" s="5">
        <v>1620</v>
      </c>
      <c r="AD840" s="5">
        <v>2110</v>
      </c>
      <c r="AE840" s="8"/>
      <c r="AF840" s="6"/>
      <c r="AG840" s="6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8"/>
      <c r="AS840" s="4">
        <v>1252</v>
      </c>
      <c r="AT840" s="2">
        <v>1252</v>
      </c>
      <c r="AU840" s="5">
        <v>1292</v>
      </c>
      <c r="AV840" s="5">
        <v>1342</v>
      </c>
      <c r="AW840" s="5">
        <v>1387</v>
      </c>
      <c r="AX840" s="5">
        <v>1432</v>
      </c>
      <c r="AY840" s="5">
        <v>1477</v>
      </c>
      <c r="AZ840" s="5">
        <v>1522</v>
      </c>
      <c r="BA840" s="5">
        <v>1572</v>
      </c>
      <c r="BB840" s="5">
        <v>2062</v>
      </c>
      <c r="BC840" s="8"/>
      <c r="BD840" s="6"/>
      <c r="BE840" s="6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8"/>
      <c r="BQ840" s="4">
        <v>2499</v>
      </c>
      <c r="BR840" s="2">
        <v>2599</v>
      </c>
      <c r="BS840" s="5">
        <v>2699</v>
      </c>
      <c r="BT840" s="5">
        <v>2799</v>
      </c>
      <c r="BU840" s="5">
        <v>2899</v>
      </c>
      <c r="BV840" s="5">
        <v>2999</v>
      </c>
      <c r="BW840" s="5">
        <v>3099</v>
      </c>
      <c r="BX840" s="5">
        <v>3199</v>
      </c>
      <c r="BY840" s="5">
        <v>3299</v>
      </c>
      <c r="BZ840" s="5">
        <v>4399</v>
      </c>
    </row>
    <row r="841" spans="1:78" x14ac:dyDescent="0.3">
      <c r="A841" s="24" t="s">
        <v>507</v>
      </c>
      <c r="B841" s="11" t="s">
        <v>449</v>
      </c>
      <c r="C841" s="11" t="s">
        <v>1759</v>
      </c>
      <c r="D841" s="11"/>
      <c r="E841" s="15" t="s">
        <v>30</v>
      </c>
      <c r="F841" s="81" t="s">
        <v>2609</v>
      </c>
      <c r="G841" s="8"/>
      <c r="H841" s="6"/>
      <c r="I841" s="6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8"/>
      <c r="U841" s="4">
        <v>1300</v>
      </c>
      <c r="V841" s="2">
        <v>1300</v>
      </c>
      <c r="W841" s="5">
        <v>1340</v>
      </c>
      <c r="X841" s="5">
        <v>1390</v>
      </c>
      <c r="Y841" s="5">
        <v>1435</v>
      </c>
      <c r="Z841" s="5">
        <v>1480</v>
      </c>
      <c r="AA841" s="5">
        <v>1525</v>
      </c>
      <c r="AB841" s="5">
        <v>1570</v>
      </c>
      <c r="AC841" s="5">
        <v>1620</v>
      </c>
      <c r="AD841" s="5">
        <v>2110</v>
      </c>
      <c r="AE841" s="8"/>
      <c r="AF841" s="6"/>
      <c r="AG841" s="6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8"/>
      <c r="AS841" s="4">
        <v>1252</v>
      </c>
      <c r="AT841" s="2">
        <v>1252</v>
      </c>
      <c r="AU841" s="5">
        <v>1292</v>
      </c>
      <c r="AV841" s="5">
        <v>1342</v>
      </c>
      <c r="AW841" s="5">
        <v>1387</v>
      </c>
      <c r="AX841" s="5">
        <v>1432</v>
      </c>
      <c r="AY841" s="5">
        <v>1477</v>
      </c>
      <c r="AZ841" s="5">
        <v>1522</v>
      </c>
      <c r="BA841" s="5">
        <v>1572</v>
      </c>
      <c r="BB841" s="5">
        <v>2062</v>
      </c>
      <c r="BC841" s="8"/>
      <c r="BD841" s="6"/>
      <c r="BE841" s="6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8"/>
      <c r="BQ841" s="4">
        <v>2499</v>
      </c>
      <c r="BR841" s="2">
        <v>2599</v>
      </c>
      <c r="BS841" s="5">
        <v>2699</v>
      </c>
      <c r="BT841" s="5">
        <v>2799</v>
      </c>
      <c r="BU841" s="5">
        <v>2899</v>
      </c>
      <c r="BV841" s="5">
        <v>2999</v>
      </c>
      <c r="BW841" s="5">
        <v>3099</v>
      </c>
      <c r="BX841" s="5">
        <v>3199</v>
      </c>
      <c r="BY841" s="5">
        <v>3299</v>
      </c>
      <c r="BZ841" s="5">
        <v>4399</v>
      </c>
    </row>
    <row r="842" spans="1:78" x14ac:dyDescent="0.3">
      <c r="A842" s="24" t="s">
        <v>508</v>
      </c>
      <c r="B842" s="11" t="s">
        <v>2397</v>
      </c>
      <c r="C842" s="11" t="s">
        <v>1759</v>
      </c>
      <c r="D842" s="11"/>
      <c r="E842" s="15" t="s">
        <v>30</v>
      </c>
      <c r="F842" s="81" t="s">
        <v>2609</v>
      </c>
      <c r="G842" s="8"/>
      <c r="H842" s="6"/>
      <c r="I842" s="6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8"/>
      <c r="U842" s="4">
        <v>350</v>
      </c>
      <c r="V842" s="2">
        <v>350</v>
      </c>
      <c r="W842" s="5">
        <v>370</v>
      </c>
      <c r="X842" s="5">
        <v>385</v>
      </c>
      <c r="Y842" s="5">
        <v>400</v>
      </c>
      <c r="Z842" s="5">
        <v>410</v>
      </c>
      <c r="AA842" s="5">
        <v>420</v>
      </c>
      <c r="AB842" s="5">
        <v>430</v>
      </c>
      <c r="AC842" s="5">
        <v>440</v>
      </c>
      <c r="AD842" s="5">
        <v>570</v>
      </c>
      <c r="AE842" s="8"/>
      <c r="AF842" s="6"/>
      <c r="AG842" s="6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8"/>
      <c r="AS842" s="4">
        <v>337</v>
      </c>
      <c r="AT842" s="2">
        <v>337</v>
      </c>
      <c r="AU842" s="5">
        <v>357</v>
      </c>
      <c r="AV842" s="5">
        <v>372</v>
      </c>
      <c r="AW842" s="5">
        <v>387</v>
      </c>
      <c r="AX842" s="5">
        <v>397</v>
      </c>
      <c r="AY842" s="5">
        <v>407</v>
      </c>
      <c r="AZ842" s="5">
        <v>417</v>
      </c>
      <c r="BA842" s="5">
        <v>427</v>
      </c>
      <c r="BB842" s="5">
        <v>557</v>
      </c>
      <c r="BC842" s="8"/>
      <c r="BD842" s="6"/>
      <c r="BE842" s="6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8"/>
      <c r="BQ842" s="4">
        <v>749</v>
      </c>
      <c r="BR842" s="2">
        <v>799</v>
      </c>
      <c r="BS842" s="5">
        <v>849</v>
      </c>
      <c r="BT842" s="5">
        <v>899</v>
      </c>
      <c r="BU842" s="5">
        <v>949</v>
      </c>
      <c r="BV842" s="5">
        <v>999</v>
      </c>
      <c r="BW842" s="5">
        <v>1049</v>
      </c>
      <c r="BX842" s="5">
        <v>1099</v>
      </c>
      <c r="BY842" s="5">
        <v>1149</v>
      </c>
      <c r="BZ842" s="5">
        <v>1599</v>
      </c>
    </row>
    <row r="843" spans="1:78" x14ac:dyDescent="0.3">
      <c r="A843" s="24" t="s">
        <v>509</v>
      </c>
      <c r="B843" s="11" t="s">
        <v>452</v>
      </c>
      <c r="C843" s="11" t="s">
        <v>1759</v>
      </c>
      <c r="D843" s="11"/>
      <c r="E843" s="15" t="s">
        <v>30</v>
      </c>
      <c r="F843" s="81" t="s">
        <v>2609</v>
      </c>
      <c r="G843" s="8"/>
      <c r="H843" s="6"/>
      <c r="I843" s="6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8"/>
      <c r="U843" s="4">
        <v>1200</v>
      </c>
      <c r="V843" s="2">
        <v>1250</v>
      </c>
      <c r="W843" s="5">
        <v>1290</v>
      </c>
      <c r="X843" s="5">
        <v>1340</v>
      </c>
      <c r="Y843" s="5">
        <v>1385</v>
      </c>
      <c r="Z843" s="5">
        <v>1430</v>
      </c>
      <c r="AA843" s="5">
        <v>1475</v>
      </c>
      <c r="AB843" s="5">
        <v>1520</v>
      </c>
      <c r="AC843" s="5">
        <v>1570</v>
      </c>
      <c r="AD843" s="5">
        <v>1925</v>
      </c>
      <c r="AE843" s="8"/>
      <c r="AF843" s="6"/>
      <c r="AG843" s="6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8"/>
      <c r="AS843" s="4">
        <v>1154</v>
      </c>
      <c r="AT843" s="2">
        <v>1204</v>
      </c>
      <c r="AU843" s="5">
        <v>1244</v>
      </c>
      <c r="AV843" s="5">
        <v>1294</v>
      </c>
      <c r="AW843" s="5">
        <v>1339</v>
      </c>
      <c r="AX843" s="5">
        <v>1384</v>
      </c>
      <c r="AY843" s="5">
        <v>1429</v>
      </c>
      <c r="AZ843" s="5">
        <v>1474</v>
      </c>
      <c r="BA843" s="5">
        <v>1524</v>
      </c>
      <c r="BB843" s="5">
        <v>1879</v>
      </c>
      <c r="BC843" s="8"/>
      <c r="BD843" s="6"/>
      <c r="BE843" s="6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8"/>
      <c r="BQ843" s="4">
        <v>2399</v>
      </c>
      <c r="BR843" s="2">
        <v>2499</v>
      </c>
      <c r="BS843" s="5">
        <v>2599</v>
      </c>
      <c r="BT843" s="5">
        <v>2699</v>
      </c>
      <c r="BU843" s="5">
        <v>2799</v>
      </c>
      <c r="BV843" s="5">
        <v>2899</v>
      </c>
      <c r="BW843" s="5">
        <v>2999</v>
      </c>
      <c r="BX843" s="5">
        <v>3099</v>
      </c>
      <c r="BY843" s="5">
        <v>3199</v>
      </c>
      <c r="BZ843" s="5">
        <v>4099</v>
      </c>
    </row>
    <row r="844" spans="1:78" x14ac:dyDescent="0.3">
      <c r="A844" s="24" t="s">
        <v>510</v>
      </c>
      <c r="B844" s="11" t="s">
        <v>454</v>
      </c>
      <c r="C844" s="11" t="s">
        <v>1759</v>
      </c>
      <c r="D844" s="11"/>
      <c r="E844" s="15" t="s">
        <v>30</v>
      </c>
      <c r="F844" s="81" t="s">
        <v>2609</v>
      </c>
      <c r="G844" s="8"/>
      <c r="H844" s="6"/>
      <c r="I844" s="6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8"/>
      <c r="U844" s="4">
        <v>1200</v>
      </c>
      <c r="V844" s="2">
        <v>1250</v>
      </c>
      <c r="W844" s="5">
        <v>1290</v>
      </c>
      <c r="X844" s="5">
        <v>1340</v>
      </c>
      <c r="Y844" s="5">
        <v>1385</v>
      </c>
      <c r="Z844" s="5">
        <v>1430</v>
      </c>
      <c r="AA844" s="5">
        <v>1475</v>
      </c>
      <c r="AB844" s="5">
        <v>1520</v>
      </c>
      <c r="AC844" s="5">
        <v>1570</v>
      </c>
      <c r="AD844" s="5">
        <v>1925</v>
      </c>
      <c r="AE844" s="8"/>
      <c r="AF844" s="6"/>
      <c r="AG844" s="6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8"/>
      <c r="AS844" s="4">
        <v>1154</v>
      </c>
      <c r="AT844" s="2">
        <v>1204</v>
      </c>
      <c r="AU844" s="5">
        <v>1244</v>
      </c>
      <c r="AV844" s="5">
        <v>1294</v>
      </c>
      <c r="AW844" s="5">
        <v>1339</v>
      </c>
      <c r="AX844" s="5">
        <v>1384</v>
      </c>
      <c r="AY844" s="5">
        <v>1429</v>
      </c>
      <c r="AZ844" s="5">
        <v>1474</v>
      </c>
      <c r="BA844" s="5">
        <v>1524</v>
      </c>
      <c r="BB844" s="5">
        <v>1879</v>
      </c>
      <c r="BC844" s="8"/>
      <c r="BD844" s="6"/>
      <c r="BE844" s="6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8"/>
      <c r="BQ844" s="4">
        <v>2399</v>
      </c>
      <c r="BR844" s="2">
        <v>2499</v>
      </c>
      <c r="BS844" s="5">
        <v>2599</v>
      </c>
      <c r="BT844" s="5">
        <v>2699</v>
      </c>
      <c r="BU844" s="5">
        <v>2799</v>
      </c>
      <c r="BV844" s="5">
        <v>2899</v>
      </c>
      <c r="BW844" s="5">
        <v>2999</v>
      </c>
      <c r="BX844" s="5">
        <v>3099</v>
      </c>
      <c r="BY844" s="5">
        <v>3199</v>
      </c>
      <c r="BZ844" s="5">
        <v>4099</v>
      </c>
    </row>
    <row r="845" spans="1:78" x14ac:dyDescent="0.3">
      <c r="A845" s="24" t="s">
        <v>511</v>
      </c>
      <c r="B845" s="11" t="s">
        <v>456</v>
      </c>
      <c r="C845" s="11" t="s">
        <v>1759</v>
      </c>
      <c r="D845" s="11"/>
      <c r="E845" s="15" t="s">
        <v>30</v>
      </c>
      <c r="F845" s="81" t="s">
        <v>2609</v>
      </c>
      <c r="G845" s="8"/>
      <c r="H845" s="6"/>
      <c r="I845" s="6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8"/>
      <c r="U845" s="4">
        <v>1175</v>
      </c>
      <c r="V845" s="2">
        <v>1200</v>
      </c>
      <c r="W845" s="5">
        <v>1240</v>
      </c>
      <c r="X845" s="5">
        <v>1290</v>
      </c>
      <c r="Y845" s="5">
        <v>1335</v>
      </c>
      <c r="Z845" s="5">
        <v>1380</v>
      </c>
      <c r="AA845" s="5">
        <v>1425</v>
      </c>
      <c r="AB845" s="5">
        <v>1470</v>
      </c>
      <c r="AC845" s="5">
        <v>1520</v>
      </c>
      <c r="AD845" s="5">
        <v>1875</v>
      </c>
      <c r="AE845" s="8"/>
      <c r="AF845" s="6"/>
      <c r="AG845" s="6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8"/>
      <c r="AS845" s="4">
        <v>1132</v>
      </c>
      <c r="AT845" s="2">
        <v>1157</v>
      </c>
      <c r="AU845" s="5">
        <v>1197</v>
      </c>
      <c r="AV845" s="5">
        <v>1247</v>
      </c>
      <c r="AW845" s="5">
        <v>1292</v>
      </c>
      <c r="AX845" s="5">
        <v>1337</v>
      </c>
      <c r="AY845" s="5">
        <v>1382</v>
      </c>
      <c r="AZ845" s="5">
        <v>1427</v>
      </c>
      <c r="BA845" s="5">
        <v>1477</v>
      </c>
      <c r="BB845" s="5">
        <v>1832</v>
      </c>
      <c r="BC845" s="8"/>
      <c r="BD845" s="6"/>
      <c r="BE845" s="6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8"/>
      <c r="BQ845" s="4">
        <v>2299</v>
      </c>
      <c r="BR845" s="2">
        <v>2399</v>
      </c>
      <c r="BS845" s="5">
        <v>2499</v>
      </c>
      <c r="BT845" s="5">
        <v>2599</v>
      </c>
      <c r="BU845" s="5">
        <v>2699</v>
      </c>
      <c r="BV845" s="5">
        <v>2799</v>
      </c>
      <c r="BW845" s="5">
        <v>2899</v>
      </c>
      <c r="BX845" s="5">
        <v>2999</v>
      </c>
      <c r="BY845" s="5">
        <v>3099</v>
      </c>
      <c r="BZ845" s="5">
        <v>3999</v>
      </c>
    </row>
    <row r="846" spans="1:78" x14ac:dyDescent="0.3">
      <c r="A846" s="24" t="s">
        <v>512</v>
      </c>
      <c r="B846" s="11" t="s">
        <v>458</v>
      </c>
      <c r="C846" s="11" t="s">
        <v>1759</v>
      </c>
      <c r="D846" s="11"/>
      <c r="E846" s="15" t="s">
        <v>30</v>
      </c>
      <c r="F846" s="81" t="s">
        <v>2609</v>
      </c>
      <c r="G846" s="8"/>
      <c r="H846" s="6"/>
      <c r="I846" s="6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8"/>
      <c r="U846" s="4">
        <v>1175</v>
      </c>
      <c r="V846" s="2">
        <v>1200</v>
      </c>
      <c r="W846" s="5">
        <v>1240</v>
      </c>
      <c r="X846" s="5">
        <v>1290</v>
      </c>
      <c r="Y846" s="5">
        <v>1335</v>
      </c>
      <c r="Z846" s="5">
        <v>1380</v>
      </c>
      <c r="AA846" s="5">
        <v>1425</v>
      </c>
      <c r="AB846" s="5">
        <v>1470</v>
      </c>
      <c r="AC846" s="5">
        <v>1520</v>
      </c>
      <c r="AD846" s="5">
        <v>1875</v>
      </c>
      <c r="AE846" s="8"/>
      <c r="AF846" s="6"/>
      <c r="AG846" s="6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8"/>
      <c r="AS846" s="4">
        <v>1132</v>
      </c>
      <c r="AT846" s="2">
        <v>1157</v>
      </c>
      <c r="AU846" s="5">
        <v>1197</v>
      </c>
      <c r="AV846" s="5">
        <v>1247</v>
      </c>
      <c r="AW846" s="5">
        <v>1292</v>
      </c>
      <c r="AX846" s="5">
        <v>1337</v>
      </c>
      <c r="AY846" s="5">
        <v>1382</v>
      </c>
      <c r="AZ846" s="5">
        <v>1427</v>
      </c>
      <c r="BA846" s="5">
        <v>1477</v>
      </c>
      <c r="BB846" s="5">
        <v>1832</v>
      </c>
      <c r="BC846" s="8"/>
      <c r="BD846" s="6"/>
      <c r="BE846" s="6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8"/>
      <c r="BQ846" s="4">
        <v>2299</v>
      </c>
      <c r="BR846" s="2">
        <v>2399</v>
      </c>
      <c r="BS846" s="5">
        <v>2499</v>
      </c>
      <c r="BT846" s="5">
        <v>2599</v>
      </c>
      <c r="BU846" s="5">
        <v>2699</v>
      </c>
      <c r="BV846" s="5">
        <v>2799</v>
      </c>
      <c r="BW846" s="5">
        <v>2899</v>
      </c>
      <c r="BX846" s="5">
        <v>2999</v>
      </c>
      <c r="BY846" s="5">
        <v>3099</v>
      </c>
      <c r="BZ846" s="5">
        <v>3999</v>
      </c>
    </row>
    <row r="847" spans="1:78" x14ac:dyDescent="0.3">
      <c r="A847" s="24" t="s">
        <v>1042</v>
      </c>
      <c r="B847" s="11" t="s">
        <v>2398</v>
      </c>
      <c r="C847" s="11" t="s">
        <v>1721</v>
      </c>
      <c r="D847" s="11"/>
      <c r="E847" s="15" t="s">
        <v>29</v>
      </c>
      <c r="F847" s="15" t="s">
        <v>2608</v>
      </c>
      <c r="G847" s="8"/>
      <c r="H847" s="4">
        <v>25</v>
      </c>
      <c r="I847" s="2">
        <v>25</v>
      </c>
      <c r="J847" s="3">
        <v>30</v>
      </c>
      <c r="K847" s="3">
        <v>35</v>
      </c>
      <c r="L847" s="3">
        <v>40</v>
      </c>
      <c r="M847" s="3">
        <v>45</v>
      </c>
      <c r="N847" s="3">
        <v>50</v>
      </c>
      <c r="O847" s="3">
        <v>55</v>
      </c>
      <c r="P847" s="3"/>
      <c r="Q847" s="3"/>
      <c r="R847" s="3">
        <v>110</v>
      </c>
      <c r="S847" s="3">
        <v>125</v>
      </c>
      <c r="T847" s="8"/>
      <c r="AE847" s="8"/>
      <c r="AF847" s="4">
        <v>25</v>
      </c>
      <c r="AG847" s="2">
        <v>25</v>
      </c>
      <c r="AH847" s="3">
        <v>30</v>
      </c>
      <c r="AI847" s="3">
        <v>35</v>
      </c>
      <c r="AJ847" s="3">
        <v>40</v>
      </c>
      <c r="AK847" s="3">
        <v>45</v>
      </c>
      <c r="AL847" s="3">
        <v>50</v>
      </c>
      <c r="AM847" s="3">
        <v>55</v>
      </c>
      <c r="AN847" s="3"/>
      <c r="AO847" s="3"/>
      <c r="AP847" s="3">
        <v>110</v>
      </c>
      <c r="AQ847" s="3">
        <v>125</v>
      </c>
      <c r="AR847" s="8"/>
      <c r="BC847" s="8"/>
      <c r="BD847" s="4">
        <v>60</v>
      </c>
      <c r="BE847" s="2">
        <v>60</v>
      </c>
      <c r="BF847" s="3">
        <v>70</v>
      </c>
      <c r="BG847" s="3">
        <v>80</v>
      </c>
      <c r="BH847" s="3">
        <v>90</v>
      </c>
      <c r="BI847" s="3">
        <v>100</v>
      </c>
      <c r="BJ847" s="3">
        <v>110</v>
      </c>
      <c r="BK847" s="3">
        <v>120</v>
      </c>
      <c r="BL847" s="3"/>
      <c r="BM847" s="3"/>
      <c r="BN847" s="3">
        <v>230</v>
      </c>
      <c r="BO847" s="3">
        <v>260</v>
      </c>
      <c r="BP847" s="8"/>
    </row>
    <row r="848" spans="1:78" x14ac:dyDescent="0.3">
      <c r="A848" s="24" t="s">
        <v>1045</v>
      </c>
      <c r="B848" s="11" t="s">
        <v>2291</v>
      </c>
      <c r="C848" s="11" t="s">
        <v>1767</v>
      </c>
      <c r="D848" s="11"/>
      <c r="E848" s="15" t="s">
        <v>29</v>
      </c>
      <c r="F848" s="15" t="s">
        <v>2608</v>
      </c>
      <c r="G848" s="8"/>
      <c r="H848" s="4">
        <v>16</v>
      </c>
      <c r="I848" s="2">
        <v>16</v>
      </c>
      <c r="J848" s="3">
        <v>18</v>
      </c>
      <c r="K848" s="3">
        <v>21</v>
      </c>
      <c r="L848" s="3">
        <v>23</v>
      </c>
      <c r="M848" s="3">
        <v>26</v>
      </c>
      <c r="N848" s="3">
        <v>29</v>
      </c>
      <c r="O848" s="3">
        <v>34</v>
      </c>
      <c r="P848" s="3"/>
      <c r="Q848" s="3"/>
      <c r="R848" s="3">
        <v>58</v>
      </c>
      <c r="S848" s="3">
        <v>68</v>
      </c>
      <c r="T848" s="8"/>
      <c r="AE848" s="8"/>
      <c r="AF848" s="4">
        <v>16</v>
      </c>
      <c r="AG848" s="2">
        <v>16</v>
      </c>
      <c r="AH848" s="3">
        <v>18</v>
      </c>
      <c r="AI848" s="3">
        <v>21</v>
      </c>
      <c r="AJ848" s="3">
        <v>23</v>
      </c>
      <c r="AK848" s="3">
        <v>26</v>
      </c>
      <c r="AL848" s="3">
        <v>29</v>
      </c>
      <c r="AM848" s="3">
        <v>34</v>
      </c>
      <c r="AN848" s="3"/>
      <c r="AO848" s="3"/>
      <c r="AP848" s="3">
        <v>186</v>
      </c>
      <c r="AQ848" s="3">
        <v>216</v>
      </c>
      <c r="AR848" s="8"/>
      <c r="BC848" s="8"/>
      <c r="BD848" s="4">
        <v>29.99</v>
      </c>
      <c r="BE848" s="2">
        <v>29.99</v>
      </c>
      <c r="BF848" s="3">
        <v>34.989999999999995</v>
      </c>
      <c r="BG848" s="3">
        <v>39.989999999999995</v>
      </c>
      <c r="BH848" s="3">
        <v>44.989999999999995</v>
      </c>
      <c r="BI848" s="3">
        <v>49.989999999999995</v>
      </c>
      <c r="BJ848" s="3">
        <v>54.989999999999995</v>
      </c>
      <c r="BK848" s="3">
        <v>59.989999999999995</v>
      </c>
      <c r="BL848" s="3"/>
      <c r="BM848" s="3"/>
      <c r="BN848" s="3">
        <v>89.99</v>
      </c>
      <c r="BO848" s="3">
        <v>104.99</v>
      </c>
      <c r="BP848" s="8"/>
    </row>
    <row r="849" spans="1:78" x14ac:dyDescent="0.3">
      <c r="A849" s="24" t="s">
        <v>1046</v>
      </c>
      <c r="B849" s="11" t="s">
        <v>2285</v>
      </c>
      <c r="C849" s="11" t="s">
        <v>1767</v>
      </c>
      <c r="D849" s="11"/>
      <c r="E849" s="15" t="s">
        <v>29</v>
      </c>
      <c r="F849" s="15" t="s">
        <v>2608</v>
      </c>
      <c r="G849" s="8"/>
      <c r="H849" s="4">
        <v>18</v>
      </c>
      <c r="I849" s="2">
        <v>18</v>
      </c>
      <c r="J849" s="3">
        <v>20</v>
      </c>
      <c r="K849" s="3">
        <v>23</v>
      </c>
      <c r="L849" s="3">
        <v>25</v>
      </c>
      <c r="M849" s="3">
        <v>28</v>
      </c>
      <c r="N849" s="3">
        <v>31</v>
      </c>
      <c r="O849" s="3">
        <v>36</v>
      </c>
      <c r="P849" s="3"/>
      <c r="Q849" s="3"/>
      <c r="R849" s="3">
        <v>65</v>
      </c>
      <c r="S849" s="3">
        <v>75</v>
      </c>
      <c r="T849" s="8"/>
      <c r="AE849" s="8"/>
      <c r="AF849" s="4">
        <v>16</v>
      </c>
      <c r="AG849" s="2">
        <v>16</v>
      </c>
      <c r="AH849" s="3">
        <v>18</v>
      </c>
      <c r="AI849" s="3">
        <v>21</v>
      </c>
      <c r="AJ849" s="3">
        <v>23</v>
      </c>
      <c r="AK849" s="3">
        <v>26</v>
      </c>
      <c r="AL849" s="3">
        <v>29</v>
      </c>
      <c r="AM849" s="3">
        <v>34</v>
      </c>
      <c r="AN849" s="3"/>
      <c r="AO849" s="3"/>
      <c r="AP849" s="3">
        <v>186</v>
      </c>
      <c r="AQ849" s="3">
        <v>216</v>
      </c>
      <c r="AR849" s="8"/>
      <c r="BC849" s="8"/>
      <c r="BD849" s="4">
        <v>39.99</v>
      </c>
      <c r="BE849" s="2">
        <v>39.99</v>
      </c>
      <c r="BF849" s="3">
        <v>44.99</v>
      </c>
      <c r="BG849" s="3">
        <v>49.99</v>
      </c>
      <c r="BH849" s="3">
        <v>54.99</v>
      </c>
      <c r="BI849" s="3">
        <v>59.99</v>
      </c>
      <c r="BJ849" s="3">
        <v>64.990000000000009</v>
      </c>
      <c r="BK849" s="3">
        <v>69.990000000000009</v>
      </c>
      <c r="BL849" s="3"/>
      <c r="BM849" s="3"/>
      <c r="BN849" s="3">
        <v>99.99</v>
      </c>
      <c r="BO849" s="3">
        <v>114.99</v>
      </c>
      <c r="BP849" s="8"/>
    </row>
    <row r="850" spans="1:78" x14ac:dyDescent="0.3">
      <c r="A850" s="24" t="s">
        <v>1047</v>
      </c>
      <c r="B850" s="11" t="s">
        <v>2286</v>
      </c>
      <c r="C850" s="11" t="s">
        <v>1767</v>
      </c>
      <c r="D850" s="11"/>
      <c r="E850" s="15" t="s">
        <v>29</v>
      </c>
      <c r="F850" s="15" t="s">
        <v>2608</v>
      </c>
      <c r="G850" s="8"/>
      <c r="H850" s="4">
        <v>30</v>
      </c>
      <c r="I850" s="2">
        <v>30</v>
      </c>
      <c r="J850" s="3">
        <v>32</v>
      </c>
      <c r="K850" s="3">
        <v>35</v>
      </c>
      <c r="L850" s="3">
        <v>37</v>
      </c>
      <c r="M850" s="3">
        <v>39</v>
      </c>
      <c r="N850" s="3">
        <v>42</v>
      </c>
      <c r="O850" s="3">
        <v>46</v>
      </c>
      <c r="P850" s="3"/>
      <c r="Q850" s="3"/>
      <c r="R850" s="3">
        <v>76</v>
      </c>
      <c r="S850" s="3">
        <v>86</v>
      </c>
      <c r="T850" s="8"/>
      <c r="AE850" s="8"/>
      <c r="AF850" s="4">
        <v>28</v>
      </c>
      <c r="AG850" s="2">
        <v>28</v>
      </c>
      <c r="AH850" s="3">
        <v>30</v>
      </c>
      <c r="AI850" s="3">
        <v>33</v>
      </c>
      <c r="AJ850" s="3">
        <v>35</v>
      </c>
      <c r="AK850" s="3">
        <v>37</v>
      </c>
      <c r="AL850" s="3">
        <v>40</v>
      </c>
      <c r="AM850" s="3">
        <v>44</v>
      </c>
      <c r="AN850" s="3"/>
      <c r="AO850" s="3"/>
      <c r="AP850" s="3">
        <v>96</v>
      </c>
      <c r="AQ850" s="3">
        <v>108</v>
      </c>
      <c r="AR850" s="8"/>
      <c r="BC850" s="8"/>
      <c r="BD850" s="4">
        <v>59.99</v>
      </c>
      <c r="BE850" s="2">
        <v>59.99</v>
      </c>
      <c r="BF850" s="3">
        <v>64.990000000000009</v>
      </c>
      <c r="BG850" s="3">
        <v>69.990000000000009</v>
      </c>
      <c r="BH850" s="3">
        <v>74.990000000000009</v>
      </c>
      <c r="BI850" s="3">
        <v>79.990000000000009</v>
      </c>
      <c r="BJ850" s="3">
        <v>84.990000000000009</v>
      </c>
      <c r="BK850" s="3">
        <v>89.990000000000009</v>
      </c>
      <c r="BL850" s="3"/>
      <c r="BM850" s="3"/>
      <c r="BN850" s="3">
        <v>119.99</v>
      </c>
      <c r="BO850" s="3">
        <v>134.99</v>
      </c>
      <c r="BP850" s="8"/>
    </row>
    <row r="851" spans="1:78" x14ac:dyDescent="0.3">
      <c r="A851" s="24" t="s">
        <v>1050</v>
      </c>
      <c r="B851" s="11" t="s">
        <v>2287</v>
      </c>
      <c r="C851" s="11" t="s">
        <v>1767</v>
      </c>
      <c r="D851" s="11"/>
      <c r="E851" s="15" t="s">
        <v>29</v>
      </c>
      <c r="F851" s="15" t="s">
        <v>2608</v>
      </c>
      <c r="G851" s="8"/>
      <c r="H851" s="4">
        <v>15</v>
      </c>
      <c r="I851" s="2">
        <v>15</v>
      </c>
      <c r="J851" s="3">
        <v>17</v>
      </c>
      <c r="K851" s="3">
        <v>20</v>
      </c>
      <c r="L851" s="3">
        <v>22</v>
      </c>
      <c r="M851" s="3">
        <v>25</v>
      </c>
      <c r="N851" s="3">
        <v>28</v>
      </c>
      <c r="O851" s="3">
        <v>33</v>
      </c>
      <c r="P851" s="3"/>
      <c r="Q851" s="3"/>
      <c r="R851" s="3">
        <v>60</v>
      </c>
      <c r="S851" s="3">
        <v>70</v>
      </c>
      <c r="T851" s="8"/>
      <c r="AE851" s="8"/>
      <c r="AF851" s="4">
        <v>14</v>
      </c>
      <c r="AG851" s="2">
        <v>14</v>
      </c>
      <c r="AH851" s="3">
        <v>16</v>
      </c>
      <c r="AI851" s="3">
        <v>19</v>
      </c>
      <c r="AJ851" s="3">
        <v>21</v>
      </c>
      <c r="AK851" s="3">
        <v>24</v>
      </c>
      <c r="AL851" s="3">
        <v>27</v>
      </c>
      <c r="AM851" s="3">
        <v>32</v>
      </c>
      <c r="AN851" s="3"/>
      <c r="AO851" s="3"/>
      <c r="AP851" s="3">
        <v>184</v>
      </c>
      <c r="AQ851" s="3">
        <v>214</v>
      </c>
      <c r="AR851" s="8"/>
      <c r="BC851" s="8"/>
      <c r="BD851" s="4">
        <v>34.99</v>
      </c>
      <c r="BE851" s="2">
        <v>34.99</v>
      </c>
      <c r="BF851" s="3">
        <v>39.99</v>
      </c>
      <c r="BG851" s="3">
        <v>44.99</v>
      </c>
      <c r="BH851" s="3">
        <v>49.99</v>
      </c>
      <c r="BI851" s="3">
        <v>54.99</v>
      </c>
      <c r="BJ851" s="3">
        <v>59.99</v>
      </c>
      <c r="BK851" s="3">
        <v>64.990000000000009</v>
      </c>
      <c r="BL851" s="3"/>
      <c r="BM851" s="3"/>
      <c r="BN851" s="3">
        <v>94.99</v>
      </c>
      <c r="BO851" s="3">
        <v>109.99</v>
      </c>
      <c r="BP851" s="8"/>
    </row>
    <row r="852" spans="1:78" x14ac:dyDescent="0.3">
      <c r="A852" s="24" t="s">
        <v>1051</v>
      </c>
      <c r="B852" s="11" t="s">
        <v>2288</v>
      </c>
      <c r="C852" s="11" t="s">
        <v>1767</v>
      </c>
      <c r="D852" s="11"/>
      <c r="E852" s="15" t="s">
        <v>29</v>
      </c>
      <c r="F852" s="15" t="s">
        <v>2608</v>
      </c>
      <c r="G852" s="8"/>
      <c r="H852" s="4">
        <v>25</v>
      </c>
      <c r="I852" s="2">
        <v>25</v>
      </c>
      <c r="J852" s="3">
        <v>27</v>
      </c>
      <c r="K852" s="3">
        <v>30</v>
      </c>
      <c r="L852" s="3">
        <v>32</v>
      </c>
      <c r="M852" s="3">
        <v>34</v>
      </c>
      <c r="N852" s="3">
        <v>37</v>
      </c>
      <c r="O852" s="3">
        <v>41</v>
      </c>
      <c r="P852" s="3"/>
      <c r="Q852" s="3"/>
      <c r="R852" s="3">
        <v>69</v>
      </c>
      <c r="S852" s="3">
        <v>79</v>
      </c>
      <c r="T852" s="8"/>
      <c r="AE852" s="8"/>
      <c r="AF852" s="4">
        <v>24</v>
      </c>
      <c r="AG852" s="2">
        <v>24</v>
      </c>
      <c r="AH852" s="3">
        <v>26</v>
      </c>
      <c r="AI852" s="3">
        <v>29</v>
      </c>
      <c r="AJ852" s="3">
        <v>31</v>
      </c>
      <c r="AK852" s="3">
        <v>33</v>
      </c>
      <c r="AL852" s="3">
        <v>36</v>
      </c>
      <c r="AM852" s="3">
        <v>40</v>
      </c>
      <c r="AN852" s="3"/>
      <c r="AO852" s="3"/>
      <c r="AP852" s="3">
        <v>92</v>
      </c>
      <c r="AQ852" s="3">
        <v>104</v>
      </c>
      <c r="AR852" s="8"/>
      <c r="BC852" s="8"/>
      <c r="BD852" s="4">
        <v>54.99</v>
      </c>
      <c r="BE852" s="2">
        <v>54.99</v>
      </c>
      <c r="BF852" s="3">
        <v>59.99</v>
      </c>
      <c r="BG852" s="3">
        <v>64.990000000000009</v>
      </c>
      <c r="BH852" s="3">
        <v>69.990000000000009</v>
      </c>
      <c r="BI852" s="3">
        <v>74.990000000000009</v>
      </c>
      <c r="BJ852" s="3">
        <v>79.990000000000009</v>
      </c>
      <c r="BK852" s="3">
        <v>84.990000000000009</v>
      </c>
      <c r="BL852" s="3"/>
      <c r="BM852" s="3"/>
      <c r="BN852" s="3">
        <v>114.99</v>
      </c>
      <c r="BO852" s="3">
        <v>129.99</v>
      </c>
      <c r="BP852" s="8"/>
    </row>
    <row r="853" spans="1:78" x14ac:dyDescent="0.3">
      <c r="A853" s="24" t="s">
        <v>1055</v>
      </c>
      <c r="B853" s="11" t="s">
        <v>2399</v>
      </c>
      <c r="C853" s="11" t="s">
        <v>1767</v>
      </c>
      <c r="D853" s="11"/>
      <c r="E853" s="15" t="s">
        <v>29</v>
      </c>
      <c r="F853" s="15" t="s">
        <v>2608</v>
      </c>
      <c r="G853" s="8"/>
      <c r="H853" s="4">
        <v>15</v>
      </c>
      <c r="I853" s="2">
        <v>15</v>
      </c>
      <c r="J853" s="3">
        <v>17</v>
      </c>
      <c r="K853" s="3">
        <v>20</v>
      </c>
      <c r="L853" s="3">
        <v>22</v>
      </c>
      <c r="M853" s="3">
        <v>25</v>
      </c>
      <c r="N853" s="3">
        <v>28</v>
      </c>
      <c r="O853" s="3">
        <v>33</v>
      </c>
      <c r="P853" s="3"/>
      <c r="Q853" s="3"/>
      <c r="R853" s="3">
        <v>60</v>
      </c>
      <c r="S853" s="3">
        <v>70</v>
      </c>
      <c r="T853" s="8"/>
      <c r="AE853" s="8"/>
      <c r="AF853" s="4">
        <v>14</v>
      </c>
      <c r="AG853" s="2">
        <v>14</v>
      </c>
      <c r="AH853" s="3">
        <v>16</v>
      </c>
      <c r="AI853" s="3">
        <v>19</v>
      </c>
      <c r="AJ853" s="3">
        <v>21</v>
      </c>
      <c r="AK853" s="3">
        <v>24</v>
      </c>
      <c r="AL853" s="3">
        <v>27</v>
      </c>
      <c r="AM853" s="3">
        <v>32</v>
      </c>
      <c r="AN853" s="3"/>
      <c r="AO853" s="3"/>
      <c r="AP853" s="3">
        <v>184</v>
      </c>
      <c r="AQ853" s="3">
        <v>214</v>
      </c>
      <c r="AR853" s="8"/>
      <c r="BC853" s="8"/>
      <c r="BD853" s="4">
        <v>34.99</v>
      </c>
      <c r="BE853" s="2">
        <v>34.99</v>
      </c>
      <c r="BF853" s="3">
        <v>39.99</v>
      </c>
      <c r="BG853" s="3">
        <v>44.99</v>
      </c>
      <c r="BH853" s="3">
        <v>49.99</v>
      </c>
      <c r="BI853" s="3">
        <v>54.99</v>
      </c>
      <c r="BJ853" s="3">
        <v>59.99</v>
      </c>
      <c r="BK853" s="3">
        <v>64.990000000000009</v>
      </c>
      <c r="BL853" s="3"/>
      <c r="BM853" s="3"/>
      <c r="BN853" s="3">
        <v>94.99</v>
      </c>
      <c r="BO853" s="3">
        <v>109.99</v>
      </c>
      <c r="BP853" s="8"/>
    </row>
    <row r="854" spans="1:78" x14ac:dyDescent="0.3">
      <c r="A854" s="24" t="s">
        <v>1056</v>
      </c>
      <c r="B854" s="11" t="s">
        <v>2400</v>
      </c>
      <c r="C854" s="11" t="s">
        <v>1767</v>
      </c>
      <c r="D854" s="11"/>
      <c r="E854" s="15" t="s">
        <v>29</v>
      </c>
      <c r="F854" s="15" t="s">
        <v>2608</v>
      </c>
      <c r="G854" s="8"/>
      <c r="H854" s="4">
        <v>25</v>
      </c>
      <c r="I854" s="2">
        <v>25</v>
      </c>
      <c r="J854" s="3">
        <v>27</v>
      </c>
      <c r="K854" s="3">
        <v>30</v>
      </c>
      <c r="L854" s="3">
        <v>32</v>
      </c>
      <c r="M854" s="3">
        <v>34</v>
      </c>
      <c r="N854" s="3">
        <v>37</v>
      </c>
      <c r="O854" s="3">
        <v>41</v>
      </c>
      <c r="P854" s="3"/>
      <c r="Q854" s="3"/>
      <c r="R854" s="3">
        <v>69</v>
      </c>
      <c r="S854" s="3">
        <v>79</v>
      </c>
      <c r="T854" s="8"/>
      <c r="AE854" s="8"/>
      <c r="AF854" s="4">
        <v>24</v>
      </c>
      <c r="AG854" s="2">
        <v>24</v>
      </c>
      <c r="AH854" s="3">
        <v>26</v>
      </c>
      <c r="AI854" s="3">
        <v>29</v>
      </c>
      <c r="AJ854" s="3">
        <v>31</v>
      </c>
      <c r="AK854" s="3">
        <v>33</v>
      </c>
      <c r="AL854" s="3">
        <v>36</v>
      </c>
      <c r="AM854" s="3">
        <v>40</v>
      </c>
      <c r="AN854" s="3"/>
      <c r="AO854" s="3"/>
      <c r="AP854" s="3">
        <v>92</v>
      </c>
      <c r="AQ854" s="3">
        <v>104</v>
      </c>
      <c r="AR854" s="8"/>
      <c r="BC854" s="8"/>
      <c r="BD854" s="4">
        <v>54.99</v>
      </c>
      <c r="BE854" s="2">
        <v>54.99</v>
      </c>
      <c r="BF854" s="3">
        <v>59.99</v>
      </c>
      <c r="BG854" s="3">
        <v>64.990000000000009</v>
      </c>
      <c r="BH854" s="3">
        <v>69.990000000000009</v>
      </c>
      <c r="BI854" s="3">
        <v>74.990000000000009</v>
      </c>
      <c r="BJ854" s="3">
        <v>79.990000000000009</v>
      </c>
      <c r="BK854" s="3">
        <v>84.990000000000009</v>
      </c>
      <c r="BL854" s="3"/>
      <c r="BM854" s="3"/>
      <c r="BN854" s="3">
        <v>114.99</v>
      </c>
      <c r="BO854" s="3">
        <v>129.99</v>
      </c>
      <c r="BP854" s="8"/>
    </row>
    <row r="855" spans="1:78" x14ac:dyDescent="0.3">
      <c r="A855" s="24" t="s">
        <v>1061</v>
      </c>
      <c r="B855" s="11" t="s">
        <v>1656</v>
      </c>
      <c r="C855" s="11" t="s">
        <v>1762</v>
      </c>
      <c r="D855" s="11"/>
      <c r="E855" s="15" t="s">
        <v>29</v>
      </c>
      <c r="F855" s="15" t="s">
        <v>2608</v>
      </c>
      <c r="G855" s="8"/>
      <c r="H855" s="4">
        <v>160</v>
      </c>
      <c r="I855" s="2">
        <v>160</v>
      </c>
      <c r="J855" s="3">
        <v>175</v>
      </c>
      <c r="K855" s="3">
        <v>185</v>
      </c>
      <c r="L855" s="3">
        <v>200</v>
      </c>
      <c r="M855" s="3">
        <v>220</v>
      </c>
      <c r="N855" s="3">
        <v>240</v>
      </c>
      <c r="O855" s="3">
        <v>260</v>
      </c>
      <c r="P855" s="3"/>
      <c r="Q855" s="3"/>
      <c r="R855" s="3">
        <v>560</v>
      </c>
      <c r="S855" s="3">
        <v>635</v>
      </c>
      <c r="T855" s="8"/>
      <c r="AE855" s="8"/>
      <c r="AF855" s="4">
        <v>159</v>
      </c>
      <c r="AG855" s="2">
        <v>159</v>
      </c>
      <c r="AH855" s="3">
        <v>174</v>
      </c>
      <c r="AI855" s="3">
        <v>184</v>
      </c>
      <c r="AJ855" s="3">
        <v>199</v>
      </c>
      <c r="AK855" s="3">
        <v>219</v>
      </c>
      <c r="AL855" s="3">
        <v>239</v>
      </c>
      <c r="AM855" s="3">
        <v>259</v>
      </c>
      <c r="AN855" s="3"/>
      <c r="AO855" s="3"/>
      <c r="AP855" s="3">
        <v>559</v>
      </c>
      <c r="AQ855" s="3">
        <v>634</v>
      </c>
      <c r="AR855" s="8"/>
      <c r="BC855" s="8"/>
      <c r="BD855" s="4">
        <v>349</v>
      </c>
      <c r="BE855" s="2">
        <v>349</v>
      </c>
      <c r="BF855" s="3">
        <v>374</v>
      </c>
      <c r="BG855" s="3">
        <v>399</v>
      </c>
      <c r="BH855" s="3">
        <v>424</v>
      </c>
      <c r="BI855" s="3">
        <v>449</v>
      </c>
      <c r="BJ855" s="3">
        <v>474</v>
      </c>
      <c r="BK855" s="3">
        <v>524</v>
      </c>
      <c r="BL855" s="3"/>
      <c r="BM855" s="3"/>
      <c r="BN855" s="3">
        <v>1299</v>
      </c>
      <c r="BO855" s="3">
        <v>1449</v>
      </c>
      <c r="BP855" s="8"/>
    </row>
    <row r="856" spans="1:78" x14ac:dyDescent="0.3">
      <c r="A856" s="24" t="s">
        <v>1062</v>
      </c>
      <c r="B856" s="11" t="s">
        <v>1657</v>
      </c>
      <c r="C856" s="11" t="s">
        <v>1762</v>
      </c>
      <c r="D856" s="11"/>
      <c r="E856" s="15" t="s">
        <v>29</v>
      </c>
      <c r="F856" s="15" t="s">
        <v>2608</v>
      </c>
      <c r="G856" s="8"/>
      <c r="H856" s="4">
        <v>185</v>
      </c>
      <c r="I856" s="2">
        <v>185</v>
      </c>
      <c r="J856" s="3">
        <v>200</v>
      </c>
      <c r="K856" s="3">
        <v>210</v>
      </c>
      <c r="L856" s="3">
        <v>225</v>
      </c>
      <c r="M856" s="3">
        <v>245</v>
      </c>
      <c r="N856" s="3">
        <v>265</v>
      </c>
      <c r="O856" s="3">
        <v>285</v>
      </c>
      <c r="P856" s="3"/>
      <c r="Q856" s="3"/>
      <c r="R856" s="3">
        <v>585</v>
      </c>
      <c r="S856" s="3">
        <v>660</v>
      </c>
      <c r="T856" s="8"/>
      <c r="AE856" s="8"/>
      <c r="AF856" s="4">
        <v>183</v>
      </c>
      <c r="AG856" s="2">
        <v>183</v>
      </c>
      <c r="AH856" s="3">
        <v>198</v>
      </c>
      <c r="AI856" s="3">
        <v>208</v>
      </c>
      <c r="AJ856" s="3">
        <v>223</v>
      </c>
      <c r="AK856" s="3">
        <v>243</v>
      </c>
      <c r="AL856" s="3">
        <v>263</v>
      </c>
      <c r="AM856" s="3">
        <v>283</v>
      </c>
      <c r="AN856" s="3"/>
      <c r="AO856" s="3"/>
      <c r="AP856" s="3">
        <v>583</v>
      </c>
      <c r="AQ856" s="3">
        <v>658</v>
      </c>
      <c r="AR856" s="8"/>
      <c r="BC856" s="8"/>
      <c r="BD856" s="4">
        <v>399</v>
      </c>
      <c r="BE856" s="2">
        <v>399</v>
      </c>
      <c r="BF856" s="3">
        <v>424</v>
      </c>
      <c r="BG856" s="3">
        <v>449</v>
      </c>
      <c r="BH856" s="3">
        <v>474</v>
      </c>
      <c r="BI856" s="3">
        <v>499</v>
      </c>
      <c r="BJ856" s="3">
        <v>524</v>
      </c>
      <c r="BK856" s="3">
        <v>574</v>
      </c>
      <c r="BL856" s="3"/>
      <c r="BM856" s="3"/>
      <c r="BN856" s="3">
        <v>1349</v>
      </c>
      <c r="BO856" s="3">
        <v>1499</v>
      </c>
      <c r="BP856" s="8"/>
    </row>
    <row r="857" spans="1:78" x14ac:dyDescent="0.3">
      <c r="A857" s="24" t="s">
        <v>1063</v>
      </c>
      <c r="B857" s="11" t="s">
        <v>1658</v>
      </c>
      <c r="C857" s="11" t="s">
        <v>1762</v>
      </c>
      <c r="D857" s="11"/>
      <c r="E857" s="15" t="s">
        <v>29</v>
      </c>
      <c r="F857" s="15" t="s">
        <v>2608</v>
      </c>
      <c r="G857" s="8"/>
      <c r="H857" s="4">
        <v>210</v>
      </c>
      <c r="I857" s="2">
        <v>210</v>
      </c>
      <c r="J857" s="3">
        <v>225</v>
      </c>
      <c r="K857" s="3">
        <v>235</v>
      </c>
      <c r="L857" s="3">
        <v>250</v>
      </c>
      <c r="M857" s="3">
        <v>270</v>
      </c>
      <c r="N857" s="3">
        <v>290</v>
      </c>
      <c r="O857" s="3">
        <v>310</v>
      </c>
      <c r="P857" s="3"/>
      <c r="Q857" s="3"/>
      <c r="R857" s="3">
        <v>610</v>
      </c>
      <c r="S857" s="3">
        <v>685</v>
      </c>
      <c r="T857" s="8"/>
      <c r="AE857" s="8"/>
      <c r="AF857" s="4">
        <v>208</v>
      </c>
      <c r="AG857" s="2">
        <v>208</v>
      </c>
      <c r="AH857" s="3">
        <v>223</v>
      </c>
      <c r="AI857" s="3">
        <v>233</v>
      </c>
      <c r="AJ857" s="3">
        <v>248</v>
      </c>
      <c r="AK857" s="3">
        <v>268</v>
      </c>
      <c r="AL857" s="3">
        <v>288</v>
      </c>
      <c r="AM857" s="3">
        <v>308</v>
      </c>
      <c r="AN857" s="3"/>
      <c r="AO857" s="3"/>
      <c r="AP857" s="3">
        <v>608</v>
      </c>
      <c r="AQ857" s="3">
        <v>683</v>
      </c>
      <c r="AR857" s="8"/>
      <c r="BC857" s="8"/>
      <c r="BD857" s="4">
        <v>449</v>
      </c>
      <c r="BE857" s="2">
        <v>449</v>
      </c>
      <c r="BF857" s="3">
        <v>474</v>
      </c>
      <c r="BG857" s="3">
        <v>499</v>
      </c>
      <c r="BH857" s="3">
        <v>524</v>
      </c>
      <c r="BI857" s="3">
        <v>549</v>
      </c>
      <c r="BJ857" s="3">
        <v>574</v>
      </c>
      <c r="BK857" s="3">
        <v>624</v>
      </c>
      <c r="BL857" s="3"/>
      <c r="BM857" s="3"/>
      <c r="BN857" s="3">
        <v>1399</v>
      </c>
      <c r="BO857" s="3">
        <v>1549</v>
      </c>
      <c r="BP857" s="8"/>
    </row>
    <row r="858" spans="1:78" x14ac:dyDescent="0.3">
      <c r="A858" s="24" t="s">
        <v>1064</v>
      </c>
      <c r="B858" s="11" t="s">
        <v>1659</v>
      </c>
      <c r="C858" s="11" t="s">
        <v>1762</v>
      </c>
      <c r="D858" s="11"/>
      <c r="E858" s="15" t="s">
        <v>29</v>
      </c>
      <c r="F858" s="15" t="s">
        <v>2608</v>
      </c>
      <c r="G858" s="8"/>
      <c r="H858" s="4">
        <v>310</v>
      </c>
      <c r="I858" s="2">
        <v>310</v>
      </c>
      <c r="J858" s="3">
        <v>325</v>
      </c>
      <c r="K858" s="3">
        <v>335</v>
      </c>
      <c r="L858" s="3">
        <v>350</v>
      </c>
      <c r="M858" s="3">
        <v>370</v>
      </c>
      <c r="N858" s="3">
        <v>390</v>
      </c>
      <c r="O858" s="3">
        <v>410</v>
      </c>
      <c r="P858" s="3"/>
      <c r="Q858" s="3"/>
      <c r="R858" s="3">
        <v>710</v>
      </c>
      <c r="S858" s="3">
        <v>785</v>
      </c>
      <c r="T858" s="8"/>
      <c r="AE858" s="8"/>
      <c r="AF858" s="4">
        <v>308</v>
      </c>
      <c r="AG858" s="2">
        <v>308</v>
      </c>
      <c r="AH858" s="3">
        <v>323</v>
      </c>
      <c r="AI858" s="3">
        <v>333</v>
      </c>
      <c r="AJ858" s="3">
        <v>348</v>
      </c>
      <c r="AK858" s="3">
        <v>368</v>
      </c>
      <c r="AL858" s="3">
        <v>388</v>
      </c>
      <c r="AM858" s="3">
        <v>408</v>
      </c>
      <c r="AN858" s="3"/>
      <c r="AO858" s="3"/>
      <c r="AP858" s="3">
        <v>708</v>
      </c>
      <c r="AQ858" s="3">
        <v>783</v>
      </c>
      <c r="AR858" s="8"/>
      <c r="BC858" s="8"/>
      <c r="BD858" s="4">
        <v>649</v>
      </c>
      <c r="BE858" s="2">
        <v>649</v>
      </c>
      <c r="BF858" s="3">
        <v>674</v>
      </c>
      <c r="BG858" s="3">
        <v>699</v>
      </c>
      <c r="BH858" s="3">
        <v>724</v>
      </c>
      <c r="BI858" s="3">
        <v>749</v>
      </c>
      <c r="BJ858" s="3">
        <v>774</v>
      </c>
      <c r="BK858" s="3">
        <v>824</v>
      </c>
      <c r="BL858" s="3"/>
      <c r="BM858" s="3"/>
      <c r="BN858" s="3">
        <v>1599</v>
      </c>
      <c r="BO858" s="3">
        <v>1749</v>
      </c>
      <c r="BP858" s="8"/>
    </row>
    <row r="859" spans="1:78" x14ac:dyDescent="0.3">
      <c r="A859" s="24" t="s">
        <v>1065</v>
      </c>
      <c r="B859" s="11" t="s">
        <v>1660</v>
      </c>
      <c r="C859" s="11" t="s">
        <v>1762</v>
      </c>
      <c r="D859" s="11"/>
      <c r="E859" s="15" t="s">
        <v>29</v>
      </c>
      <c r="F859" s="15" t="s">
        <v>2608</v>
      </c>
      <c r="G859" s="8"/>
      <c r="H859" s="4">
        <v>160</v>
      </c>
      <c r="I859" s="2">
        <v>160</v>
      </c>
      <c r="J859" s="3">
        <v>170</v>
      </c>
      <c r="K859" s="3">
        <v>180</v>
      </c>
      <c r="L859" s="3">
        <v>190</v>
      </c>
      <c r="M859" s="3">
        <v>200</v>
      </c>
      <c r="N859" s="3">
        <v>210</v>
      </c>
      <c r="O859" s="3">
        <v>220</v>
      </c>
      <c r="P859" s="3"/>
      <c r="Q859" s="3"/>
      <c r="R859" s="3">
        <v>340</v>
      </c>
      <c r="S859" s="3">
        <v>370</v>
      </c>
      <c r="T859" s="8"/>
      <c r="AE859" s="8"/>
      <c r="AF859" s="4">
        <v>155</v>
      </c>
      <c r="AG859" s="2">
        <v>155</v>
      </c>
      <c r="AH859" s="3">
        <v>165</v>
      </c>
      <c r="AI859" s="3">
        <v>175</v>
      </c>
      <c r="AJ859" s="3">
        <v>185</v>
      </c>
      <c r="AK859" s="3">
        <v>195</v>
      </c>
      <c r="AL859" s="3">
        <v>205</v>
      </c>
      <c r="AM859" s="3">
        <v>215</v>
      </c>
      <c r="AN859" s="3"/>
      <c r="AO859" s="3"/>
      <c r="AP859" s="3">
        <v>335</v>
      </c>
      <c r="AQ859" s="3">
        <v>365</v>
      </c>
      <c r="AR859" s="8"/>
      <c r="BC859" s="8"/>
      <c r="BD859" s="4">
        <v>350</v>
      </c>
      <c r="BE859" s="2">
        <v>350</v>
      </c>
      <c r="BF859" s="3">
        <v>375</v>
      </c>
      <c r="BG859" s="3">
        <v>400</v>
      </c>
      <c r="BH859" s="3">
        <v>425</v>
      </c>
      <c r="BI859" s="3">
        <v>450</v>
      </c>
      <c r="BJ859" s="3">
        <v>475</v>
      </c>
      <c r="BK859" s="3">
        <v>500</v>
      </c>
      <c r="BL859" s="3"/>
      <c r="BM859" s="3"/>
      <c r="BN859" s="3">
        <v>775</v>
      </c>
      <c r="BO859" s="3">
        <v>850</v>
      </c>
      <c r="BP859" s="8"/>
    </row>
    <row r="860" spans="1:78" x14ac:dyDescent="0.3">
      <c r="A860" s="24" t="s">
        <v>1066</v>
      </c>
      <c r="B860" s="11" t="s">
        <v>1661</v>
      </c>
      <c r="C860" s="11" t="s">
        <v>1762</v>
      </c>
      <c r="D860" s="11"/>
      <c r="E860" s="15" t="s">
        <v>29</v>
      </c>
      <c r="F860" s="15" t="s">
        <v>2608</v>
      </c>
      <c r="G860" s="8"/>
      <c r="H860" s="4">
        <v>160</v>
      </c>
      <c r="I860" s="2">
        <v>160</v>
      </c>
      <c r="J860" s="3">
        <v>170</v>
      </c>
      <c r="K860" s="3">
        <v>180</v>
      </c>
      <c r="L860" s="3">
        <v>190</v>
      </c>
      <c r="M860" s="3">
        <v>200</v>
      </c>
      <c r="N860" s="3">
        <v>210</v>
      </c>
      <c r="O860" s="3">
        <v>220</v>
      </c>
      <c r="P860" s="3"/>
      <c r="Q860" s="3"/>
      <c r="R860" s="3">
        <v>340</v>
      </c>
      <c r="S860" s="3">
        <v>370</v>
      </c>
      <c r="T860" s="8"/>
      <c r="AE860" s="8"/>
      <c r="AF860" s="4">
        <v>154</v>
      </c>
      <c r="AG860" s="2">
        <v>154</v>
      </c>
      <c r="AH860" s="3">
        <v>164</v>
      </c>
      <c r="AI860" s="3">
        <v>174</v>
      </c>
      <c r="AJ860" s="3">
        <v>184</v>
      </c>
      <c r="AK860" s="3">
        <v>194</v>
      </c>
      <c r="AL860" s="3">
        <v>204</v>
      </c>
      <c r="AM860" s="3">
        <v>214</v>
      </c>
      <c r="AN860" s="3"/>
      <c r="AO860" s="3"/>
      <c r="AP860" s="3">
        <v>334</v>
      </c>
      <c r="AQ860" s="3">
        <v>364</v>
      </c>
      <c r="AR860" s="8"/>
      <c r="BC860" s="8"/>
      <c r="BD860" s="4">
        <v>350</v>
      </c>
      <c r="BE860" s="2">
        <v>350</v>
      </c>
      <c r="BF860" s="3">
        <v>375</v>
      </c>
      <c r="BG860" s="3">
        <v>400</v>
      </c>
      <c r="BH860" s="3">
        <v>425</v>
      </c>
      <c r="BI860" s="3">
        <v>450</v>
      </c>
      <c r="BJ860" s="3">
        <v>475</v>
      </c>
      <c r="BK860" s="3">
        <v>500</v>
      </c>
      <c r="BL860" s="3"/>
      <c r="BM860" s="3"/>
      <c r="BN860" s="3">
        <v>775</v>
      </c>
      <c r="BO860" s="3">
        <v>850</v>
      </c>
      <c r="BP860" s="8"/>
    </row>
    <row r="861" spans="1:78" x14ac:dyDescent="0.3">
      <c r="A861" s="24" t="s">
        <v>1067</v>
      </c>
      <c r="B861" s="11" t="s">
        <v>1656</v>
      </c>
      <c r="C861" s="11" t="s">
        <v>1762</v>
      </c>
      <c r="D861" s="11"/>
      <c r="E861" s="15" t="s">
        <v>30</v>
      </c>
      <c r="F861" s="15" t="s">
        <v>2608</v>
      </c>
      <c r="G861" s="8"/>
      <c r="H861" s="6"/>
      <c r="I861" s="6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8"/>
      <c r="U861" s="4">
        <v>325</v>
      </c>
      <c r="V861" s="2">
        <v>325</v>
      </c>
      <c r="W861" s="5">
        <v>350</v>
      </c>
      <c r="X861" s="5">
        <v>375</v>
      </c>
      <c r="Y861" s="5">
        <v>400</v>
      </c>
      <c r="Z861" s="5">
        <v>425</v>
      </c>
      <c r="AA861" s="5">
        <v>450</v>
      </c>
      <c r="AB861" s="5">
        <v>475</v>
      </c>
      <c r="AC861" s="5">
        <v>500</v>
      </c>
      <c r="AD861" s="5">
        <v>675</v>
      </c>
      <c r="AE861" s="8"/>
      <c r="AF861" s="6"/>
      <c r="AG861" s="6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8"/>
      <c r="AS861" s="4">
        <v>324</v>
      </c>
      <c r="AT861" s="2">
        <v>324</v>
      </c>
      <c r="AU861" s="5">
        <v>349</v>
      </c>
      <c r="AV861" s="5">
        <v>374</v>
      </c>
      <c r="AW861" s="5">
        <v>399</v>
      </c>
      <c r="AX861" s="5">
        <v>424</v>
      </c>
      <c r="AY861" s="5">
        <v>449</v>
      </c>
      <c r="AZ861" s="5">
        <v>474</v>
      </c>
      <c r="BA861" s="5">
        <v>499</v>
      </c>
      <c r="BB861" s="5">
        <v>674</v>
      </c>
      <c r="BC861" s="8"/>
      <c r="BD861" s="6"/>
      <c r="BE861" s="6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8"/>
      <c r="BQ861" s="4">
        <v>849</v>
      </c>
      <c r="BR861" s="2">
        <v>849</v>
      </c>
      <c r="BS861" s="5">
        <v>899</v>
      </c>
      <c r="BT861" s="5">
        <v>949</v>
      </c>
      <c r="BU861" s="5">
        <v>999</v>
      </c>
      <c r="BV861" s="5">
        <v>1049</v>
      </c>
      <c r="BW861" s="5">
        <v>1099</v>
      </c>
      <c r="BX861" s="5">
        <v>1149</v>
      </c>
      <c r="BY861" s="5">
        <v>1199</v>
      </c>
      <c r="BZ861" s="5">
        <v>1549</v>
      </c>
    </row>
    <row r="862" spans="1:78" x14ac:dyDescent="0.3">
      <c r="A862" s="24" t="s">
        <v>1068</v>
      </c>
      <c r="B862" s="11" t="s">
        <v>1657</v>
      </c>
      <c r="C862" s="11" t="s">
        <v>1762</v>
      </c>
      <c r="D862" s="11"/>
      <c r="E862" s="15" t="s">
        <v>30</v>
      </c>
      <c r="F862" s="15" t="s">
        <v>2608</v>
      </c>
      <c r="G862" s="8"/>
      <c r="H862" s="6"/>
      <c r="I862" s="6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8"/>
      <c r="U862" s="4">
        <v>375</v>
      </c>
      <c r="V862" s="2">
        <v>375</v>
      </c>
      <c r="W862" s="5">
        <v>400</v>
      </c>
      <c r="X862" s="5">
        <v>425</v>
      </c>
      <c r="Y862" s="5">
        <v>450</v>
      </c>
      <c r="Z862" s="5">
        <v>475</v>
      </c>
      <c r="AA862" s="5">
        <v>500</v>
      </c>
      <c r="AB862" s="5">
        <v>525</v>
      </c>
      <c r="AC862" s="5">
        <v>550</v>
      </c>
      <c r="AD862" s="5">
        <v>725</v>
      </c>
      <c r="AE862" s="8"/>
      <c r="AF862" s="6"/>
      <c r="AG862" s="6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8"/>
      <c r="AS862" s="4">
        <v>373</v>
      </c>
      <c r="AT862" s="2">
        <v>373</v>
      </c>
      <c r="AU862" s="5">
        <v>398</v>
      </c>
      <c r="AV862" s="5">
        <v>423</v>
      </c>
      <c r="AW862" s="5">
        <v>448</v>
      </c>
      <c r="AX862" s="5">
        <v>473</v>
      </c>
      <c r="AY862" s="5">
        <v>498</v>
      </c>
      <c r="AZ862" s="5">
        <v>523</v>
      </c>
      <c r="BA862" s="5">
        <v>548</v>
      </c>
      <c r="BB862" s="5">
        <v>723</v>
      </c>
      <c r="BC862" s="8"/>
      <c r="BD862" s="6"/>
      <c r="BE862" s="6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8"/>
      <c r="BQ862" s="4">
        <v>899</v>
      </c>
      <c r="BR862" s="2">
        <v>899</v>
      </c>
      <c r="BS862" s="5">
        <v>949</v>
      </c>
      <c r="BT862" s="5">
        <v>999</v>
      </c>
      <c r="BU862" s="5">
        <v>1049</v>
      </c>
      <c r="BV862" s="5">
        <v>1099</v>
      </c>
      <c r="BW862" s="5">
        <v>1149</v>
      </c>
      <c r="BX862" s="5">
        <v>1199</v>
      </c>
      <c r="BY862" s="5">
        <v>1249</v>
      </c>
      <c r="BZ862" s="5">
        <v>1599</v>
      </c>
    </row>
    <row r="863" spans="1:78" x14ac:dyDescent="0.3">
      <c r="A863" s="24" t="s">
        <v>1069</v>
      </c>
      <c r="B863" s="11" t="s">
        <v>1658</v>
      </c>
      <c r="C863" s="11" t="s">
        <v>1762</v>
      </c>
      <c r="D863" s="11"/>
      <c r="E863" s="15" t="s">
        <v>30</v>
      </c>
      <c r="F863" s="15" t="s">
        <v>2608</v>
      </c>
      <c r="G863" s="8"/>
      <c r="H863" s="6"/>
      <c r="I863" s="6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8"/>
      <c r="U863" s="4">
        <v>425</v>
      </c>
      <c r="V863" s="2">
        <v>425</v>
      </c>
      <c r="W863" s="5">
        <v>450</v>
      </c>
      <c r="X863" s="5">
        <v>475</v>
      </c>
      <c r="Y863" s="5">
        <v>500</v>
      </c>
      <c r="Z863" s="5">
        <v>525</v>
      </c>
      <c r="AA863" s="5">
        <v>550</v>
      </c>
      <c r="AB863" s="5">
        <v>575</v>
      </c>
      <c r="AC863" s="5">
        <v>600</v>
      </c>
      <c r="AD863" s="5">
        <v>775</v>
      </c>
      <c r="AE863" s="8"/>
      <c r="AF863" s="6"/>
      <c r="AG863" s="6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8"/>
      <c r="AS863" s="4">
        <v>423</v>
      </c>
      <c r="AT863" s="2">
        <v>423</v>
      </c>
      <c r="AU863" s="5">
        <v>448</v>
      </c>
      <c r="AV863" s="5">
        <v>473</v>
      </c>
      <c r="AW863" s="5">
        <v>498</v>
      </c>
      <c r="AX863" s="5">
        <v>523</v>
      </c>
      <c r="AY863" s="5">
        <v>548</v>
      </c>
      <c r="AZ863" s="5">
        <v>573</v>
      </c>
      <c r="BA863" s="5">
        <v>598</v>
      </c>
      <c r="BB863" s="5">
        <v>773</v>
      </c>
      <c r="BC863" s="8"/>
      <c r="BD863" s="6"/>
      <c r="BE863" s="6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8"/>
      <c r="BQ863" s="4">
        <v>949</v>
      </c>
      <c r="BR863" s="2">
        <v>949</v>
      </c>
      <c r="BS863" s="5">
        <v>999</v>
      </c>
      <c r="BT863" s="5">
        <v>1049</v>
      </c>
      <c r="BU863" s="5">
        <v>1099</v>
      </c>
      <c r="BV863" s="5">
        <v>1149</v>
      </c>
      <c r="BW863" s="5">
        <v>1199</v>
      </c>
      <c r="BX863" s="5">
        <v>1249</v>
      </c>
      <c r="BY863" s="5">
        <v>1299</v>
      </c>
      <c r="BZ863" s="5">
        <v>1649</v>
      </c>
    </row>
    <row r="864" spans="1:78" x14ac:dyDescent="0.3">
      <c r="A864" s="24" t="s">
        <v>1070</v>
      </c>
      <c r="B864" s="11" t="s">
        <v>1659</v>
      </c>
      <c r="C864" s="11" t="s">
        <v>1762</v>
      </c>
      <c r="D864" s="11"/>
      <c r="E864" s="15" t="s">
        <v>30</v>
      </c>
      <c r="F864" s="15" t="s">
        <v>2608</v>
      </c>
      <c r="G864" s="8"/>
      <c r="H864" s="6"/>
      <c r="I864" s="6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8"/>
      <c r="U864" s="4">
        <v>525</v>
      </c>
      <c r="V864" s="2">
        <v>525</v>
      </c>
      <c r="W864" s="5">
        <v>550</v>
      </c>
      <c r="X864" s="5">
        <v>575</v>
      </c>
      <c r="Y864" s="5">
        <v>600</v>
      </c>
      <c r="Z864" s="5">
        <v>625</v>
      </c>
      <c r="AA864" s="5">
        <v>650</v>
      </c>
      <c r="AB864" s="5">
        <v>675</v>
      </c>
      <c r="AC864" s="5">
        <v>700</v>
      </c>
      <c r="AD864" s="5">
        <v>875</v>
      </c>
      <c r="AE864" s="8"/>
      <c r="AF864" s="6"/>
      <c r="AG864" s="6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8"/>
      <c r="AS864" s="4">
        <v>523</v>
      </c>
      <c r="AT864" s="2">
        <v>523</v>
      </c>
      <c r="AU864" s="5">
        <v>548</v>
      </c>
      <c r="AV864" s="5">
        <v>573</v>
      </c>
      <c r="AW864" s="5">
        <v>598</v>
      </c>
      <c r="AX864" s="5">
        <v>623</v>
      </c>
      <c r="AY864" s="5">
        <v>648</v>
      </c>
      <c r="AZ864" s="5">
        <v>673</v>
      </c>
      <c r="BA864" s="5">
        <v>698</v>
      </c>
      <c r="BB864" s="5">
        <v>873</v>
      </c>
      <c r="BC864" s="8"/>
      <c r="BD864" s="6"/>
      <c r="BE864" s="6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8"/>
      <c r="BQ864" s="4">
        <v>1149</v>
      </c>
      <c r="BR864" s="2">
        <v>1149</v>
      </c>
      <c r="BS864" s="5">
        <v>1199</v>
      </c>
      <c r="BT864" s="5">
        <v>1249</v>
      </c>
      <c r="BU864" s="5">
        <v>1299</v>
      </c>
      <c r="BV864" s="5">
        <v>1349</v>
      </c>
      <c r="BW864" s="5">
        <v>1399</v>
      </c>
      <c r="BX864" s="5">
        <v>1449</v>
      </c>
      <c r="BY864" s="5">
        <v>1499</v>
      </c>
      <c r="BZ864" s="5">
        <v>1849</v>
      </c>
    </row>
    <row r="865" spans="1:78" x14ac:dyDescent="0.3">
      <c r="A865" s="24" t="s">
        <v>1071</v>
      </c>
      <c r="B865" s="11" t="s">
        <v>1660</v>
      </c>
      <c r="C865" s="11" t="s">
        <v>1762</v>
      </c>
      <c r="D865" s="11"/>
      <c r="E865" s="15" t="s">
        <v>30</v>
      </c>
      <c r="F865" s="15" t="s">
        <v>2608</v>
      </c>
      <c r="G865" s="8"/>
      <c r="H865" s="6"/>
      <c r="I865" s="6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8"/>
      <c r="U865" s="4">
        <v>200</v>
      </c>
      <c r="V865" s="2">
        <v>200</v>
      </c>
      <c r="W865" s="5">
        <v>215</v>
      </c>
      <c r="X865" s="5">
        <v>235</v>
      </c>
      <c r="Y865" s="5">
        <v>255</v>
      </c>
      <c r="Z865" s="5">
        <v>275</v>
      </c>
      <c r="AA865" s="5">
        <v>295</v>
      </c>
      <c r="AB865" s="5">
        <v>315</v>
      </c>
      <c r="AC865" s="5">
        <v>325</v>
      </c>
      <c r="AD865" s="5">
        <v>500</v>
      </c>
      <c r="AE865" s="8"/>
      <c r="AF865" s="6"/>
      <c r="AG865" s="6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8"/>
      <c r="AS865" s="4">
        <v>195</v>
      </c>
      <c r="AT865" s="2">
        <v>195</v>
      </c>
      <c r="AU865" s="5">
        <v>210</v>
      </c>
      <c r="AV865" s="5">
        <v>230</v>
      </c>
      <c r="AW865" s="5">
        <v>250</v>
      </c>
      <c r="AX865" s="5">
        <v>270</v>
      </c>
      <c r="AY865" s="5">
        <v>290</v>
      </c>
      <c r="AZ865" s="5">
        <v>310</v>
      </c>
      <c r="BA865" s="5">
        <v>320</v>
      </c>
      <c r="BB865" s="5">
        <v>495</v>
      </c>
      <c r="BC865" s="8"/>
      <c r="BD865" s="6"/>
      <c r="BE865" s="6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8"/>
      <c r="BQ865" s="4">
        <v>450</v>
      </c>
      <c r="BR865" s="2">
        <v>450</v>
      </c>
      <c r="BS865" s="5">
        <v>500</v>
      </c>
      <c r="BT865" s="5">
        <v>550</v>
      </c>
      <c r="BU865" s="5">
        <v>600</v>
      </c>
      <c r="BV865" s="5">
        <v>650</v>
      </c>
      <c r="BW865" s="5">
        <v>700</v>
      </c>
      <c r="BX865" s="5">
        <v>750</v>
      </c>
      <c r="BY865" s="5">
        <v>800</v>
      </c>
      <c r="BZ865" s="5">
        <v>1250</v>
      </c>
    </row>
    <row r="866" spans="1:78" x14ac:dyDescent="0.3">
      <c r="A866" s="24" t="s">
        <v>1072</v>
      </c>
      <c r="B866" s="11" t="s">
        <v>1661</v>
      </c>
      <c r="C866" s="11" t="s">
        <v>1762</v>
      </c>
      <c r="D866" s="11"/>
      <c r="E866" s="15" t="s">
        <v>30</v>
      </c>
      <c r="F866" s="15" t="s">
        <v>2608</v>
      </c>
      <c r="G866" s="8"/>
      <c r="H866" s="6"/>
      <c r="I866" s="6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8"/>
      <c r="U866" s="4">
        <v>200</v>
      </c>
      <c r="V866" s="2">
        <v>200</v>
      </c>
      <c r="W866" s="5">
        <v>215</v>
      </c>
      <c r="X866" s="5">
        <v>235</v>
      </c>
      <c r="Y866" s="5">
        <v>255</v>
      </c>
      <c r="Z866" s="5">
        <v>275</v>
      </c>
      <c r="AA866" s="5">
        <v>295</v>
      </c>
      <c r="AB866" s="5">
        <v>315</v>
      </c>
      <c r="AC866" s="5">
        <v>325</v>
      </c>
      <c r="AD866" s="5">
        <v>500</v>
      </c>
      <c r="AE866" s="8"/>
      <c r="AF866" s="6"/>
      <c r="AG866" s="6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8"/>
      <c r="AS866" s="4">
        <v>194</v>
      </c>
      <c r="AT866" s="2">
        <v>194</v>
      </c>
      <c r="AU866" s="5">
        <v>209</v>
      </c>
      <c r="AV866" s="5">
        <v>229</v>
      </c>
      <c r="AW866" s="5">
        <v>249</v>
      </c>
      <c r="AX866" s="5">
        <v>269</v>
      </c>
      <c r="AY866" s="5">
        <v>289</v>
      </c>
      <c r="AZ866" s="5">
        <v>309</v>
      </c>
      <c r="BA866" s="5">
        <v>319</v>
      </c>
      <c r="BB866" s="5">
        <v>494</v>
      </c>
      <c r="BC866" s="8"/>
      <c r="BD866" s="6"/>
      <c r="BE866" s="6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8"/>
      <c r="BQ866" s="4">
        <v>450</v>
      </c>
      <c r="BR866" s="2">
        <v>450</v>
      </c>
      <c r="BS866" s="5">
        <v>500</v>
      </c>
      <c r="BT866" s="5">
        <v>550</v>
      </c>
      <c r="BU866" s="5">
        <v>600</v>
      </c>
      <c r="BV866" s="5">
        <v>650</v>
      </c>
      <c r="BW866" s="5">
        <v>700</v>
      </c>
      <c r="BX866" s="5">
        <v>750</v>
      </c>
      <c r="BY866" s="5">
        <v>800</v>
      </c>
      <c r="BZ866" s="5">
        <v>1250</v>
      </c>
    </row>
    <row r="867" spans="1:78" x14ac:dyDescent="0.3">
      <c r="A867" s="24" t="s">
        <v>1077</v>
      </c>
      <c r="B867" s="11" t="s">
        <v>1663</v>
      </c>
      <c r="C867" s="11" t="s">
        <v>1722</v>
      </c>
      <c r="D867" s="11"/>
      <c r="E867" s="15" t="s">
        <v>29</v>
      </c>
      <c r="F867" s="15" t="s">
        <v>2608</v>
      </c>
      <c r="G867" s="8"/>
      <c r="H867" s="4">
        <v>230</v>
      </c>
      <c r="I867" s="2">
        <v>230</v>
      </c>
      <c r="J867" s="3">
        <v>245</v>
      </c>
      <c r="K867" s="3">
        <v>255</v>
      </c>
      <c r="L867" s="3">
        <v>270</v>
      </c>
      <c r="M867" s="3">
        <v>290</v>
      </c>
      <c r="N867" s="3">
        <v>310</v>
      </c>
      <c r="O867" s="3">
        <v>330</v>
      </c>
      <c r="P867" s="3"/>
      <c r="Q867" s="3"/>
      <c r="R867" s="3">
        <v>630</v>
      </c>
      <c r="S867" s="3">
        <v>705</v>
      </c>
      <c r="T867" s="8"/>
      <c r="AE867" s="8"/>
      <c r="AF867" s="4">
        <v>223</v>
      </c>
      <c r="AG867" s="2">
        <v>223</v>
      </c>
      <c r="AH867" s="3">
        <v>238</v>
      </c>
      <c r="AI867" s="3">
        <v>248</v>
      </c>
      <c r="AJ867" s="3">
        <v>263</v>
      </c>
      <c r="AK867" s="3">
        <v>283</v>
      </c>
      <c r="AL867" s="3">
        <v>303</v>
      </c>
      <c r="AM867" s="3">
        <v>323</v>
      </c>
      <c r="AN867" s="3"/>
      <c r="AO867" s="3"/>
      <c r="AP867" s="3">
        <v>623</v>
      </c>
      <c r="AQ867" s="3">
        <v>698</v>
      </c>
      <c r="AR867" s="8"/>
      <c r="BC867" s="8"/>
      <c r="BD867" s="4">
        <v>449</v>
      </c>
      <c r="BE867" s="2">
        <v>449</v>
      </c>
      <c r="BF867" s="3">
        <v>474</v>
      </c>
      <c r="BG867" s="3">
        <v>499</v>
      </c>
      <c r="BH867" s="3">
        <v>524</v>
      </c>
      <c r="BI867" s="3">
        <v>549</v>
      </c>
      <c r="BJ867" s="3">
        <v>574</v>
      </c>
      <c r="BK867" s="3">
        <v>624</v>
      </c>
      <c r="BL867" s="3"/>
      <c r="BM867" s="3"/>
      <c r="BN867" s="3">
        <v>1399</v>
      </c>
      <c r="BO867" s="3">
        <v>1549</v>
      </c>
      <c r="BP867" s="8"/>
    </row>
    <row r="868" spans="1:78" x14ac:dyDescent="0.3">
      <c r="A868" s="24" t="s">
        <v>1078</v>
      </c>
      <c r="B868" s="11" t="s">
        <v>1664</v>
      </c>
      <c r="C868" s="11" t="s">
        <v>1722</v>
      </c>
      <c r="D868" s="11"/>
      <c r="E868" s="15" t="s">
        <v>29</v>
      </c>
      <c r="F868" s="15" t="s">
        <v>2608</v>
      </c>
      <c r="G868" s="8"/>
      <c r="H868" s="4">
        <v>255</v>
      </c>
      <c r="I868" s="2">
        <v>255</v>
      </c>
      <c r="J868" s="3">
        <v>270</v>
      </c>
      <c r="K868" s="3">
        <v>280</v>
      </c>
      <c r="L868" s="3">
        <v>295</v>
      </c>
      <c r="M868" s="3">
        <v>315</v>
      </c>
      <c r="N868" s="3">
        <v>335</v>
      </c>
      <c r="O868" s="3">
        <v>355</v>
      </c>
      <c r="P868" s="3"/>
      <c r="Q868" s="3"/>
      <c r="R868" s="3">
        <v>655</v>
      </c>
      <c r="S868" s="3">
        <v>730</v>
      </c>
      <c r="T868" s="8"/>
      <c r="AE868" s="8"/>
      <c r="AF868" s="4">
        <v>246</v>
      </c>
      <c r="AG868" s="2">
        <v>246</v>
      </c>
      <c r="AH868" s="3">
        <v>261</v>
      </c>
      <c r="AI868" s="3">
        <v>271</v>
      </c>
      <c r="AJ868" s="3">
        <v>286</v>
      </c>
      <c r="AK868" s="3">
        <v>306</v>
      </c>
      <c r="AL868" s="3">
        <v>326</v>
      </c>
      <c r="AM868" s="3">
        <v>346</v>
      </c>
      <c r="AN868" s="3"/>
      <c r="AO868" s="3"/>
      <c r="AP868" s="3">
        <v>646</v>
      </c>
      <c r="AQ868" s="3">
        <v>721</v>
      </c>
      <c r="AR868" s="8"/>
      <c r="BC868" s="8"/>
      <c r="BD868" s="4">
        <v>499</v>
      </c>
      <c r="BE868" s="2">
        <v>499</v>
      </c>
      <c r="BF868" s="3">
        <v>524</v>
      </c>
      <c r="BG868" s="3">
        <v>549</v>
      </c>
      <c r="BH868" s="3">
        <v>574</v>
      </c>
      <c r="BI868" s="3">
        <v>599</v>
      </c>
      <c r="BJ868" s="3">
        <v>624</v>
      </c>
      <c r="BK868" s="3">
        <v>674</v>
      </c>
      <c r="BL868" s="3"/>
      <c r="BM868" s="3"/>
      <c r="BN868" s="3">
        <v>1449</v>
      </c>
      <c r="BO868" s="3">
        <v>1599</v>
      </c>
      <c r="BP868" s="8"/>
    </row>
    <row r="869" spans="1:78" x14ac:dyDescent="0.3">
      <c r="A869" s="24" t="s">
        <v>1079</v>
      </c>
      <c r="B869" s="11" t="s">
        <v>1665</v>
      </c>
      <c r="C869" s="11" t="s">
        <v>1722</v>
      </c>
      <c r="D869" s="11"/>
      <c r="E869" s="15" t="s">
        <v>29</v>
      </c>
      <c r="F869" s="15" t="s">
        <v>2608</v>
      </c>
      <c r="G869" s="8"/>
      <c r="H869" s="4">
        <v>265</v>
      </c>
      <c r="I869" s="2">
        <v>265</v>
      </c>
      <c r="J869" s="3">
        <v>280</v>
      </c>
      <c r="K869" s="3">
        <v>290</v>
      </c>
      <c r="L869" s="3">
        <v>305</v>
      </c>
      <c r="M869" s="3">
        <v>325</v>
      </c>
      <c r="N869" s="3">
        <v>345</v>
      </c>
      <c r="O869" s="3">
        <v>365</v>
      </c>
      <c r="P869" s="3"/>
      <c r="Q869" s="3"/>
      <c r="R869" s="3">
        <v>665</v>
      </c>
      <c r="S869" s="3">
        <v>740</v>
      </c>
      <c r="T869" s="8"/>
      <c r="AE869" s="8"/>
      <c r="AF869" s="4">
        <v>254</v>
      </c>
      <c r="AG869" s="2">
        <v>254</v>
      </c>
      <c r="AH869" s="3">
        <v>269</v>
      </c>
      <c r="AI869" s="3">
        <v>279</v>
      </c>
      <c r="AJ869" s="3">
        <v>294</v>
      </c>
      <c r="AK869" s="3">
        <v>314</v>
      </c>
      <c r="AL869" s="3">
        <v>334</v>
      </c>
      <c r="AM869" s="3">
        <v>354</v>
      </c>
      <c r="AN869" s="3"/>
      <c r="AO869" s="3"/>
      <c r="AP869" s="3">
        <v>654</v>
      </c>
      <c r="AQ869" s="3">
        <v>729</v>
      </c>
      <c r="AR869" s="8"/>
      <c r="BC869" s="8"/>
      <c r="BD869" s="4">
        <v>549</v>
      </c>
      <c r="BE869" s="2">
        <v>549</v>
      </c>
      <c r="BF869" s="3">
        <v>574</v>
      </c>
      <c r="BG869" s="3">
        <v>599</v>
      </c>
      <c r="BH869" s="3">
        <v>624</v>
      </c>
      <c r="BI869" s="3">
        <v>649</v>
      </c>
      <c r="BJ869" s="3">
        <v>674</v>
      </c>
      <c r="BK869" s="3">
        <v>724</v>
      </c>
      <c r="BL869" s="3"/>
      <c r="BM869" s="3"/>
      <c r="BN869" s="3">
        <v>1499</v>
      </c>
      <c r="BO869" s="3">
        <v>1649</v>
      </c>
      <c r="BP869" s="8"/>
    </row>
    <row r="870" spans="1:78" x14ac:dyDescent="0.3">
      <c r="A870" s="24" t="s">
        <v>1080</v>
      </c>
      <c r="B870" s="11" t="s">
        <v>1666</v>
      </c>
      <c r="C870" s="11" t="s">
        <v>1722</v>
      </c>
      <c r="D870" s="11"/>
      <c r="E870" s="15" t="s">
        <v>29</v>
      </c>
      <c r="F870" s="15" t="s">
        <v>2608</v>
      </c>
      <c r="G870" s="8"/>
      <c r="H870" s="4">
        <v>365</v>
      </c>
      <c r="I870" s="2">
        <v>365</v>
      </c>
      <c r="J870" s="3">
        <v>380</v>
      </c>
      <c r="K870" s="3">
        <v>390</v>
      </c>
      <c r="L870" s="3">
        <v>405</v>
      </c>
      <c r="M870" s="3">
        <v>425</v>
      </c>
      <c r="N870" s="3">
        <v>445</v>
      </c>
      <c r="O870" s="3">
        <v>465</v>
      </c>
      <c r="P870" s="3"/>
      <c r="Q870" s="3"/>
      <c r="R870" s="3">
        <v>765</v>
      </c>
      <c r="S870" s="3">
        <v>840</v>
      </c>
      <c r="T870" s="8"/>
      <c r="AE870" s="8"/>
      <c r="AF870" s="4">
        <v>352</v>
      </c>
      <c r="AG870" s="2">
        <v>352</v>
      </c>
      <c r="AH870" s="3">
        <v>367</v>
      </c>
      <c r="AI870" s="3">
        <v>377</v>
      </c>
      <c r="AJ870" s="3">
        <v>392</v>
      </c>
      <c r="AK870" s="3">
        <v>412</v>
      </c>
      <c r="AL870" s="3">
        <v>432</v>
      </c>
      <c r="AM870" s="3">
        <v>452</v>
      </c>
      <c r="AN870" s="3"/>
      <c r="AO870" s="3"/>
      <c r="AP870" s="3">
        <v>752</v>
      </c>
      <c r="AQ870" s="3">
        <v>827</v>
      </c>
      <c r="AR870" s="8"/>
      <c r="BC870" s="8"/>
      <c r="BD870" s="4">
        <v>749</v>
      </c>
      <c r="BE870" s="2">
        <v>749</v>
      </c>
      <c r="BF870" s="3">
        <v>774</v>
      </c>
      <c r="BG870" s="3">
        <v>799</v>
      </c>
      <c r="BH870" s="3">
        <v>824</v>
      </c>
      <c r="BI870" s="3">
        <v>849</v>
      </c>
      <c r="BJ870" s="3">
        <v>874</v>
      </c>
      <c r="BK870" s="3">
        <v>924</v>
      </c>
      <c r="BL870" s="3"/>
      <c r="BM870" s="3"/>
      <c r="BN870" s="3">
        <v>1699</v>
      </c>
      <c r="BO870" s="3">
        <v>1849</v>
      </c>
      <c r="BP870" s="8"/>
    </row>
    <row r="871" spans="1:78" x14ac:dyDescent="0.3">
      <c r="A871" s="24" t="s">
        <v>1081</v>
      </c>
      <c r="B871" s="11" t="s">
        <v>1667</v>
      </c>
      <c r="C871" s="11" t="s">
        <v>1722</v>
      </c>
      <c r="D871" s="11"/>
      <c r="E871" s="15" t="s">
        <v>29</v>
      </c>
      <c r="F871" s="15" t="s">
        <v>2608</v>
      </c>
      <c r="G871" s="8"/>
      <c r="H871" s="4">
        <v>160</v>
      </c>
      <c r="I871" s="2">
        <v>160</v>
      </c>
      <c r="J871" s="3">
        <v>170</v>
      </c>
      <c r="K871" s="3">
        <v>180</v>
      </c>
      <c r="L871" s="3">
        <v>190</v>
      </c>
      <c r="M871" s="3">
        <v>200</v>
      </c>
      <c r="N871" s="3">
        <v>210</v>
      </c>
      <c r="O871" s="3">
        <v>220</v>
      </c>
      <c r="P871" s="3"/>
      <c r="Q871" s="3"/>
      <c r="R871" s="3">
        <v>340</v>
      </c>
      <c r="S871" s="3">
        <v>370</v>
      </c>
      <c r="T871" s="8"/>
      <c r="AE871" s="8"/>
      <c r="AF871" s="4">
        <v>155</v>
      </c>
      <c r="AG871" s="2">
        <v>155</v>
      </c>
      <c r="AH871" s="3">
        <v>165</v>
      </c>
      <c r="AI871" s="3">
        <v>175</v>
      </c>
      <c r="AJ871" s="3">
        <v>185</v>
      </c>
      <c r="AK871" s="3">
        <v>195</v>
      </c>
      <c r="AL871" s="3">
        <v>205</v>
      </c>
      <c r="AM871" s="3">
        <v>215</v>
      </c>
      <c r="AN871" s="3"/>
      <c r="AO871" s="3"/>
      <c r="AP871" s="3">
        <v>335</v>
      </c>
      <c r="AQ871" s="3">
        <v>365</v>
      </c>
      <c r="AR871" s="8"/>
      <c r="BC871" s="8"/>
      <c r="BD871" s="4">
        <v>350</v>
      </c>
      <c r="BE871" s="2">
        <v>350</v>
      </c>
      <c r="BF871" s="3">
        <v>375</v>
      </c>
      <c r="BG871" s="3">
        <v>400</v>
      </c>
      <c r="BH871" s="3">
        <v>425</v>
      </c>
      <c r="BI871" s="3">
        <v>450</v>
      </c>
      <c r="BJ871" s="3">
        <v>475</v>
      </c>
      <c r="BK871" s="3">
        <v>500</v>
      </c>
      <c r="BL871" s="3"/>
      <c r="BM871" s="3"/>
      <c r="BN871" s="3">
        <v>775</v>
      </c>
      <c r="BO871" s="3">
        <v>850</v>
      </c>
      <c r="BP871" s="8"/>
    </row>
    <row r="872" spans="1:78" x14ac:dyDescent="0.3">
      <c r="A872" s="24" t="s">
        <v>1082</v>
      </c>
      <c r="B872" s="11" t="s">
        <v>1668</v>
      </c>
      <c r="C872" s="11" t="s">
        <v>1722</v>
      </c>
      <c r="D872" s="11"/>
      <c r="E872" s="15" t="s">
        <v>29</v>
      </c>
      <c r="F872" s="15" t="s">
        <v>2608</v>
      </c>
      <c r="G872" s="8"/>
      <c r="H872" s="4">
        <v>160</v>
      </c>
      <c r="I872" s="2">
        <v>160</v>
      </c>
      <c r="J872" s="3">
        <v>170</v>
      </c>
      <c r="K872" s="3">
        <v>180</v>
      </c>
      <c r="L872" s="3">
        <v>190</v>
      </c>
      <c r="M872" s="3">
        <v>200</v>
      </c>
      <c r="N872" s="3">
        <v>210</v>
      </c>
      <c r="O872" s="3">
        <v>220</v>
      </c>
      <c r="P872" s="3"/>
      <c r="Q872" s="3"/>
      <c r="R872" s="3">
        <v>340</v>
      </c>
      <c r="S872" s="3">
        <v>370</v>
      </c>
      <c r="T872" s="8"/>
      <c r="AE872" s="8"/>
      <c r="AF872" s="4">
        <v>154</v>
      </c>
      <c r="AG872" s="2">
        <v>154</v>
      </c>
      <c r="AH872" s="3">
        <v>164</v>
      </c>
      <c r="AI872" s="3">
        <v>174</v>
      </c>
      <c r="AJ872" s="3">
        <v>184</v>
      </c>
      <c r="AK872" s="3">
        <v>194</v>
      </c>
      <c r="AL872" s="3">
        <v>204</v>
      </c>
      <c r="AM872" s="3">
        <v>214</v>
      </c>
      <c r="AN872" s="3"/>
      <c r="AO872" s="3"/>
      <c r="AP872" s="3">
        <v>334</v>
      </c>
      <c r="AQ872" s="3">
        <v>364</v>
      </c>
      <c r="AR872" s="8"/>
      <c r="BC872" s="8"/>
      <c r="BD872" s="4">
        <v>350</v>
      </c>
      <c r="BE872" s="2">
        <v>350</v>
      </c>
      <c r="BF872" s="3">
        <v>375</v>
      </c>
      <c r="BG872" s="3">
        <v>400</v>
      </c>
      <c r="BH872" s="3">
        <v>425</v>
      </c>
      <c r="BI872" s="3">
        <v>450</v>
      </c>
      <c r="BJ872" s="3">
        <v>475</v>
      </c>
      <c r="BK872" s="3">
        <v>500</v>
      </c>
      <c r="BL872" s="3"/>
      <c r="BM872" s="3"/>
      <c r="BN872" s="3">
        <v>775</v>
      </c>
      <c r="BO872" s="3">
        <v>850</v>
      </c>
      <c r="BP872" s="8"/>
    </row>
    <row r="873" spans="1:78" x14ac:dyDescent="0.3">
      <c r="A873" s="24" t="s">
        <v>1083</v>
      </c>
      <c r="B873" s="11" t="s">
        <v>1663</v>
      </c>
      <c r="C873" s="11" t="s">
        <v>1722</v>
      </c>
      <c r="D873" s="11"/>
      <c r="E873" s="15" t="s">
        <v>30</v>
      </c>
      <c r="F873" s="15" t="s">
        <v>2608</v>
      </c>
      <c r="G873" s="8"/>
      <c r="H873" s="6"/>
      <c r="I873" s="6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8"/>
      <c r="U873" s="4">
        <v>425</v>
      </c>
      <c r="V873" s="2">
        <v>425</v>
      </c>
      <c r="W873" s="5">
        <v>450</v>
      </c>
      <c r="X873" s="5">
        <v>475</v>
      </c>
      <c r="Y873" s="5">
        <v>500</v>
      </c>
      <c r="Z873" s="5">
        <v>525</v>
      </c>
      <c r="AA873" s="5">
        <v>550</v>
      </c>
      <c r="AB873" s="5">
        <v>575</v>
      </c>
      <c r="AC873" s="5">
        <v>600</v>
      </c>
      <c r="AD873" s="5">
        <v>775</v>
      </c>
      <c r="AE873" s="8"/>
      <c r="AF873" s="6"/>
      <c r="AG873" s="6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8"/>
      <c r="AS873" s="4">
        <v>418</v>
      </c>
      <c r="AT873" s="2">
        <v>418</v>
      </c>
      <c r="AU873" s="5">
        <v>443</v>
      </c>
      <c r="AV873" s="5">
        <v>468</v>
      </c>
      <c r="AW873" s="5">
        <v>493</v>
      </c>
      <c r="AX873" s="5">
        <v>518</v>
      </c>
      <c r="AY873" s="5">
        <v>543</v>
      </c>
      <c r="AZ873" s="5">
        <v>568</v>
      </c>
      <c r="BA873" s="5">
        <v>593</v>
      </c>
      <c r="BB873" s="5">
        <v>768</v>
      </c>
      <c r="BC873" s="8"/>
      <c r="BD873" s="6"/>
      <c r="BE873" s="6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8"/>
      <c r="BQ873" s="4">
        <v>1049</v>
      </c>
      <c r="BR873" s="2">
        <v>1049</v>
      </c>
      <c r="BS873" s="5">
        <v>1099</v>
      </c>
      <c r="BT873" s="5">
        <v>1149</v>
      </c>
      <c r="BU873" s="5">
        <v>1199</v>
      </c>
      <c r="BV873" s="5">
        <v>1249</v>
      </c>
      <c r="BW873" s="5">
        <v>1299</v>
      </c>
      <c r="BX873" s="5">
        <v>1349</v>
      </c>
      <c r="BY873" s="5">
        <v>1399</v>
      </c>
      <c r="BZ873" s="5">
        <v>1749</v>
      </c>
    </row>
    <row r="874" spans="1:78" x14ac:dyDescent="0.3">
      <c r="A874" s="24" t="s">
        <v>1084</v>
      </c>
      <c r="B874" s="11" t="s">
        <v>1664</v>
      </c>
      <c r="C874" s="11" t="s">
        <v>1722</v>
      </c>
      <c r="D874" s="11"/>
      <c r="E874" s="15" t="s">
        <v>30</v>
      </c>
      <c r="F874" s="15" t="s">
        <v>2608</v>
      </c>
      <c r="G874" s="8"/>
      <c r="H874" s="6"/>
      <c r="I874" s="6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8"/>
      <c r="U874" s="4">
        <v>475</v>
      </c>
      <c r="V874" s="2">
        <v>475</v>
      </c>
      <c r="W874" s="5">
        <v>500</v>
      </c>
      <c r="X874" s="5">
        <v>525</v>
      </c>
      <c r="Y874" s="5">
        <v>550</v>
      </c>
      <c r="Z874" s="5">
        <v>575</v>
      </c>
      <c r="AA874" s="5">
        <v>600</v>
      </c>
      <c r="AB874" s="5">
        <v>625</v>
      </c>
      <c r="AC874" s="5">
        <v>650</v>
      </c>
      <c r="AD874" s="5">
        <v>825</v>
      </c>
      <c r="AE874" s="8"/>
      <c r="AF874" s="6"/>
      <c r="AG874" s="6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8"/>
      <c r="AS874" s="4">
        <v>466</v>
      </c>
      <c r="AT874" s="2">
        <v>466</v>
      </c>
      <c r="AU874" s="5">
        <v>491</v>
      </c>
      <c r="AV874" s="5">
        <v>516</v>
      </c>
      <c r="AW874" s="5">
        <v>541</v>
      </c>
      <c r="AX874" s="5">
        <v>566</v>
      </c>
      <c r="AY874" s="5">
        <v>591</v>
      </c>
      <c r="AZ874" s="5">
        <v>616</v>
      </c>
      <c r="BA874" s="5">
        <v>641</v>
      </c>
      <c r="BB874" s="5">
        <v>816</v>
      </c>
      <c r="BC874" s="8"/>
      <c r="BD874" s="6"/>
      <c r="BE874" s="6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8"/>
      <c r="BQ874" s="4">
        <v>1099</v>
      </c>
      <c r="BR874" s="2">
        <v>1099</v>
      </c>
      <c r="BS874" s="5">
        <v>1149</v>
      </c>
      <c r="BT874" s="5">
        <v>1199</v>
      </c>
      <c r="BU874" s="5">
        <v>1249</v>
      </c>
      <c r="BV874" s="5">
        <v>1299</v>
      </c>
      <c r="BW874" s="5">
        <v>1349</v>
      </c>
      <c r="BX874" s="5">
        <v>1399</v>
      </c>
      <c r="BY874" s="5">
        <v>1449</v>
      </c>
      <c r="BZ874" s="5">
        <v>1799</v>
      </c>
    </row>
    <row r="875" spans="1:78" x14ac:dyDescent="0.3">
      <c r="A875" s="24" t="s">
        <v>1085</v>
      </c>
      <c r="B875" s="11" t="s">
        <v>1665</v>
      </c>
      <c r="C875" s="11" t="s">
        <v>1722</v>
      </c>
      <c r="D875" s="11"/>
      <c r="E875" s="15" t="s">
        <v>30</v>
      </c>
      <c r="F875" s="15" t="s">
        <v>2608</v>
      </c>
      <c r="G875" s="8"/>
      <c r="H875" s="6"/>
      <c r="I875" s="6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8"/>
      <c r="U875" s="4">
        <v>525</v>
      </c>
      <c r="V875" s="2">
        <v>525</v>
      </c>
      <c r="W875" s="5">
        <v>550</v>
      </c>
      <c r="X875" s="5">
        <v>575</v>
      </c>
      <c r="Y875" s="5">
        <v>600</v>
      </c>
      <c r="Z875" s="5">
        <v>625</v>
      </c>
      <c r="AA875" s="5">
        <v>650</v>
      </c>
      <c r="AB875" s="5">
        <v>675</v>
      </c>
      <c r="AC875" s="5">
        <v>700</v>
      </c>
      <c r="AD875" s="5">
        <v>875</v>
      </c>
      <c r="AE875" s="8"/>
      <c r="AF875" s="6"/>
      <c r="AG875" s="6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8"/>
      <c r="AS875" s="4">
        <v>514</v>
      </c>
      <c r="AT875" s="2">
        <v>514</v>
      </c>
      <c r="AU875" s="5">
        <v>539</v>
      </c>
      <c r="AV875" s="5">
        <v>564</v>
      </c>
      <c r="AW875" s="5">
        <v>589</v>
      </c>
      <c r="AX875" s="5">
        <v>614</v>
      </c>
      <c r="AY875" s="5">
        <v>639</v>
      </c>
      <c r="AZ875" s="5">
        <v>664</v>
      </c>
      <c r="BA875" s="5">
        <v>689</v>
      </c>
      <c r="BB875" s="5">
        <v>864</v>
      </c>
      <c r="BC875" s="8"/>
      <c r="BD875" s="6"/>
      <c r="BE875" s="6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8"/>
      <c r="BQ875" s="4">
        <v>1149</v>
      </c>
      <c r="BR875" s="2">
        <v>1149</v>
      </c>
      <c r="BS875" s="5">
        <v>1199</v>
      </c>
      <c r="BT875" s="5">
        <v>1249</v>
      </c>
      <c r="BU875" s="5">
        <v>1299</v>
      </c>
      <c r="BV875" s="5">
        <v>1349</v>
      </c>
      <c r="BW875" s="5">
        <v>1399</v>
      </c>
      <c r="BX875" s="5">
        <v>1449</v>
      </c>
      <c r="BY875" s="5">
        <v>1499</v>
      </c>
      <c r="BZ875" s="5">
        <v>1849</v>
      </c>
    </row>
    <row r="876" spans="1:78" x14ac:dyDescent="0.3">
      <c r="A876" s="24" t="s">
        <v>1086</v>
      </c>
      <c r="B876" s="11" t="s">
        <v>1666</v>
      </c>
      <c r="C876" s="11" t="s">
        <v>1722</v>
      </c>
      <c r="D876" s="11"/>
      <c r="E876" s="15" t="s">
        <v>30</v>
      </c>
      <c r="F876" s="15" t="s">
        <v>2608</v>
      </c>
      <c r="G876" s="8"/>
      <c r="H876" s="6"/>
      <c r="I876" s="6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8"/>
      <c r="U876" s="4">
        <v>625</v>
      </c>
      <c r="V876" s="2">
        <v>625</v>
      </c>
      <c r="W876" s="5">
        <v>650</v>
      </c>
      <c r="X876" s="5">
        <v>675</v>
      </c>
      <c r="Y876" s="5">
        <v>700</v>
      </c>
      <c r="Z876" s="5">
        <v>725</v>
      </c>
      <c r="AA876" s="5">
        <v>750</v>
      </c>
      <c r="AB876" s="5">
        <v>775</v>
      </c>
      <c r="AC876" s="5">
        <v>800</v>
      </c>
      <c r="AD876" s="5">
        <v>975</v>
      </c>
      <c r="AE876" s="8"/>
      <c r="AF876" s="6"/>
      <c r="AG876" s="6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8"/>
      <c r="AS876" s="4">
        <v>612</v>
      </c>
      <c r="AT876" s="2">
        <v>612</v>
      </c>
      <c r="AU876" s="5">
        <v>637</v>
      </c>
      <c r="AV876" s="5">
        <v>662</v>
      </c>
      <c r="AW876" s="5">
        <v>687</v>
      </c>
      <c r="AX876" s="5">
        <v>712</v>
      </c>
      <c r="AY876" s="5">
        <v>737</v>
      </c>
      <c r="AZ876" s="5">
        <v>762</v>
      </c>
      <c r="BA876" s="5">
        <v>787</v>
      </c>
      <c r="BB876" s="5">
        <v>962</v>
      </c>
      <c r="BC876" s="8"/>
      <c r="BD876" s="6"/>
      <c r="BE876" s="6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8"/>
      <c r="BQ876" s="4">
        <v>1349</v>
      </c>
      <c r="BR876" s="2">
        <v>1349</v>
      </c>
      <c r="BS876" s="5">
        <v>1399</v>
      </c>
      <c r="BT876" s="5">
        <v>1449</v>
      </c>
      <c r="BU876" s="5">
        <v>1499</v>
      </c>
      <c r="BV876" s="5">
        <v>1549</v>
      </c>
      <c r="BW876" s="5">
        <v>1599</v>
      </c>
      <c r="BX876" s="5">
        <v>1649</v>
      </c>
      <c r="BY876" s="5">
        <v>1699</v>
      </c>
      <c r="BZ876" s="5">
        <v>2049</v>
      </c>
    </row>
    <row r="877" spans="1:78" x14ac:dyDescent="0.3">
      <c r="A877" s="24" t="s">
        <v>1087</v>
      </c>
      <c r="B877" s="11" t="s">
        <v>1667</v>
      </c>
      <c r="C877" s="11" t="s">
        <v>1722</v>
      </c>
      <c r="D877" s="11"/>
      <c r="E877" s="15" t="s">
        <v>30</v>
      </c>
      <c r="F877" s="15" t="s">
        <v>2608</v>
      </c>
      <c r="G877" s="8"/>
      <c r="H877" s="6"/>
      <c r="I877" s="6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8"/>
      <c r="U877" s="4">
        <v>200</v>
      </c>
      <c r="V877" s="2">
        <v>200</v>
      </c>
      <c r="W877" s="5">
        <v>215</v>
      </c>
      <c r="X877" s="5">
        <v>235</v>
      </c>
      <c r="Y877" s="5">
        <v>255</v>
      </c>
      <c r="Z877" s="5">
        <v>275</v>
      </c>
      <c r="AA877" s="5">
        <v>295</v>
      </c>
      <c r="AB877" s="5">
        <v>315</v>
      </c>
      <c r="AC877" s="5">
        <v>325</v>
      </c>
      <c r="AD877" s="5">
        <v>500</v>
      </c>
      <c r="AE877" s="8"/>
      <c r="AF877" s="6"/>
      <c r="AG877" s="6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8"/>
      <c r="AS877" s="4">
        <v>195</v>
      </c>
      <c r="AT877" s="2">
        <v>195</v>
      </c>
      <c r="AU877" s="5">
        <v>210</v>
      </c>
      <c r="AV877" s="5">
        <v>230</v>
      </c>
      <c r="AW877" s="5">
        <v>250</v>
      </c>
      <c r="AX877" s="5">
        <v>270</v>
      </c>
      <c r="AY877" s="5">
        <v>290</v>
      </c>
      <c r="AZ877" s="5">
        <v>310</v>
      </c>
      <c r="BA877" s="5">
        <v>320</v>
      </c>
      <c r="BB877" s="5">
        <v>495</v>
      </c>
      <c r="BC877" s="8"/>
      <c r="BD877" s="6"/>
      <c r="BE877" s="6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8"/>
      <c r="BQ877" s="4">
        <v>450</v>
      </c>
      <c r="BR877" s="2">
        <v>450</v>
      </c>
      <c r="BS877" s="5">
        <v>500</v>
      </c>
      <c r="BT877" s="5">
        <v>550</v>
      </c>
      <c r="BU877" s="5">
        <v>600</v>
      </c>
      <c r="BV877" s="5">
        <v>650</v>
      </c>
      <c r="BW877" s="5">
        <v>700</v>
      </c>
      <c r="BX877" s="5">
        <v>750</v>
      </c>
      <c r="BY877" s="5">
        <v>800</v>
      </c>
      <c r="BZ877" s="5">
        <v>1250</v>
      </c>
    </row>
    <row r="878" spans="1:78" x14ac:dyDescent="0.3">
      <c r="A878" s="24" t="s">
        <v>1088</v>
      </c>
      <c r="B878" s="11" t="s">
        <v>1668</v>
      </c>
      <c r="C878" s="11" t="s">
        <v>1722</v>
      </c>
      <c r="D878" s="11"/>
      <c r="E878" s="15" t="s">
        <v>30</v>
      </c>
      <c r="F878" s="15" t="s">
        <v>2608</v>
      </c>
      <c r="G878" s="8"/>
      <c r="H878" s="6"/>
      <c r="I878" s="6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8"/>
      <c r="U878" s="4">
        <v>200</v>
      </c>
      <c r="V878" s="2">
        <v>200</v>
      </c>
      <c r="W878" s="5">
        <v>215</v>
      </c>
      <c r="X878" s="5">
        <v>235</v>
      </c>
      <c r="Y878" s="5">
        <v>255</v>
      </c>
      <c r="Z878" s="5">
        <v>275</v>
      </c>
      <c r="AA878" s="5">
        <v>295</v>
      </c>
      <c r="AB878" s="5">
        <v>315</v>
      </c>
      <c r="AC878" s="5">
        <v>325</v>
      </c>
      <c r="AD878" s="5">
        <v>500</v>
      </c>
      <c r="AE878" s="8"/>
      <c r="AF878" s="6"/>
      <c r="AG878" s="6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8"/>
      <c r="AS878" s="4">
        <v>194</v>
      </c>
      <c r="AT878" s="2">
        <v>194</v>
      </c>
      <c r="AU878" s="5">
        <v>209</v>
      </c>
      <c r="AV878" s="5">
        <v>229</v>
      </c>
      <c r="AW878" s="5">
        <v>249</v>
      </c>
      <c r="AX878" s="5">
        <v>269</v>
      </c>
      <c r="AY878" s="5">
        <v>289</v>
      </c>
      <c r="AZ878" s="5">
        <v>309</v>
      </c>
      <c r="BA878" s="5">
        <v>319</v>
      </c>
      <c r="BB878" s="5">
        <v>494</v>
      </c>
      <c r="BC878" s="8"/>
      <c r="BD878" s="6"/>
      <c r="BE878" s="6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8"/>
      <c r="BQ878" s="4">
        <v>450</v>
      </c>
      <c r="BR878" s="2">
        <v>450</v>
      </c>
      <c r="BS878" s="5">
        <v>500</v>
      </c>
      <c r="BT878" s="5">
        <v>550</v>
      </c>
      <c r="BU878" s="5">
        <v>600</v>
      </c>
      <c r="BV878" s="5">
        <v>650</v>
      </c>
      <c r="BW878" s="5">
        <v>700</v>
      </c>
      <c r="BX878" s="5">
        <v>750</v>
      </c>
      <c r="BY878" s="5">
        <v>800</v>
      </c>
      <c r="BZ878" s="5">
        <v>1250</v>
      </c>
    </row>
    <row r="879" spans="1:78" x14ac:dyDescent="0.3">
      <c r="A879" s="24" t="s">
        <v>1089</v>
      </c>
      <c r="B879" s="11" t="s">
        <v>1669</v>
      </c>
      <c r="C879" s="11" t="s">
        <v>1793</v>
      </c>
      <c r="D879" s="11"/>
      <c r="E879" s="15" t="s">
        <v>29</v>
      </c>
      <c r="F879" s="15" t="s">
        <v>2608</v>
      </c>
      <c r="G879" s="8"/>
      <c r="H879" s="4">
        <v>400</v>
      </c>
      <c r="I879" s="2">
        <v>400</v>
      </c>
      <c r="J879" s="3">
        <v>415</v>
      </c>
      <c r="K879" s="3">
        <v>425</v>
      </c>
      <c r="L879" s="3">
        <v>440</v>
      </c>
      <c r="M879" s="3">
        <v>460</v>
      </c>
      <c r="N879" s="3">
        <v>480</v>
      </c>
      <c r="O879" s="3">
        <v>500</v>
      </c>
      <c r="P879" s="3"/>
      <c r="Q879" s="3"/>
      <c r="R879" s="3">
        <v>800</v>
      </c>
      <c r="S879" s="3">
        <v>875</v>
      </c>
      <c r="T879" s="8"/>
      <c r="AE879" s="8"/>
      <c r="AF879" s="4">
        <v>396</v>
      </c>
      <c r="AG879" s="2">
        <v>396</v>
      </c>
      <c r="AH879" s="3">
        <v>411</v>
      </c>
      <c r="AI879" s="3">
        <v>421</v>
      </c>
      <c r="AJ879" s="3">
        <v>436</v>
      </c>
      <c r="AK879" s="3">
        <v>456</v>
      </c>
      <c r="AL879" s="3">
        <v>476</v>
      </c>
      <c r="AM879" s="3">
        <v>496</v>
      </c>
      <c r="AN879" s="3"/>
      <c r="AO879" s="3"/>
      <c r="AP879" s="3">
        <v>796</v>
      </c>
      <c r="AQ879" s="3">
        <v>871</v>
      </c>
      <c r="AR879" s="8"/>
      <c r="BC879" s="8"/>
      <c r="BD879" s="4">
        <v>899</v>
      </c>
      <c r="BE879" s="2">
        <v>899</v>
      </c>
      <c r="BF879" s="3">
        <v>924</v>
      </c>
      <c r="BG879" s="3">
        <v>949</v>
      </c>
      <c r="BH879" s="3">
        <v>974</v>
      </c>
      <c r="BI879" s="3">
        <v>999</v>
      </c>
      <c r="BJ879" s="3">
        <v>1024</v>
      </c>
      <c r="BK879" s="3">
        <v>1074</v>
      </c>
      <c r="BL879" s="3"/>
      <c r="BM879" s="3"/>
      <c r="BN879" s="3">
        <v>1849</v>
      </c>
      <c r="BO879" s="3">
        <v>1999</v>
      </c>
      <c r="BP879" s="8"/>
    </row>
    <row r="880" spans="1:78" x14ac:dyDescent="0.3">
      <c r="A880" s="24" t="s">
        <v>1090</v>
      </c>
      <c r="B880" s="11" t="s">
        <v>1670</v>
      </c>
      <c r="C880" s="11" t="s">
        <v>1793</v>
      </c>
      <c r="D880" s="11"/>
      <c r="E880" s="15" t="s">
        <v>29</v>
      </c>
      <c r="F880" s="15" t="s">
        <v>2608</v>
      </c>
      <c r="G880" s="8"/>
      <c r="H880" s="4">
        <v>425</v>
      </c>
      <c r="I880" s="2">
        <v>425</v>
      </c>
      <c r="J880" s="3">
        <v>440</v>
      </c>
      <c r="K880" s="3">
        <v>450</v>
      </c>
      <c r="L880" s="3">
        <v>465</v>
      </c>
      <c r="M880" s="3">
        <v>485</v>
      </c>
      <c r="N880" s="3">
        <v>505</v>
      </c>
      <c r="O880" s="3">
        <v>525</v>
      </c>
      <c r="P880" s="3"/>
      <c r="Q880" s="3"/>
      <c r="R880" s="3">
        <v>825</v>
      </c>
      <c r="S880" s="3">
        <v>900</v>
      </c>
      <c r="T880" s="8"/>
      <c r="AE880" s="8"/>
      <c r="AF880" s="4">
        <v>421</v>
      </c>
      <c r="AG880" s="2">
        <v>421</v>
      </c>
      <c r="AH880" s="3">
        <v>436</v>
      </c>
      <c r="AI880" s="3">
        <v>446</v>
      </c>
      <c r="AJ880" s="3">
        <v>461</v>
      </c>
      <c r="AK880" s="3">
        <v>481</v>
      </c>
      <c r="AL880" s="3">
        <v>501</v>
      </c>
      <c r="AM880" s="3">
        <v>521</v>
      </c>
      <c r="AN880" s="3"/>
      <c r="AO880" s="3"/>
      <c r="AP880" s="3">
        <v>821</v>
      </c>
      <c r="AQ880" s="3">
        <v>896</v>
      </c>
      <c r="AR880" s="8"/>
      <c r="BC880" s="8"/>
      <c r="BD880" s="4">
        <v>949</v>
      </c>
      <c r="BE880" s="2">
        <v>949</v>
      </c>
      <c r="BF880" s="3">
        <v>974</v>
      </c>
      <c r="BG880" s="3">
        <v>999</v>
      </c>
      <c r="BH880" s="3">
        <v>1024</v>
      </c>
      <c r="BI880" s="3">
        <v>1049</v>
      </c>
      <c r="BJ880" s="3">
        <v>1074</v>
      </c>
      <c r="BK880" s="3">
        <v>1124</v>
      </c>
      <c r="BL880" s="3"/>
      <c r="BM880" s="3"/>
      <c r="BN880" s="3">
        <v>1899</v>
      </c>
      <c r="BO880" s="3">
        <v>2049</v>
      </c>
      <c r="BP880" s="8"/>
    </row>
    <row r="881" spans="1:78" x14ac:dyDescent="0.3">
      <c r="A881" s="24" t="s">
        <v>1091</v>
      </c>
      <c r="B881" s="11" t="s">
        <v>1671</v>
      </c>
      <c r="C881" s="11" t="s">
        <v>1793</v>
      </c>
      <c r="D881" s="11"/>
      <c r="E881" s="15" t="s">
        <v>29</v>
      </c>
      <c r="F881" s="15" t="s">
        <v>2608</v>
      </c>
      <c r="G881" s="8"/>
      <c r="H881" s="4">
        <v>525</v>
      </c>
      <c r="I881" s="2">
        <v>525</v>
      </c>
      <c r="J881" s="3">
        <v>540</v>
      </c>
      <c r="K881" s="3">
        <v>550</v>
      </c>
      <c r="L881" s="3">
        <v>565</v>
      </c>
      <c r="M881" s="3">
        <v>585</v>
      </c>
      <c r="N881" s="3">
        <v>605</v>
      </c>
      <c r="O881" s="3">
        <v>625</v>
      </c>
      <c r="P881" s="3"/>
      <c r="Q881" s="3"/>
      <c r="R881" s="3">
        <v>925</v>
      </c>
      <c r="S881" s="3">
        <v>1000</v>
      </c>
      <c r="T881" s="8"/>
      <c r="AE881" s="8"/>
      <c r="AF881" s="4">
        <v>520</v>
      </c>
      <c r="AG881" s="2">
        <v>520</v>
      </c>
      <c r="AH881" s="3">
        <v>535</v>
      </c>
      <c r="AI881" s="3">
        <v>545</v>
      </c>
      <c r="AJ881" s="3">
        <v>560</v>
      </c>
      <c r="AK881" s="3">
        <v>580</v>
      </c>
      <c r="AL881" s="3">
        <v>600</v>
      </c>
      <c r="AM881" s="3">
        <v>620</v>
      </c>
      <c r="AN881" s="3"/>
      <c r="AO881" s="3"/>
      <c r="AP881" s="3">
        <v>920</v>
      </c>
      <c r="AQ881" s="3">
        <v>995</v>
      </c>
      <c r="AR881" s="8"/>
      <c r="BC881" s="8"/>
      <c r="BD881" s="4">
        <v>1149</v>
      </c>
      <c r="BE881" s="2">
        <v>1149</v>
      </c>
      <c r="BF881" s="3">
        <v>1174</v>
      </c>
      <c r="BG881" s="3">
        <v>1199</v>
      </c>
      <c r="BH881" s="3">
        <v>1224</v>
      </c>
      <c r="BI881" s="3">
        <v>1249</v>
      </c>
      <c r="BJ881" s="3">
        <v>1274</v>
      </c>
      <c r="BK881" s="3">
        <v>1324</v>
      </c>
      <c r="BL881" s="3"/>
      <c r="BM881" s="3"/>
      <c r="BN881" s="3">
        <v>2099</v>
      </c>
      <c r="BO881" s="3">
        <v>2249</v>
      </c>
      <c r="BP881" s="8"/>
    </row>
    <row r="882" spans="1:78" x14ac:dyDescent="0.3">
      <c r="A882" s="24" t="s">
        <v>513</v>
      </c>
      <c r="B882" s="11" t="s">
        <v>2403</v>
      </c>
      <c r="C882" s="11" t="s">
        <v>1793</v>
      </c>
      <c r="D882" s="11"/>
      <c r="E882" s="15" t="s">
        <v>29</v>
      </c>
      <c r="F882" s="15" t="s">
        <v>2608</v>
      </c>
      <c r="G882" s="8"/>
      <c r="H882" s="4">
        <v>225</v>
      </c>
      <c r="I882" s="2">
        <v>225</v>
      </c>
      <c r="J882" s="3">
        <v>225</v>
      </c>
      <c r="K882" s="3">
        <v>225</v>
      </c>
      <c r="L882" s="3">
        <v>225</v>
      </c>
      <c r="M882" s="3">
        <v>225</v>
      </c>
      <c r="N882" s="3">
        <v>225</v>
      </c>
      <c r="O882" s="3">
        <v>190</v>
      </c>
      <c r="P882" s="3"/>
      <c r="Q882" s="3"/>
      <c r="R882" s="3">
        <v>190</v>
      </c>
      <c r="S882" s="3">
        <v>190</v>
      </c>
      <c r="T882" s="8"/>
      <c r="AE882" s="8"/>
      <c r="AF882" s="4">
        <v>218</v>
      </c>
      <c r="AG882" s="2">
        <v>218</v>
      </c>
      <c r="AH882" s="2">
        <v>218</v>
      </c>
      <c r="AI882" s="2">
        <v>218</v>
      </c>
      <c r="AJ882" s="2">
        <v>218</v>
      </c>
      <c r="AK882" s="2">
        <v>218</v>
      </c>
      <c r="AL882" s="2">
        <v>218</v>
      </c>
      <c r="AM882" s="2">
        <v>218</v>
      </c>
      <c r="AN882" s="3"/>
      <c r="AO882" s="3"/>
      <c r="AP882" s="2">
        <v>218</v>
      </c>
      <c r="AQ882" s="2">
        <v>218</v>
      </c>
      <c r="AR882" s="8"/>
      <c r="BC882" s="8"/>
      <c r="BD882" s="4">
        <v>450</v>
      </c>
      <c r="BE882" s="2">
        <v>450</v>
      </c>
      <c r="BF882" s="3">
        <v>450</v>
      </c>
      <c r="BG882" s="3">
        <v>450</v>
      </c>
      <c r="BH882" s="3">
        <v>450</v>
      </c>
      <c r="BI882" s="3">
        <v>450</v>
      </c>
      <c r="BJ882" s="3">
        <v>450</v>
      </c>
      <c r="BK882" s="3">
        <v>350</v>
      </c>
      <c r="BL882" s="3"/>
      <c r="BM882" s="3"/>
      <c r="BN882" s="3">
        <v>350</v>
      </c>
      <c r="BO882" s="3">
        <v>350</v>
      </c>
      <c r="BP882" s="8"/>
    </row>
    <row r="883" spans="1:78" x14ac:dyDescent="0.3">
      <c r="A883" s="24" t="s">
        <v>514</v>
      </c>
      <c r="B883" s="11" t="s">
        <v>2404</v>
      </c>
      <c r="C883" s="11" t="s">
        <v>1793</v>
      </c>
      <c r="D883" s="11"/>
      <c r="E883" s="15" t="s">
        <v>29</v>
      </c>
      <c r="F883" s="15" t="s">
        <v>2608</v>
      </c>
      <c r="G883" s="8"/>
      <c r="H883" s="4">
        <v>225</v>
      </c>
      <c r="I883" s="2">
        <v>225</v>
      </c>
      <c r="J883" s="3">
        <v>225</v>
      </c>
      <c r="K883" s="3">
        <v>225</v>
      </c>
      <c r="L883" s="3">
        <v>225</v>
      </c>
      <c r="M883" s="3">
        <v>225</v>
      </c>
      <c r="N883" s="3">
        <v>225</v>
      </c>
      <c r="O883" s="3">
        <v>190</v>
      </c>
      <c r="P883" s="3"/>
      <c r="Q883" s="3"/>
      <c r="R883" s="3">
        <v>190</v>
      </c>
      <c r="S883" s="3">
        <v>190</v>
      </c>
      <c r="T883" s="8"/>
      <c r="AE883" s="8"/>
      <c r="AF883" s="4">
        <v>218</v>
      </c>
      <c r="AG883" s="2">
        <v>218</v>
      </c>
      <c r="AH883" s="2">
        <v>218</v>
      </c>
      <c r="AI883" s="2">
        <v>218</v>
      </c>
      <c r="AJ883" s="2">
        <v>218</v>
      </c>
      <c r="AK883" s="2">
        <v>218</v>
      </c>
      <c r="AL883" s="2">
        <v>218</v>
      </c>
      <c r="AM883" s="2">
        <v>218</v>
      </c>
      <c r="AN883" s="3"/>
      <c r="AO883" s="3"/>
      <c r="AP883" s="2">
        <v>218</v>
      </c>
      <c r="AQ883" s="2">
        <v>218</v>
      </c>
      <c r="AR883" s="8"/>
      <c r="BC883" s="8"/>
      <c r="BD883" s="4">
        <v>450</v>
      </c>
      <c r="BE883" s="2">
        <v>450</v>
      </c>
      <c r="BF883" s="3">
        <v>450</v>
      </c>
      <c r="BG883" s="3">
        <v>450</v>
      </c>
      <c r="BH883" s="3">
        <v>450</v>
      </c>
      <c r="BI883" s="3">
        <v>450</v>
      </c>
      <c r="BJ883" s="3">
        <v>450</v>
      </c>
      <c r="BK883" s="3">
        <v>350</v>
      </c>
      <c r="BL883" s="3"/>
      <c r="BM883" s="3"/>
      <c r="BN883" s="3">
        <v>350</v>
      </c>
      <c r="BO883" s="3">
        <v>350</v>
      </c>
      <c r="BP883" s="8"/>
    </row>
    <row r="884" spans="1:78" x14ac:dyDescent="0.3">
      <c r="A884" s="24" t="s">
        <v>515</v>
      </c>
      <c r="B884" s="11" t="s">
        <v>2405</v>
      </c>
      <c r="C884" s="11" t="s">
        <v>1793</v>
      </c>
      <c r="D884" s="11"/>
      <c r="E884" s="15" t="s">
        <v>29</v>
      </c>
      <c r="F884" s="15" t="s">
        <v>2608</v>
      </c>
      <c r="G884" s="8"/>
      <c r="H884" s="4">
        <v>300</v>
      </c>
      <c r="I884" s="2">
        <v>300</v>
      </c>
      <c r="J884" s="3">
        <v>300</v>
      </c>
      <c r="K884" s="3">
        <v>300</v>
      </c>
      <c r="L884" s="3">
        <v>300</v>
      </c>
      <c r="M884" s="3">
        <v>300</v>
      </c>
      <c r="N884" s="3">
        <v>300</v>
      </c>
      <c r="O884" s="3">
        <v>265</v>
      </c>
      <c r="P884" s="3"/>
      <c r="Q884" s="3"/>
      <c r="R884" s="3">
        <v>265</v>
      </c>
      <c r="S884" s="3">
        <v>265</v>
      </c>
      <c r="T884" s="8"/>
      <c r="AE884" s="8"/>
      <c r="AF884" s="4">
        <v>293</v>
      </c>
      <c r="AG884" s="2">
        <v>293</v>
      </c>
      <c r="AH884" s="2">
        <v>293</v>
      </c>
      <c r="AI884" s="2">
        <v>293</v>
      </c>
      <c r="AJ884" s="2">
        <v>293</v>
      </c>
      <c r="AK884" s="2">
        <v>293</v>
      </c>
      <c r="AL884" s="2">
        <v>293</v>
      </c>
      <c r="AM884" s="2">
        <v>293</v>
      </c>
      <c r="AN884" s="3"/>
      <c r="AO884" s="3"/>
      <c r="AP884" s="2">
        <v>293</v>
      </c>
      <c r="AQ884" s="2">
        <v>293</v>
      </c>
      <c r="AR884" s="8"/>
      <c r="BC884" s="8"/>
      <c r="BD884" s="4">
        <v>550</v>
      </c>
      <c r="BE884" s="2">
        <v>550</v>
      </c>
      <c r="BF884" s="3">
        <v>550</v>
      </c>
      <c r="BG884" s="3">
        <v>550</v>
      </c>
      <c r="BH884" s="3">
        <v>550</v>
      </c>
      <c r="BI884" s="3">
        <v>550</v>
      </c>
      <c r="BJ884" s="3">
        <v>550</v>
      </c>
      <c r="BK884" s="3">
        <v>450</v>
      </c>
      <c r="BL884" s="3"/>
      <c r="BM884" s="3"/>
      <c r="BN884" s="3">
        <v>450</v>
      </c>
      <c r="BO884" s="3">
        <v>450</v>
      </c>
      <c r="BP884" s="8"/>
    </row>
    <row r="885" spans="1:78" x14ac:dyDescent="0.3">
      <c r="A885" s="24" t="s">
        <v>516</v>
      </c>
      <c r="B885" s="11" t="s">
        <v>2406</v>
      </c>
      <c r="C885" s="11" t="s">
        <v>1793</v>
      </c>
      <c r="D885" s="11"/>
      <c r="E885" s="15" t="s">
        <v>29</v>
      </c>
      <c r="F885" s="15" t="s">
        <v>2608</v>
      </c>
      <c r="G885" s="8"/>
      <c r="H885" s="4">
        <v>300</v>
      </c>
      <c r="I885" s="2">
        <v>300</v>
      </c>
      <c r="J885" s="3">
        <v>300</v>
      </c>
      <c r="K885" s="3">
        <v>300</v>
      </c>
      <c r="L885" s="3">
        <v>300</v>
      </c>
      <c r="M885" s="3">
        <v>300</v>
      </c>
      <c r="N885" s="3">
        <v>300</v>
      </c>
      <c r="O885" s="3">
        <v>265</v>
      </c>
      <c r="P885" s="3"/>
      <c r="Q885" s="3"/>
      <c r="R885" s="3">
        <v>265</v>
      </c>
      <c r="S885" s="3">
        <v>265</v>
      </c>
      <c r="T885" s="8"/>
      <c r="AE885" s="8"/>
      <c r="AF885" s="4">
        <v>293</v>
      </c>
      <c r="AG885" s="2">
        <v>293</v>
      </c>
      <c r="AH885" s="2">
        <v>293</v>
      </c>
      <c r="AI885" s="2">
        <v>293</v>
      </c>
      <c r="AJ885" s="2">
        <v>293</v>
      </c>
      <c r="AK885" s="2">
        <v>293</v>
      </c>
      <c r="AL885" s="2">
        <v>293</v>
      </c>
      <c r="AM885" s="2">
        <v>293</v>
      </c>
      <c r="AN885" s="3"/>
      <c r="AO885" s="3"/>
      <c r="AP885" s="2">
        <v>293</v>
      </c>
      <c r="AQ885" s="2">
        <v>293</v>
      </c>
      <c r="AR885" s="8"/>
      <c r="BC885" s="8"/>
      <c r="BD885" s="4">
        <v>550</v>
      </c>
      <c r="BE885" s="2">
        <v>550</v>
      </c>
      <c r="BF885" s="3">
        <v>550</v>
      </c>
      <c r="BG885" s="3">
        <v>550</v>
      </c>
      <c r="BH885" s="3">
        <v>550</v>
      </c>
      <c r="BI885" s="3">
        <v>550</v>
      </c>
      <c r="BJ885" s="3">
        <v>550</v>
      </c>
      <c r="BK885" s="3">
        <v>450</v>
      </c>
      <c r="BL885" s="3"/>
      <c r="BM885" s="3"/>
      <c r="BN885" s="3">
        <v>450</v>
      </c>
      <c r="BO885" s="3">
        <v>450</v>
      </c>
      <c r="BP885" s="8"/>
    </row>
    <row r="886" spans="1:78" x14ac:dyDescent="0.3">
      <c r="A886" s="24" t="s">
        <v>517</v>
      </c>
      <c r="B886" s="11" t="s">
        <v>2407</v>
      </c>
      <c r="C886" s="11" t="s">
        <v>1793</v>
      </c>
      <c r="D886" s="11"/>
      <c r="E886" s="15" t="s">
        <v>29</v>
      </c>
      <c r="F886" s="15" t="s">
        <v>2608</v>
      </c>
      <c r="G886" s="8"/>
      <c r="H886" s="4">
        <v>300</v>
      </c>
      <c r="I886" s="2">
        <v>300</v>
      </c>
      <c r="J886" s="3">
        <v>300</v>
      </c>
      <c r="K886" s="3">
        <v>300</v>
      </c>
      <c r="L886" s="3">
        <v>300</v>
      </c>
      <c r="M886" s="3">
        <v>300</v>
      </c>
      <c r="N886" s="3">
        <v>300</v>
      </c>
      <c r="O886" s="3">
        <v>265</v>
      </c>
      <c r="P886" s="3"/>
      <c r="Q886" s="3"/>
      <c r="R886" s="3">
        <v>265</v>
      </c>
      <c r="S886" s="3">
        <v>265</v>
      </c>
      <c r="T886" s="8"/>
      <c r="AE886" s="8"/>
      <c r="AF886" s="4">
        <v>293</v>
      </c>
      <c r="AG886" s="2">
        <v>293</v>
      </c>
      <c r="AH886" s="2">
        <v>293</v>
      </c>
      <c r="AI886" s="2">
        <v>293</v>
      </c>
      <c r="AJ886" s="2">
        <v>293</v>
      </c>
      <c r="AK886" s="2">
        <v>293</v>
      </c>
      <c r="AL886" s="2">
        <v>293</v>
      </c>
      <c r="AM886" s="2">
        <v>293</v>
      </c>
      <c r="AN886" s="3"/>
      <c r="AO886" s="3"/>
      <c r="AP886" s="2">
        <v>293</v>
      </c>
      <c r="AQ886" s="2">
        <v>293</v>
      </c>
      <c r="AR886" s="8"/>
      <c r="BC886" s="8"/>
      <c r="BD886" s="4">
        <v>550</v>
      </c>
      <c r="BE886" s="2">
        <v>550</v>
      </c>
      <c r="BF886" s="3">
        <v>550</v>
      </c>
      <c r="BG886" s="3">
        <v>550</v>
      </c>
      <c r="BH886" s="3">
        <v>550</v>
      </c>
      <c r="BI886" s="3">
        <v>550</v>
      </c>
      <c r="BJ886" s="3">
        <v>550</v>
      </c>
      <c r="BK886" s="3">
        <v>450</v>
      </c>
      <c r="BL886" s="3"/>
      <c r="BM886" s="3"/>
      <c r="BN886" s="3">
        <v>450</v>
      </c>
      <c r="BO886" s="3">
        <v>450</v>
      </c>
      <c r="BP886" s="8"/>
    </row>
    <row r="887" spans="1:78" x14ac:dyDescent="0.3">
      <c r="A887" s="24" t="s">
        <v>1092</v>
      </c>
      <c r="B887" s="11" t="s">
        <v>1669</v>
      </c>
      <c r="C887" s="11" t="s">
        <v>1793</v>
      </c>
      <c r="D887" s="11"/>
      <c r="E887" s="15" t="s">
        <v>30</v>
      </c>
      <c r="F887" s="15" t="s">
        <v>2608</v>
      </c>
      <c r="G887" s="8"/>
      <c r="H887" s="6"/>
      <c r="I887" s="6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8"/>
      <c r="U887" s="4">
        <v>750</v>
      </c>
      <c r="V887" s="2">
        <v>750</v>
      </c>
      <c r="W887" s="5">
        <v>775</v>
      </c>
      <c r="X887" s="5">
        <v>800</v>
      </c>
      <c r="Y887" s="5">
        <v>825</v>
      </c>
      <c r="Z887" s="5">
        <v>850</v>
      </c>
      <c r="AA887" s="5">
        <v>875</v>
      </c>
      <c r="AB887" s="5">
        <v>900</v>
      </c>
      <c r="AC887" s="5">
        <v>925</v>
      </c>
      <c r="AD887" s="5">
        <v>1100</v>
      </c>
      <c r="AE887" s="8"/>
      <c r="AF887" s="6"/>
      <c r="AG887" s="6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8"/>
      <c r="AS887" s="4">
        <v>746</v>
      </c>
      <c r="AT887" s="2">
        <v>746</v>
      </c>
      <c r="AU887" s="5">
        <v>771</v>
      </c>
      <c r="AV887" s="5">
        <v>796</v>
      </c>
      <c r="AW887" s="5">
        <v>821</v>
      </c>
      <c r="AX887" s="5">
        <v>846</v>
      </c>
      <c r="AY887" s="5">
        <v>871</v>
      </c>
      <c r="AZ887" s="5">
        <v>896</v>
      </c>
      <c r="BA887" s="5">
        <v>921</v>
      </c>
      <c r="BB887" s="5">
        <v>1096</v>
      </c>
      <c r="BC887" s="8"/>
      <c r="BD887" s="6"/>
      <c r="BE887" s="6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8"/>
      <c r="BQ887" s="4">
        <v>1599</v>
      </c>
      <c r="BR887" s="2">
        <v>1599</v>
      </c>
      <c r="BS887" s="5">
        <v>1649</v>
      </c>
      <c r="BT887" s="5">
        <v>1699</v>
      </c>
      <c r="BU887" s="5">
        <v>1749</v>
      </c>
      <c r="BV887" s="5">
        <v>1799</v>
      </c>
      <c r="BW887" s="5">
        <v>1849</v>
      </c>
      <c r="BX887" s="5">
        <v>1899</v>
      </c>
      <c r="BY887" s="5">
        <v>1949</v>
      </c>
      <c r="BZ887" s="5">
        <v>2299</v>
      </c>
    </row>
    <row r="888" spans="1:78" x14ac:dyDescent="0.3">
      <c r="A888" s="24" t="s">
        <v>1093</v>
      </c>
      <c r="B888" s="11" t="s">
        <v>1670</v>
      </c>
      <c r="C888" s="11" t="s">
        <v>1793</v>
      </c>
      <c r="D888" s="11"/>
      <c r="E888" s="15" t="s">
        <v>30</v>
      </c>
      <c r="F888" s="15" t="s">
        <v>2608</v>
      </c>
      <c r="G888" s="8"/>
      <c r="H888" s="6"/>
      <c r="I888" s="6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8"/>
      <c r="U888" s="4">
        <v>800</v>
      </c>
      <c r="V888" s="2">
        <v>800</v>
      </c>
      <c r="W888" s="5">
        <v>825</v>
      </c>
      <c r="X888" s="5">
        <v>850</v>
      </c>
      <c r="Y888" s="5">
        <v>875</v>
      </c>
      <c r="Z888" s="5">
        <v>900</v>
      </c>
      <c r="AA888" s="5">
        <v>925</v>
      </c>
      <c r="AB888" s="5">
        <v>950</v>
      </c>
      <c r="AC888" s="5">
        <v>975</v>
      </c>
      <c r="AD888" s="5">
        <v>1150</v>
      </c>
      <c r="AE888" s="8"/>
      <c r="AF888" s="6"/>
      <c r="AG888" s="6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8"/>
      <c r="AS888" s="4">
        <v>796</v>
      </c>
      <c r="AT888" s="2">
        <v>796</v>
      </c>
      <c r="AU888" s="5">
        <v>821</v>
      </c>
      <c r="AV888" s="5">
        <v>846</v>
      </c>
      <c r="AW888" s="5">
        <v>871</v>
      </c>
      <c r="AX888" s="5">
        <v>896</v>
      </c>
      <c r="AY888" s="5">
        <v>921</v>
      </c>
      <c r="AZ888" s="5">
        <v>946</v>
      </c>
      <c r="BA888" s="5">
        <v>971</v>
      </c>
      <c r="BB888" s="5">
        <v>1146</v>
      </c>
      <c r="BC888" s="8"/>
      <c r="BD888" s="6"/>
      <c r="BE888" s="6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8"/>
      <c r="BQ888" s="4">
        <v>1649</v>
      </c>
      <c r="BR888" s="2">
        <v>1649</v>
      </c>
      <c r="BS888" s="5">
        <v>1699</v>
      </c>
      <c r="BT888" s="5">
        <v>1749</v>
      </c>
      <c r="BU888" s="5">
        <v>1799</v>
      </c>
      <c r="BV888" s="5">
        <v>1849</v>
      </c>
      <c r="BW888" s="5">
        <v>1899</v>
      </c>
      <c r="BX888" s="5">
        <v>1949</v>
      </c>
      <c r="BY888" s="5">
        <v>1999</v>
      </c>
      <c r="BZ888" s="5">
        <v>2349</v>
      </c>
    </row>
    <row r="889" spans="1:78" x14ac:dyDescent="0.3">
      <c r="A889" s="24" t="s">
        <v>1094</v>
      </c>
      <c r="B889" s="11" t="s">
        <v>1671</v>
      </c>
      <c r="C889" s="11" t="s">
        <v>1793</v>
      </c>
      <c r="D889" s="11"/>
      <c r="E889" s="15" t="s">
        <v>30</v>
      </c>
      <c r="F889" s="15" t="s">
        <v>2608</v>
      </c>
      <c r="G889" s="8"/>
      <c r="H889" s="6"/>
      <c r="I889" s="6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8"/>
      <c r="U889" s="4">
        <v>900</v>
      </c>
      <c r="V889" s="2">
        <v>900</v>
      </c>
      <c r="W889" s="5">
        <v>925</v>
      </c>
      <c r="X889" s="5">
        <v>950</v>
      </c>
      <c r="Y889" s="5">
        <v>975</v>
      </c>
      <c r="Z889" s="5">
        <v>1000</v>
      </c>
      <c r="AA889" s="5">
        <v>1025</v>
      </c>
      <c r="AB889" s="5">
        <v>1050</v>
      </c>
      <c r="AC889" s="5">
        <v>1075</v>
      </c>
      <c r="AD889" s="5">
        <v>1250</v>
      </c>
      <c r="AE889" s="8"/>
      <c r="AF889" s="6"/>
      <c r="AG889" s="6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8"/>
      <c r="AS889" s="4">
        <v>895</v>
      </c>
      <c r="AT889" s="2">
        <v>895</v>
      </c>
      <c r="AU889" s="5">
        <v>920</v>
      </c>
      <c r="AV889" s="5">
        <v>945</v>
      </c>
      <c r="AW889" s="5">
        <v>970</v>
      </c>
      <c r="AX889" s="5">
        <v>995</v>
      </c>
      <c r="AY889" s="5">
        <v>1020</v>
      </c>
      <c r="AZ889" s="5">
        <v>1045</v>
      </c>
      <c r="BA889" s="5">
        <v>1070</v>
      </c>
      <c r="BB889" s="5">
        <v>1245</v>
      </c>
      <c r="BC889" s="8"/>
      <c r="BD889" s="6"/>
      <c r="BE889" s="6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8"/>
      <c r="BQ889" s="4">
        <v>1849</v>
      </c>
      <c r="BR889" s="2">
        <v>1849</v>
      </c>
      <c r="BS889" s="5">
        <v>1899</v>
      </c>
      <c r="BT889" s="5">
        <v>1949</v>
      </c>
      <c r="BU889" s="5">
        <v>1999</v>
      </c>
      <c r="BV889" s="5">
        <v>2049</v>
      </c>
      <c r="BW889" s="5">
        <v>2099</v>
      </c>
      <c r="BX889" s="5">
        <v>2149</v>
      </c>
      <c r="BY889" s="5">
        <v>2199</v>
      </c>
      <c r="BZ889" s="5">
        <v>2549</v>
      </c>
    </row>
    <row r="890" spans="1:78" x14ac:dyDescent="0.3">
      <c r="A890" s="24" t="s">
        <v>518</v>
      </c>
      <c r="B890" s="11" t="s">
        <v>2403</v>
      </c>
      <c r="C890" s="11" t="s">
        <v>1793</v>
      </c>
      <c r="D890" s="11"/>
      <c r="E890" s="15" t="s">
        <v>30</v>
      </c>
      <c r="F890" s="15" t="s">
        <v>2608</v>
      </c>
      <c r="G890" s="8"/>
      <c r="H890" s="6"/>
      <c r="I890" s="6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8"/>
      <c r="U890" s="4">
        <v>225</v>
      </c>
      <c r="V890" s="2">
        <v>225</v>
      </c>
      <c r="W890" s="5">
        <v>225</v>
      </c>
      <c r="X890" s="5">
        <v>225</v>
      </c>
      <c r="Y890" s="5">
        <v>225</v>
      </c>
      <c r="Z890" s="5">
        <v>225</v>
      </c>
      <c r="AA890" s="5">
        <v>225</v>
      </c>
      <c r="AB890" s="5">
        <v>225</v>
      </c>
      <c r="AC890" s="5">
        <v>225</v>
      </c>
      <c r="AD890" s="5">
        <v>225</v>
      </c>
      <c r="AE890" s="8"/>
      <c r="AF890" s="6"/>
      <c r="AG890" s="6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8"/>
      <c r="AS890" s="4">
        <v>218</v>
      </c>
      <c r="AT890" s="2">
        <v>218</v>
      </c>
      <c r="AU890" s="5">
        <v>218</v>
      </c>
      <c r="AV890" s="5">
        <v>218</v>
      </c>
      <c r="AW890" s="5">
        <v>218</v>
      </c>
      <c r="AX890" s="5">
        <v>218</v>
      </c>
      <c r="AY890" s="5">
        <v>218</v>
      </c>
      <c r="AZ890" s="5">
        <v>218</v>
      </c>
      <c r="BA890" s="5">
        <v>218</v>
      </c>
      <c r="BB890" s="5">
        <v>218</v>
      </c>
      <c r="BC890" s="8"/>
      <c r="BD890" s="6"/>
      <c r="BE890" s="6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8"/>
      <c r="BQ890" s="4">
        <v>450</v>
      </c>
      <c r="BR890" s="2">
        <v>450</v>
      </c>
      <c r="BS890" s="5">
        <v>450</v>
      </c>
      <c r="BT890" s="5">
        <v>450</v>
      </c>
      <c r="BU890" s="5">
        <v>450</v>
      </c>
      <c r="BV890" s="5">
        <v>450</v>
      </c>
      <c r="BW890" s="5">
        <v>450</v>
      </c>
      <c r="BX890" s="5">
        <v>450</v>
      </c>
      <c r="BY890" s="5">
        <v>450</v>
      </c>
      <c r="BZ890" s="5">
        <v>450</v>
      </c>
    </row>
    <row r="891" spans="1:78" x14ac:dyDescent="0.3">
      <c r="A891" s="24" t="s">
        <v>519</v>
      </c>
      <c r="B891" s="11" t="s">
        <v>2404</v>
      </c>
      <c r="C891" s="11" t="s">
        <v>1793</v>
      </c>
      <c r="D891" s="11"/>
      <c r="E891" s="15" t="s">
        <v>30</v>
      </c>
      <c r="F891" s="15" t="s">
        <v>2608</v>
      </c>
      <c r="G891" s="8"/>
      <c r="H891" s="6"/>
      <c r="I891" s="6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8"/>
      <c r="U891" s="4">
        <v>225</v>
      </c>
      <c r="V891" s="2">
        <v>225</v>
      </c>
      <c r="W891" s="5">
        <v>225</v>
      </c>
      <c r="X891" s="5">
        <v>225</v>
      </c>
      <c r="Y891" s="5">
        <v>225</v>
      </c>
      <c r="Z891" s="5">
        <v>225</v>
      </c>
      <c r="AA891" s="5">
        <v>225</v>
      </c>
      <c r="AB891" s="5">
        <v>225</v>
      </c>
      <c r="AC891" s="5">
        <v>225</v>
      </c>
      <c r="AD891" s="5">
        <v>225</v>
      </c>
      <c r="AE891" s="8"/>
      <c r="AF891" s="6"/>
      <c r="AG891" s="6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8"/>
      <c r="AS891" s="4">
        <v>218</v>
      </c>
      <c r="AT891" s="2">
        <v>218</v>
      </c>
      <c r="AU891" s="5">
        <v>218</v>
      </c>
      <c r="AV891" s="5">
        <v>218</v>
      </c>
      <c r="AW891" s="5">
        <v>218</v>
      </c>
      <c r="AX891" s="5">
        <v>218</v>
      </c>
      <c r="AY891" s="5">
        <v>218</v>
      </c>
      <c r="AZ891" s="5">
        <v>218</v>
      </c>
      <c r="BA891" s="5">
        <v>218</v>
      </c>
      <c r="BB891" s="5">
        <v>218</v>
      </c>
      <c r="BC891" s="8"/>
      <c r="BD891" s="6"/>
      <c r="BE891" s="6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8"/>
      <c r="BQ891" s="4">
        <v>450</v>
      </c>
      <c r="BR891" s="2">
        <v>450</v>
      </c>
      <c r="BS891" s="5">
        <v>450</v>
      </c>
      <c r="BT891" s="5">
        <v>450</v>
      </c>
      <c r="BU891" s="5">
        <v>450</v>
      </c>
      <c r="BV891" s="5">
        <v>450</v>
      </c>
      <c r="BW891" s="5">
        <v>450</v>
      </c>
      <c r="BX891" s="5">
        <v>450</v>
      </c>
      <c r="BY891" s="5">
        <v>450</v>
      </c>
      <c r="BZ891" s="5">
        <v>450</v>
      </c>
    </row>
    <row r="892" spans="1:78" x14ac:dyDescent="0.3">
      <c r="A892" s="24" t="s">
        <v>520</v>
      </c>
      <c r="B892" s="11" t="s">
        <v>2405</v>
      </c>
      <c r="C892" s="11" t="s">
        <v>1793</v>
      </c>
      <c r="D892" s="11"/>
      <c r="E892" s="15" t="s">
        <v>30</v>
      </c>
      <c r="F892" s="15" t="s">
        <v>2608</v>
      </c>
      <c r="G892" s="8"/>
      <c r="H892" s="6"/>
      <c r="I892" s="6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8"/>
      <c r="U892" s="4">
        <v>300</v>
      </c>
      <c r="V892" s="2">
        <v>300</v>
      </c>
      <c r="W892" s="5">
        <v>300</v>
      </c>
      <c r="X892" s="5">
        <v>300</v>
      </c>
      <c r="Y892" s="5">
        <v>300</v>
      </c>
      <c r="Z892" s="5">
        <v>300</v>
      </c>
      <c r="AA892" s="5">
        <v>300</v>
      </c>
      <c r="AB892" s="5">
        <v>300</v>
      </c>
      <c r="AC892" s="5">
        <v>300</v>
      </c>
      <c r="AD892" s="5">
        <v>300</v>
      </c>
      <c r="AE892" s="8"/>
      <c r="AF892" s="6"/>
      <c r="AG892" s="6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8"/>
      <c r="AS892" s="4">
        <v>293</v>
      </c>
      <c r="AT892" s="2">
        <v>293</v>
      </c>
      <c r="AU892" s="5">
        <v>293</v>
      </c>
      <c r="AV892" s="5">
        <v>293</v>
      </c>
      <c r="AW892" s="5">
        <v>293</v>
      </c>
      <c r="AX892" s="5">
        <v>293</v>
      </c>
      <c r="AY892" s="5">
        <v>293</v>
      </c>
      <c r="AZ892" s="5">
        <v>293</v>
      </c>
      <c r="BA892" s="5">
        <v>293</v>
      </c>
      <c r="BB892" s="5">
        <v>293</v>
      </c>
      <c r="BC892" s="8"/>
      <c r="BD892" s="6"/>
      <c r="BE892" s="6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8"/>
      <c r="BQ892" s="4">
        <v>550</v>
      </c>
      <c r="BR892" s="2">
        <v>550</v>
      </c>
      <c r="BS892" s="5">
        <v>550</v>
      </c>
      <c r="BT892" s="5">
        <v>550</v>
      </c>
      <c r="BU892" s="5">
        <v>550</v>
      </c>
      <c r="BV892" s="5">
        <v>550</v>
      </c>
      <c r="BW892" s="5">
        <v>550</v>
      </c>
      <c r="BX892" s="5">
        <v>550</v>
      </c>
      <c r="BY892" s="5">
        <v>550</v>
      </c>
      <c r="BZ892" s="5">
        <v>550</v>
      </c>
    </row>
    <row r="893" spans="1:78" x14ac:dyDescent="0.3">
      <c r="A893" s="24" t="s">
        <v>521</v>
      </c>
      <c r="B893" s="11" t="s">
        <v>2406</v>
      </c>
      <c r="C893" s="11" t="s">
        <v>1793</v>
      </c>
      <c r="D893" s="11"/>
      <c r="E893" s="15" t="s">
        <v>30</v>
      </c>
      <c r="F893" s="15" t="s">
        <v>2608</v>
      </c>
      <c r="G893" s="8"/>
      <c r="H893" s="6"/>
      <c r="I893" s="6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8"/>
      <c r="U893" s="4">
        <v>300</v>
      </c>
      <c r="V893" s="2">
        <v>300</v>
      </c>
      <c r="W893" s="5">
        <v>300</v>
      </c>
      <c r="X893" s="5">
        <v>300</v>
      </c>
      <c r="Y893" s="5">
        <v>300</v>
      </c>
      <c r="Z893" s="5">
        <v>300</v>
      </c>
      <c r="AA893" s="5">
        <v>300</v>
      </c>
      <c r="AB893" s="5">
        <v>300</v>
      </c>
      <c r="AC893" s="5">
        <v>300</v>
      </c>
      <c r="AD893" s="5">
        <v>300</v>
      </c>
      <c r="AE893" s="8"/>
      <c r="AF893" s="6"/>
      <c r="AG893" s="6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8"/>
      <c r="AS893" s="4">
        <v>293</v>
      </c>
      <c r="AT893" s="2">
        <v>293</v>
      </c>
      <c r="AU893" s="5">
        <v>293</v>
      </c>
      <c r="AV893" s="5">
        <v>293</v>
      </c>
      <c r="AW893" s="5">
        <v>293</v>
      </c>
      <c r="AX893" s="5">
        <v>293</v>
      </c>
      <c r="AY893" s="5">
        <v>293</v>
      </c>
      <c r="AZ893" s="5">
        <v>293</v>
      </c>
      <c r="BA893" s="5">
        <v>293</v>
      </c>
      <c r="BB893" s="5">
        <v>293</v>
      </c>
      <c r="BC893" s="8"/>
      <c r="BD893" s="6"/>
      <c r="BE893" s="6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8"/>
      <c r="BQ893" s="4">
        <v>550</v>
      </c>
      <c r="BR893" s="2">
        <v>550</v>
      </c>
      <c r="BS893" s="5">
        <v>550</v>
      </c>
      <c r="BT893" s="5">
        <v>550</v>
      </c>
      <c r="BU893" s="5">
        <v>550</v>
      </c>
      <c r="BV893" s="5">
        <v>550</v>
      </c>
      <c r="BW893" s="5">
        <v>550</v>
      </c>
      <c r="BX893" s="5">
        <v>550</v>
      </c>
      <c r="BY893" s="5">
        <v>550</v>
      </c>
      <c r="BZ893" s="5">
        <v>550</v>
      </c>
    </row>
    <row r="894" spans="1:78" x14ac:dyDescent="0.3">
      <c r="A894" s="24" t="s">
        <v>522</v>
      </c>
      <c r="B894" s="11" t="s">
        <v>2408</v>
      </c>
      <c r="C894" s="11" t="s">
        <v>1793</v>
      </c>
      <c r="D894" s="11"/>
      <c r="E894" s="15" t="s">
        <v>30</v>
      </c>
      <c r="F894" s="15" t="s">
        <v>2608</v>
      </c>
      <c r="G894" s="8"/>
      <c r="H894" s="6"/>
      <c r="I894" s="6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8"/>
      <c r="U894" s="4">
        <v>300</v>
      </c>
      <c r="V894" s="2">
        <v>300</v>
      </c>
      <c r="W894" s="5">
        <v>300</v>
      </c>
      <c r="X894" s="5">
        <v>300</v>
      </c>
      <c r="Y894" s="5">
        <v>300</v>
      </c>
      <c r="Z894" s="5">
        <v>300</v>
      </c>
      <c r="AA894" s="5">
        <v>300</v>
      </c>
      <c r="AB894" s="5">
        <v>300</v>
      </c>
      <c r="AC894" s="5">
        <v>300</v>
      </c>
      <c r="AD894" s="5">
        <v>300</v>
      </c>
      <c r="AE894" s="8"/>
      <c r="AF894" s="6"/>
      <c r="AG894" s="6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8"/>
      <c r="AS894" s="4">
        <v>293</v>
      </c>
      <c r="AT894" s="2">
        <v>293</v>
      </c>
      <c r="AU894" s="5">
        <v>293</v>
      </c>
      <c r="AV894" s="5">
        <v>293</v>
      </c>
      <c r="AW894" s="5">
        <v>293</v>
      </c>
      <c r="AX894" s="5">
        <v>293</v>
      </c>
      <c r="AY894" s="5">
        <v>293</v>
      </c>
      <c r="AZ894" s="5">
        <v>293</v>
      </c>
      <c r="BA894" s="5">
        <v>293</v>
      </c>
      <c r="BB894" s="5">
        <v>293</v>
      </c>
      <c r="BC894" s="8"/>
      <c r="BD894" s="6"/>
      <c r="BE894" s="6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8"/>
      <c r="BQ894" s="4">
        <v>550</v>
      </c>
      <c r="BR894" s="2">
        <v>550</v>
      </c>
      <c r="BS894" s="5">
        <v>550</v>
      </c>
      <c r="BT894" s="5">
        <v>550</v>
      </c>
      <c r="BU894" s="5">
        <v>550</v>
      </c>
      <c r="BV894" s="5">
        <v>550</v>
      </c>
      <c r="BW894" s="5">
        <v>550</v>
      </c>
      <c r="BX894" s="5">
        <v>550</v>
      </c>
      <c r="BY894" s="5">
        <v>550</v>
      </c>
      <c r="BZ894" s="5">
        <v>550</v>
      </c>
    </row>
    <row r="895" spans="1:78" x14ac:dyDescent="0.3">
      <c r="A895" s="24" t="s">
        <v>1095</v>
      </c>
      <c r="B895" s="11" t="s">
        <v>2409</v>
      </c>
      <c r="C895" s="11" t="s">
        <v>2577</v>
      </c>
      <c r="D895" s="11"/>
      <c r="E895" s="15" t="s">
        <v>29</v>
      </c>
      <c r="F895" s="15" t="s">
        <v>2608</v>
      </c>
      <c r="G895" s="8"/>
      <c r="H895" s="4">
        <v>115</v>
      </c>
      <c r="I895" s="2">
        <v>115</v>
      </c>
      <c r="J895" s="3">
        <v>130</v>
      </c>
      <c r="K895" s="3">
        <v>140</v>
      </c>
      <c r="L895" s="3">
        <v>155</v>
      </c>
      <c r="M895" s="3">
        <v>175</v>
      </c>
      <c r="N895" s="3">
        <v>195</v>
      </c>
      <c r="O895" s="3">
        <v>215</v>
      </c>
      <c r="P895" s="3"/>
      <c r="Q895" s="3"/>
      <c r="R895" s="3">
        <v>740</v>
      </c>
      <c r="S895" s="3">
        <v>815</v>
      </c>
      <c r="T895" s="8"/>
      <c r="AE895" s="8"/>
      <c r="AF895" s="4">
        <v>114</v>
      </c>
      <c r="AG895" s="2">
        <v>114</v>
      </c>
      <c r="AH895" s="3">
        <v>129</v>
      </c>
      <c r="AI895" s="3">
        <v>139</v>
      </c>
      <c r="AJ895" s="3">
        <v>154</v>
      </c>
      <c r="AK895" s="3">
        <v>174</v>
      </c>
      <c r="AL895" s="3">
        <v>194</v>
      </c>
      <c r="AM895" s="3">
        <v>214</v>
      </c>
      <c r="AN895" s="3"/>
      <c r="AO895" s="3"/>
      <c r="AP895" s="3">
        <v>739</v>
      </c>
      <c r="AQ895" s="3">
        <v>814</v>
      </c>
      <c r="AR895" s="8"/>
      <c r="BC895" s="8"/>
      <c r="BD895" s="4">
        <v>349</v>
      </c>
      <c r="BE895" s="2">
        <v>349</v>
      </c>
      <c r="BF895" s="3">
        <v>374</v>
      </c>
      <c r="BG895" s="3">
        <v>399</v>
      </c>
      <c r="BH895" s="3">
        <v>424</v>
      </c>
      <c r="BI895" s="3">
        <v>449</v>
      </c>
      <c r="BJ895" s="3">
        <v>474</v>
      </c>
      <c r="BK895" s="3">
        <v>524</v>
      </c>
      <c r="BL895" s="3"/>
      <c r="BM895" s="3"/>
      <c r="BN895" s="3">
        <v>1349</v>
      </c>
      <c r="BO895" s="3">
        <v>1499</v>
      </c>
      <c r="BP895" s="8"/>
    </row>
    <row r="896" spans="1:78" x14ac:dyDescent="0.3">
      <c r="A896" s="24" t="s">
        <v>1096</v>
      </c>
      <c r="B896" s="11" t="s">
        <v>2410</v>
      </c>
      <c r="C896" s="11" t="s">
        <v>2577</v>
      </c>
      <c r="D896" s="11"/>
      <c r="E896" s="15" t="s">
        <v>29</v>
      </c>
      <c r="F896" s="15" t="s">
        <v>2608</v>
      </c>
      <c r="G896" s="8"/>
      <c r="H896" s="4">
        <v>125</v>
      </c>
      <c r="I896" s="2">
        <v>125</v>
      </c>
      <c r="J896" s="3">
        <v>140</v>
      </c>
      <c r="K896" s="3">
        <v>150</v>
      </c>
      <c r="L896" s="3">
        <v>165</v>
      </c>
      <c r="M896" s="3">
        <v>185</v>
      </c>
      <c r="N896" s="3">
        <v>205</v>
      </c>
      <c r="O896" s="3">
        <v>225</v>
      </c>
      <c r="P896" s="3"/>
      <c r="Q896" s="3"/>
      <c r="R896" s="3">
        <v>750</v>
      </c>
      <c r="S896" s="3">
        <v>825</v>
      </c>
      <c r="T896" s="8"/>
      <c r="AE896" s="8"/>
      <c r="AF896" s="4">
        <v>124</v>
      </c>
      <c r="AG896" s="2">
        <v>124</v>
      </c>
      <c r="AH896" s="3">
        <v>139</v>
      </c>
      <c r="AI896" s="3">
        <v>149</v>
      </c>
      <c r="AJ896" s="3">
        <v>164</v>
      </c>
      <c r="AK896" s="3">
        <v>184</v>
      </c>
      <c r="AL896" s="3">
        <v>204</v>
      </c>
      <c r="AM896" s="3">
        <v>224</v>
      </c>
      <c r="AN896" s="3"/>
      <c r="AO896" s="3"/>
      <c r="AP896" s="3">
        <v>749</v>
      </c>
      <c r="AQ896" s="3">
        <v>824</v>
      </c>
      <c r="AR896" s="8"/>
      <c r="BC896" s="8"/>
      <c r="BD896" s="4">
        <v>399</v>
      </c>
      <c r="BE896" s="2">
        <v>399</v>
      </c>
      <c r="BF896" s="3">
        <v>424</v>
      </c>
      <c r="BG896" s="3">
        <v>449</v>
      </c>
      <c r="BH896" s="3">
        <v>474</v>
      </c>
      <c r="BI896" s="3">
        <v>499</v>
      </c>
      <c r="BJ896" s="3">
        <v>524</v>
      </c>
      <c r="BK896" s="3">
        <v>574</v>
      </c>
      <c r="BL896" s="3"/>
      <c r="BM896" s="3"/>
      <c r="BN896" s="3">
        <v>1399</v>
      </c>
      <c r="BO896" s="3">
        <v>1549</v>
      </c>
      <c r="BP896" s="8"/>
    </row>
    <row r="897" spans="1:78" x14ac:dyDescent="0.3">
      <c r="A897" s="24" t="s">
        <v>1097</v>
      </c>
      <c r="B897" s="11" t="s">
        <v>2411</v>
      </c>
      <c r="C897" s="11" t="s">
        <v>2577</v>
      </c>
      <c r="D897" s="11"/>
      <c r="E897" s="15" t="s">
        <v>29</v>
      </c>
      <c r="F897" s="15" t="s">
        <v>2608</v>
      </c>
      <c r="G897" s="8"/>
      <c r="H897" s="4">
        <v>135</v>
      </c>
      <c r="I897" s="2">
        <v>135</v>
      </c>
      <c r="J897" s="3">
        <v>150</v>
      </c>
      <c r="K897" s="3">
        <v>160</v>
      </c>
      <c r="L897" s="3">
        <v>175</v>
      </c>
      <c r="M897" s="3">
        <v>195</v>
      </c>
      <c r="N897" s="3">
        <v>215</v>
      </c>
      <c r="O897" s="3">
        <v>235</v>
      </c>
      <c r="P897" s="3"/>
      <c r="Q897" s="3"/>
      <c r="R897" s="3">
        <v>760</v>
      </c>
      <c r="S897" s="3">
        <v>835</v>
      </c>
      <c r="T897" s="8"/>
      <c r="AE897" s="8"/>
      <c r="AF897" s="4">
        <v>134</v>
      </c>
      <c r="AG897" s="2">
        <v>134</v>
      </c>
      <c r="AH897" s="3">
        <v>149</v>
      </c>
      <c r="AI897" s="3">
        <v>159</v>
      </c>
      <c r="AJ897" s="3">
        <v>174</v>
      </c>
      <c r="AK897" s="3">
        <v>194</v>
      </c>
      <c r="AL897" s="3">
        <v>214</v>
      </c>
      <c r="AM897" s="3">
        <v>234</v>
      </c>
      <c r="AN897" s="3"/>
      <c r="AO897" s="3"/>
      <c r="AP897" s="3">
        <v>759</v>
      </c>
      <c r="AQ897" s="3">
        <v>834</v>
      </c>
      <c r="AR897" s="8"/>
      <c r="BC897" s="8"/>
      <c r="BD897" s="4">
        <v>499</v>
      </c>
      <c r="BE897" s="2">
        <v>499</v>
      </c>
      <c r="BF897" s="3">
        <v>524</v>
      </c>
      <c r="BG897" s="3">
        <v>549</v>
      </c>
      <c r="BH897" s="3">
        <v>574</v>
      </c>
      <c r="BI897" s="3">
        <v>599</v>
      </c>
      <c r="BJ897" s="3">
        <v>624</v>
      </c>
      <c r="BK897" s="3">
        <v>674</v>
      </c>
      <c r="BL897" s="3"/>
      <c r="BM897" s="3"/>
      <c r="BN897" s="3">
        <v>1499</v>
      </c>
      <c r="BO897" s="3">
        <v>1649</v>
      </c>
      <c r="BP897" s="8"/>
    </row>
    <row r="898" spans="1:78" x14ac:dyDescent="0.3">
      <c r="A898" s="24" t="s">
        <v>1098</v>
      </c>
      <c r="B898" s="11" t="s">
        <v>2409</v>
      </c>
      <c r="C898" s="11" t="s">
        <v>2577</v>
      </c>
      <c r="D898" s="11"/>
      <c r="E898" s="15" t="s">
        <v>30</v>
      </c>
      <c r="F898" s="15" t="s">
        <v>2608</v>
      </c>
      <c r="G898" s="8"/>
      <c r="H898" s="6"/>
      <c r="I898" s="6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8"/>
      <c r="U898" s="4">
        <v>400</v>
      </c>
      <c r="V898" s="2">
        <v>400</v>
      </c>
      <c r="W898" s="5">
        <v>425</v>
      </c>
      <c r="X898" s="5">
        <v>450</v>
      </c>
      <c r="Y898" s="5">
        <v>475</v>
      </c>
      <c r="Z898" s="5">
        <v>500</v>
      </c>
      <c r="AA898" s="5">
        <v>525</v>
      </c>
      <c r="AB898" s="5">
        <v>550</v>
      </c>
      <c r="AC898" s="5">
        <v>575</v>
      </c>
      <c r="AD898" s="5">
        <v>850</v>
      </c>
      <c r="AE898" s="8"/>
      <c r="AF898" s="6"/>
      <c r="AG898" s="6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8"/>
      <c r="AS898" s="4">
        <v>399</v>
      </c>
      <c r="AT898" s="2">
        <v>399</v>
      </c>
      <c r="AU898" s="5">
        <v>424</v>
      </c>
      <c r="AV898" s="5">
        <v>449</v>
      </c>
      <c r="AW898" s="5">
        <v>474</v>
      </c>
      <c r="AX898" s="5">
        <v>499</v>
      </c>
      <c r="AY898" s="5">
        <v>524</v>
      </c>
      <c r="AZ898" s="5">
        <v>549</v>
      </c>
      <c r="BA898" s="5">
        <v>574</v>
      </c>
      <c r="BB898" s="5">
        <v>849</v>
      </c>
      <c r="BC898" s="8"/>
      <c r="BD898" s="6"/>
      <c r="BE898" s="6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8"/>
      <c r="BQ898" s="4">
        <v>849</v>
      </c>
      <c r="BR898" s="2">
        <v>849</v>
      </c>
      <c r="BS898" s="5">
        <v>899</v>
      </c>
      <c r="BT898" s="5">
        <v>949</v>
      </c>
      <c r="BU898" s="5">
        <v>999</v>
      </c>
      <c r="BV898" s="5">
        <v>1049</v>
      </c>
      <c r="BW898" s="5">
        <v>1099</v>
      </c>
      <c r="BX898" s="5">
        <v>1149</v>
      </c>
      <c r="BY898" s="5">
        <v>1199</v>
      </c>
      <c r="BZ898" s="5">
        <v>1699</v>
      </c>
    </row>
    <row r="899" spans="1:78" x14ac:dyDescent="0.3">
      <c r="A899" s="24" t="s">
        <v>1099</v>
      </c>
      <c r="B899" s="11" t="s">
        <v>2410</v>
      </c>
      <c r="C899" s="11" t="s">
        <v>2577</v>
      </c>
      <c r="D899" s="11"/>
      <c r="E899" s="15" t="s">
        <v>30</v>
      </c>
      <c r="F899" s="15" t="s">
        <v>2608</v>
      </c>
      <c r="G899" s="8"/>
      <c r="H899" s="6"/>
      <c r="I899" s="6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8"/>
      <c r="U899" s="4">
        <v>450</v>
      </c>
      <c r="V899" s="2">
        <v>450</v>
      </c>
      <c r="W899" s="5">
        <v>475</v>
      </c>
      <c r="X899" s="5">
        <v>500</v>
      </c>
      <c r="Y899" s="5">
        <v>525</v>
      </c>
      <c r="Z899" s="5">
        <v>550</v>
      </c>
      <c r="AA899" s="5">
        <v>575</v>
      </c>
      <c r="AB899" s="5">
        <v>600</v>
      </c>
      <c r="AC899" s="5">
        <v>625</v>
      </c>
      <c r="AD899" s="5">
        <v>900</v>
      </c>
      <c r="AE899" s="8"/>
      <c r="AF899" s="6"/>
      <c r="AG899" s="6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8"/>
      <c r="AS899" s="4">
        <v>449</v>
      </c>
      <c r="AT899" s="2">
        <v>449</v>
      </c>
      <c r="AU899" s="5">
        <v>474</v>
      </c>
      <c r="AV899" s="5">
        <v>499</v>
      </c>
      <c r="AW899" s="5">
        <v>524</v>
      </c>
      <c r="AX899" s="5">
        <v>549</v>
      </c>
      <c r="AY899" s="5">
        <v>574</v>
      </c>
      <c r="AZ899" s="5">
        <v>599</v>
      </c>
      <c r="BA899" s="5">
        <v>624</v>
      </c>
      <c r="BB899" s="5">
        <v>899</v>
      </c>
      <c r="BC899" s="8"/>
      <c r="BD899" s="6"/>
      <c r="BE899" s="6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8"/>
      <c r="BQ899" s="4">
        <v>899</v>
      </c>
      <c r="BR899" s="2">
        <v>899</v>
      </c>
      <c r="BS899" s="5">
        <v>949</v>
      </c>
      <c r="BT899" s="5">
        <v>999</v>
      </c>
      <c r="BU899" s="5">
        <v>1049</v>
      </c>
      <c r="BV899" s="5">
        <v>1099</v>
      </c>
      <c r="BW899" s="5">
        <v>1149</v>
      </c>
      <c r="BX899" s="5">
        <v>1199</v>
      </c>
      <c r="BY899" s="5">
        <v>1249</v>
      </c>
      <c r="BZ899" s="5">
        <v>1749</v>
      </c>
    </row>
    <row r="900" spans="1:78" x14ac:dyDescent="0.3">
      <c r="A900" s="24" t="s">
        <v>1100</v>
      </c>
      <c r="B900" s="11" t="s">
        <v>2411</v>
      </c>
      <c r="C900" s="11" t="s">
        <v>2577</v>
      </c>
      <c r="D900" s="11"/>
      <c r="E900" s="15" t="s">
        <v>30</v>
      </c>
      <c r="F900" s="15" t="s">
        <v>2608</v>
      </c>
      <c r="G900" s="8"/>
      <c r="H900" s="6"/>
      <c r="I900" s="6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8"/>
      <c r="U900" s="4">
        <v>500</v>
      </c>
      <c r="V900" s="2">
        <v>500</v>
      </c>
      <c r="W900" s="5">
        <v>525</v>
      </c>
      <c r="X900" s="5">
        <v>550</v>
      </c>
      <c r="Y900" s="5">
        <v>575</v>
      </c>
      <c r="Z900" s="5">
        <v>600</v>
      </c>
      <c r="AA900" s="5">
        <v>625</v>
      </c>
      <c r="AB900" s="5">
        <v>650</v>
      </c>
      <c r="AC900" s="5">
        <v>675</v>
      </c>
      <c r="AD900" s="5">
        <v>950</v>
      </c>
      <c r="AE900" s="8"/>
      <c r="AF900" s="6"/>
      <c r="AG900" s="6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8"/>
      <c r="AS900" s="4">
        <v>499</v>
      </c>
      <c r="AT900" s="2">
        <v>499</v>
      </c>
      <c r="AU900" s="5">
        <v>524</v>
      </c>
      <c r="AV900" s="5">
        <v>549</v>
      </c>
      <c r="AW900" s="5">
        <v>574</v>
      </c>
      <c r="AX900" s="5">
        <v>599</v>
      </c>
      <c r="AY900" s="5">
        <v>624</v>
      </c>
      <c r="AZ900" s="5">
        <v>649</v>
      </c>
      <c r="BA900" s="5">
        <v>674</v>
      </c>
      <c r="BB900" s="5">
        <v>949</v>
      </c>
      <c r="BC900" s="8"/>
      <c r="BD900" s="6"/>
      <c r="BE900" s="6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8"/>
      <c r="BQ900" s="4">
        <v>999</v>
      </c>
      <c r="BR900" s="2">
        <v>999</v>
      </c>
      <c r="BS900" s="5">
        <v>1049</v>
      </c>
      <c r="BT900" s="5">
        <v>1099</v>
      </c>
      <c r="BU900" s="5">
        <v>1149</v>
      </c>
      <c r="BV900" s="5">
        <v>1199</v>
      </c>
      <c r="BW900" s="5">
        <v>1249</v>
      </c>
      <c r="BX900" s="5">
        <v>1299</v>
      </c>
      <c r="BY900" s="5">
        <v>1349</v>
      </c>
      <c r="BZ900" s="5">
        <v>1849</v>
      </c>
    </row>
    <row r="901" spans="1:78" x14ac:dyDescent="0.3">
      <c r="A901" s="24" t="s">
        <v>1103</v>
      </c>
      <c r="B901" s="11" t="s">
        <v>1675</v>
      </c>
      <c r="C901" s="11" t="s">
        <v>1662</v>
      </c>
      <c r="D901" s="11"/>
      <c r="E901" s="15" t="s">
        <v>29</v>
      </c>
      <c r="F901" s="15" t="s">
        <v>2608</v>
      </c>
      <c r="G901" s="8"/>
      <c r="H901" s="4">
        <v>165</v>
      </c>
      <c r="I901" s="2">
        <v>165</v>
      </c>
      <c r="J901" s="3">
        <v>170</v>
      </c>
      <c r="K901" s="3">
        <v>175</v>
      </c>
      <c r="L901" s="3">
        <v>180</v>
      </c>
      <c r="M901" s="3">
        <v>190</v>
      </c>
      <c r="N901" s="3">
        <v>200</v>
      </c>
      <c r="O901" s="3">
        <v>205</v>
      </c>
      <c r="P901" s="3"/>
      <c r="Q901" s="3"/>
      <c r="R901" s="3">
        <v>250</v>
      </c>
      <c r="S901" s="3">
        <v>265</v>
      </c>
      <c r="T901" s="8"/>
      <c r="AE901" s="8"/>
      <c r="AF901" s="4">
        <v>157</v>
      </c>
      <c r="AG901" s="2">
        <v>157</v>
      </c>
      <c r="AH901" s="3">
        <v>162</v>
      </c>
      <c r="AI901" s="3">
        <v>167</v>
      </c>
      <c r="AJ901" s="3">
        <v>172</v>
      </c>
      <c r="AK901" s="3">
        <v>182</v>
      </c>
      <c r="AL901" s="3">
        <v>192</v>
      </c>
      <c r="AM901" s="3">
        <v>197</v>
      </c>
      <c r="AN901" s="3"/>
      <c r="AO901" s="3"/>
      <c r="AP901" s="3">
        <v>242</v>
      </c>
      <c r="AQ901" s="3">
        <v>257</v>
      </c>
      <c r="AR901" s="8"/>
      <c r="BC901" s="8"/>
      <c r="BD901" s="4">
        <v>349</v>
      </c>
      <c r="BE901" s="2">
        <v>349</v>
      </c>
      <c r="BF901" s="3">
        <v>359</v>
      </c>
      <c r="BG901" s="3">
        <v>369</v>
      </c>
      <c r="BH901" s="3">
        <v>379</v>
      </c>
      <c r="BI901" s="3">
        <v>389</v>
      </c>
      <c r="BJ901" s="3">
        <v>399</v>
      </c>
      <c r="BK901" s="3">
        <v>409</v>
      </c>
      <c r="BL901" s="3"/>
      <c r="BM901" s="3"/>
      <c r="BN901" s="3">
        <v>519</v>
      </c>
      <c r="BO901" s="3">
        <v>549</v>
      </c>
      <c r="BP901" s="8"/>
    </row>
    <row r="902" spans="1:78" x14ac:dyDescent="0.3">
      <c r="A902" s="24" t="s">
        <v>1104</v>
      </c>
      <c r="B902" s="11" t="s">
        <v>1675</v>
      </c>
      <c r="C902" s="11" t="s">
        <v>1662</v>
      </c>
      <c r="D902" s="11"/>
      <c r="E902" s="15" t="s">
        <v>30</v>
      </c>
      <c r="F902" s="15" t="s">
        <v>2608</v>
      </c>
      <c r="G902" s="8"/>
      <c r="H902" s="6"/>
      <c r="I902" s="6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8"/>
      <c r="U902" s="4">
        <v>190</v>
      </c>
      <c r="V902" s="2">
        <v>190</v>
      </c>
      <c r="W902" s="5">
        <v>195</v>
      </c>
      <c r="X902" s="5">
        <v>200</v>
      </c>
      <c r="Y902" s="5">
        <v>205</v>
      </c>
      <c r="Z902" s="5">
        <v>210</v>
      </c>
      <c r="AA902" s="5">
        <v>215</v>
      </c>
      <c r="AB902" s="5">
        <v>220</v>
      </c>
      <c r="AC902" s="5">
        <v>225</v>
      </c>
      <c r="AD902" s="5">
        <v>265</v>
      </c>
      <c r="AE902" s="8"/>
      <c r="AF902" s="6"/>
      <c r="AG902" s="6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8"/>
      <c r="AS902" s="4">
        <v>182</v>
      </c>
      <c r="AT902" s="2">
        <v>182</v>
      </c>
      <c r="AU902" s="5">
        <v>187</v>
      </c>
      <c r="AV902" s="5">
        <v>192</v>
      </c>
      <c r="AW902" s="5">
        <v>197</v>
      </c>
      <c r="AX902" s="5">
        <v>202</v>
      </c>
      <c r="AY902" s="5">
        <v>207</v>
      </c>
      <c r="AZ902" s="5">
        <v>212</v>
      </c>
      <c r="BA902" s="5">
        <v>217</v>
      </c>
      <c r="BB902" s="5">
        <v>257</v>
      </c>
      <c r="BC902" s="8"/>
      <c r="BD902" s="6"/>
      <c r="BE902" s="6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8"/>
      <c r="BQ902" s="4">
        <v>399</v>
      </c>
      <c r="BR902" s="2">
        <v>399</v>
      </c>
      <c r="BS902" s="5">
        <v>409</v>
      </c>
      <c r="BT902" s="5">
        <v>419</v>
      </c>
      <c r="BU902" s="5">
        <v>429</v>
      </c>
      <c r="BV902" s="5">
        <v>439</v>
      </c>
      <c r="BW902" s="5">
        <v>449</v>
      </c>
      <c r="BX902" s="5">
        <v>459</v>
      </c>
      <c r="BY902" s="5">
        <v>469</v>
      </c>
      <c r="BZ902" s="5">
        <v>559</v>
      </c>
    </row>
    <row r="903" spans="1:78" x14ac:dyDescent="0.3">
      <c r="A903" s="24" t="s">
        <v>1105</v>
      </c>
      <c r="B903" s="11" t="s">
        <v>1676</v>
      </c>
      <c r="C903" s="11" t="s">
        <v>1662</v>
      </c>
      <c r="D903" s="11"/>
      <c r="E903" s="15" t="s">
        <v>29</v>
      </c>
      <c r="F903" s="15" t="s">
        <v>2608</v>
      </c>
      <c r="G903" s="8"/>
      <c r="H903" s="4">
        <v>190</v>
      </c>
      <c r="I903" s="2">
        <v>190</v>
      </c>
      <c r="J903" s="3">
        <v>195</v>
      </c>
      <c r="K903" s="3">
        <v>200</v>
      </c>
      <c r="L903" s="3">
        <v>205</v>
      </c>
      <c r="M903" s="3">
        <v>215</v>
      </c>
      <c r="N903" s="3">
        <v>225</v>
      </c>
      <c r="O903" s="3">
        <v>230</v>
      </c>
      <c r="P903" s="3"/>
      <c r="Q903" s="3"/>
      <c r="R903" s="3">
        <v>275</v>
      </c>
      <c r="S903" s="3">
        <v>290</v>
      </c>
      <c r="T903" s="8"/>
      <c r="AE903" s="8"/>
      <c r="AF903" s="4">
        <v>182</v>
      </c>
      <c r="AG903" s="2">
        <v>182</v>
      </c>
      <c r="AH903" s="3">
        <v>187</v>
      </c>
      <c r="AI903" s="3">
        <v>192</v>
      </c>
      <c r="AJ903" s="3">
        <v>197</v>
      </c>
      <c r="AK903" s="3">
        <v>207</v>
      </c>
      <c r="AL903" s="3">
        <v>217</v>
      </c>
      <c r="AM903" s="3">
        <v>222</v>
      </c>
      <c r="AN903" s="3"/>
      <c r="AO903" s="3"/>
      <c r="AP903" s="3">
        <v>267</v>
      </c>
      <c r="AQ903" s="3">
        <v>282</v>
      </c>
      <c r="AR903" s="8"/>
      <c r="BC903" s="8"/>
      <c r="BD903" s="4">
        <v>399</v>
      </c>
      <c r="BE903" s="2">
        <v>399</v>
      </c>
      <c r="BF903" s="3">
        <v>409</v>
      </c>
      <c r="BG903" s="3">
        <v>419</v>
      </c>
      <c r="BH903" s="3">
        <v>429</v>
      </c>
      <c r="BI903" s="3">
        <v>439</v>
      </c>
      <c r="BJ903" s="3">
        <v>449</v>
      </c>
      <c r="BK903" s="3">
        <v>459</v>
      </c>
      <c r="BL903" s="3"/>
      <c r="BM903" s="3"/>
      <c r="BN903" s="3">
        <v>569</v>
      </c>
      <c r="BO903" s="3">
        <v>599</v>
      </c>
      <c r="BP903" s="8"/>
    </row>
    <row r="904" spans="1:78" x14ac:dyDescent="0.3">
      <c r="A904" s="24" t="s">
        <v>1106</v>
      </c>
      <c r="B904" s="11" t="s">
        <v>1676</v>
      </c>
      <c r="C904" s="11" t="s">
        <v>1662</v>
      </c>
      <c r="D904" s="11"/>
      <c r="E904" s="15" t="s">
        <v>30</v>
      </c>
      <c r="F904" s="15" t="s">
        <v>2608</v>
      </c>
      <c r="G904" s="8"/>
      <c r="H904" s="6"/>
      <c r="I904" s="6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8"/>
      <c r="U904" s="4">
        <v>215</v>
      </c>
      <c r="V904" s="2">
        <v>215</v>
      </c>
      <c r="W904" s="5">
        <v>220</v>
      </c>
      <c r="X904" s="5">
        <v>225</v>
      </c>
      <c r="Y904" s="5">
        <v>230</v>
      </c>
      <c r="Z904" s="5">
        <v>235</v>
      </c>
      <c r="AA904" s="5">
        <v>240</v>
      </c>
      <c r="AB904" s="5">
        <v>245</v>
      </c>
      <c r="AC904" s="5">
        <v>250</v>
      </c>
      <c r="AD904" s="5">
        <v>290</v>
      </c>
      <c r="AE904" s="8"/>
      <c r="AF904" s="6"/>
      <c r="AG904" s="6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8"/>
      <c r="AS904" s="4">
        <v>207</v>
      </c>
      <c r="AT904" s="2">
        <v>207</v>
      </c>
      <c r="AU904" s="5">
        <v>212</v>
      </c>
      <c r="AV904" s="5">
        <v>217</v>
      </c>
      <c r="AW904" s="5">
        <v>222</v>
      </c>
      <c r="AX904" s="5">
        <v>227</v>
      </c>
      <c r="AY904" s="5">
        <v>232</v>
      </c>
      <c r="AZ904" s="5">
        <v>237</v>
      </c>
      <c r="BA904" s="5">
        <v>242</v>
      </c>
      <c r="BB904" s="5">
        <v>282</v>
      </c>
      <c r="BC904" s="8"/>
      <c r="BD904" s="6"/>
      <c r="BE904" s="6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8"/>
      <c r="BQ904" s="4">
        <v>449</v>
      </c>
      <c r="BR904" s="2">
        <v>449</v>
      </c>
      <c r="BS904" s="5">
        <v>459</v>
      </c>
      <c r="BT904" s="5">
        <v>469</v>
      </c>
      <c r="BU904" s="5">
        <v>479</v>
      </c>
      <c r="BV904" s="5">
        <v>489</v>
      </c>
      <c r="BW904" s="5">
        <v>499</v>
      </c>
      <c r="BX904" s="5">
        <v>509</v>
      </c>
      <c r="BY904" s="5">
        <v>519</v>
      </c>
      <c r="BZ904" s="5">
        <v>609</v>
      </c>
    </row>
    <row r="905" spans="1:78" x14ac:dyDescent="0.3">
      <c r="A905" s="24" t="s">
        <v>670</v>
      </c>
      <c r="B905" s="11" t="s">
        <v>2416</v>
      </c>
      <c r="C905" s="11" t="s">
        <v>671</v>
      </c>
      <c r="D905" s="11"/>
      <c r="E905" s="15" t="s">
        <v>29</v>
      </c>
      <c r="F905" s="81" t="s">
        <v>2609</v>
      </c>
      <c r="G905" s="8"/>
      <c r="H905" s="4"/>
      <c r="I905" s="16"/>
      <c r="J905" s="17"/>
      <c r="K905" s="17"/>
      <c r="L905" s="17"/>
      <c r="M905" s="17"/>
      <c r="N905" s="3">
        <v>200</v>
      </c>
      <c r="O905" s="17"/>
      <c r="P905" s="3"/>
      <c r="Q905" s="3"/>
      <c r="R905" s="17"/>
      <c r="S905" s="17"/>
      <c r="T905" s="8"/>
      <c r="AE905" s="8"/>
      <c r="AF905" s="4"/>
      <c r="AG905" s="16"/>
      <c r="AH905" s="17"/>
      <c r="AI905" s="17"/>
      <c r="AJ905" s="17"/>
      <c r="AK905" s="17"/>
      <c r="AL905" s="3">
        <v>199</v>
      </c>
      <c r="AM905" s="17"/>
      <c r="AN905" s="3"/>
      <c r="AO905" s="3"/>
      <c r="AP905" s="17"/>
      <c r="AQ905" s="17"/>
      <c r="AR905" s="8"/>
      <c r="BC905" s="8"/>
      <c r="BD905" s="4"/>
      <c r="BE905" s="16"/>
      <c r="BF905" s="17"/>
      <c r="BG905" s="17"/>
      <c r="BH905" s="17"/>
      <c r="BI905" s="17"/>
      <c r="BJ905" s="3">
        <v>400</v>
      </c>
      <c r="BK905" s="17"/>
      <c r="BL905" s="3"/>
      <c r="BM905" s="3"/>
      <c r="BN905" s="17"/>
      <c r="BO905" s="17"/>
      <c r="BP905" s="8"/>
    </row>
    <row r="906" spans="1:78" x14ac:dyDescent="0.3">
      <c r="A906" s="24" t="s">
        <v>1108</v>
      </c>
      <c r="B906" s="11" t="s">
        <v>2415</v>
      </c>
      <c r="C906" s="11" t="s">
        <v>671</v>
      </c>
      <c r="D906" s="11"/>
      <c r="E906" s="15" t="s">
        <v>29</v>
      </c>
      <c r="F906" s="81" t="s">
        <v>2609</v>
      </c>
      <c r="G906" s="8"/>
      <c r="H906" s="4"/>
      <c r="I906" s="16"/>
      <c r="J906" s="17"/>
      <c r="K906" s="17"/>
      <c r="L906" s="17"/>
      <c r="M906" s="17"/>
      <c r="N906" s="3">
        <v>85</v>
      </c>
      <c r="O906" s="17"/>
      <c r="P906" s="3"/>
      <c r="Q906" s="3"/>
      <c r="R906" s="17"/>
      <c r="S906" s="17"/>
      <c r="T906" s="8"/>
      <c r="AE906" s="8"/>
      <c r="AF906" s="4"/>
      <c r="AG906" s="16"/>
      <c r="AH906" s="17"/>
      <c r="AI906" s="17"/>
      <c r="AJ906" s="17"/>
      <c r="AK906" s="17"/>
      <c r="AL906" s="3">
        <v>85</v>
      </c>
      <c r="AM906" s="17"/>
      <c r="AN906" s="3"/>
      <c r="AO906" s="3"/>
      <c r="AP906" s="17"/>
      <c r="AQ906" s="17"/>
      <c r="AR906" s="8"/>
      <c r="BC906" s="8"/>
      <c r="BD906" s="4"/>
      <c r="BE906" s="16"/>
      <c r="BF906" s="17"/>
      <c r="BG906" s="17"/>
      <c r="BH906" s="17"/>
      <c r="BI906" s="17"/>
      <c r="BJ906" s="3">
        <v>200</v>
      </c>
      <c r="BK906" s="17"/>
      <c r="BL906" s="3"/>
      <c r="BM906" s="3"/>
      <c r="BN906" s="17"/>
      <c r="BO906" s="17"/>
      <c r="BP906" s="8"/>
    </row>
    <row r="907" spans="1:78" x14ac:dyDescent="0.3">
      <c r="A907" s="24" t="s">
        <v>1109</v>
      </c>
      <c r="B907" s="11" t="s">
        <v>2417</v>
      </c>
      <c r="C907" s="11" t="s">
        <v>671</v>
      </c>
      <c r="D907" s="11"/>
      <c r="E907" s="15" t="s">
        <v>29</v>
      </c>
      <c r="F907" s="81" t="s">
        <v>2609</v>
      </c>
      <c r="G907" s="8"/>
      <c r="H907" s="4"/>
      <c r="I907" s="16"/>
      <c r="J907" s="17"/>
      <c r="K907" s="17"/>
      <c r="L907" s="17"/>
      <c r="M907" s="17"/>
      <c r="N907" s="3">
        <v>50</v>
      </c>
      <c r="O907" s="17"/>
      <c r="P907" s="3"/>
      <c r="Q907" s="3"/>
      <c r="R907" s="17"/>
      <c r="S907" s="17"/>
      <c r="T907" s="8"/>
      <c r="AE907" s="8"/>
      <c r="AF907" s="4"/>
      <c r="AG907" s="16"/>
      <c r="AH907" s="17"/>
      <c r="AI907" s="17"/>
      <c r="AJ907" s="17"/>
      <c r="AK907" s="17"/>
      <c r="AL907" s="3">
        <v>50</v>
      </c>
      <c r="AM907" s="17"/>
      <c r="AN907" s="3"/>
      <c r="AO907" s="3"/>
      <c r="AP907" s="17"/>
      <c r="AQ907" s="17"/>
      <c r="AR907" s="8"/>
      <c r="BC907" s="8"/>
      <c r="BD907" s="4"/>
      <c r="BE907" s="16"/>
      <c r="BF907" s="17"/>
      <c r="BG907" s="17"/>
      <c r="BH907" s="17"/>
      <c r="BI907" s="17"/>
      <c r="BJ907" s="3">
        <v>100</v>
      </c>
      <c r="BK907" s="17"/>
      <c r="BL907" s="3"/>
      <c r="BM907" s="3"/>
      <c r="BN907" s="17"/>
      <c r="BO907" s="17"/>
      <c r="BP907" s="8"/>
    </row>
    <row r="908" spans="1:78" x14ac:dyDescent="0.3">
      <c r="A908" s="24" t="s">
        <v>669</v>
      </c>
      <c r="B908" s="11" t="s">
        <v>2418</v>
      </c>
      <c r="C908" s="11" t="s">
        <v>671</v>
      </c>
      <c r="D908" s="11"/>
      <c r="E908" s="15" t="s">
        <v>29</v>
      </c>
      <c r="F908" s="81" t="s">
        <v>2609</v>
      </c>
      <c r="G908" s="8"/>
      <c r="H908" s="4"/>
      <c r="I908" s="16"/>
      <c r="J908" s="17"/>
      <c r="K908" s="17"/>
      <c r="L908" s="17"/>
      <c r="M908" s="17"/>
      <c r="N908" s="3">
        <v>200</v>
      </c>
      <c r="O908" s="17"/>
      <c r="P908" s="3"/>
      <c r="Q908" s="3"/>
      <c r="R908" s="17"/>
      <c r="S908" s="17"/>
      <c r="T908" s="8"/>
      <c r="AE908" s="8"/>
      <c r="AF908" s="4"/>
      <c r="AG908" s="16"/>
      <c r="AH908" s="17"/>
      <c r="AI908" s="17"/>
      <c r="AJ908" s="17"/>
      <c r="AK908" s="17"/>
      <c r="AL908" s="3">
        <v>199</v>
      </c>
      <c r="AM908" s="17"/>
      <c r="AN908" s="3"/>
      <c r="AO908" s="3"/>
      <c r="AP908" s="17"/>
      <c r="AQ908" s="17"/>
      <c r="AR908" s="8"/>
      <c r="BC908" s="8"/>
      <c r="BD908" s="4"/>
      <c r="BE908" s="16"/>
      <c r="BF908" s="17"/>
      <c r="BG908" s="17"/>
      <c r="BH908" s="17"/>
      <c r="BI908" s="17"/>
      <c r="BJ908" s="3">
        <v>400</v>
      </c>
      <c r="BK908" s="17"/>
      <c r="BL908" s="3"/>
      <c r="BM908" s="3"/>
      <c r="BN908" s="17"/>
      <c r="BO908" s="17"/>
      <c r="BP908" s="8"/>
    </row>
    <row r="909" spans="1:78" x14ac:dyDescent="0.3">
      <c r="A909" s="24" t="s">
        <v>1110</v>
      </c>
      <c r="B909" s="11" t="s">
        <v>2419</v>
      </c>
      <c r="C909" s="11" t="s">
        <v>671</v>
      </c>
      <c r="D909" s="11"/>
      <c r="E909" s="15" t="s">
        <v>29</v>
      </c>
      <c r="F909" s="81" t="s">
        <v>2609</v>
      </c>
      <c r="G909" s="8"/>
      <c r="H909" s="4"/>
      <c r="I909" s="16"/>
      <c r="J909" s="17"/>
      <c r="K909" s="17"/>
      <c r="L909" s="17"/>
      <c r="M909" s="17"/>
      <c r="N909" s="3">
        <v>85</v>
      </c>
      <c r="O909" s="17"/>
      <c r="P909" s="3"/>
      <c r="Q909" s="3"/>
      <c r="R909" s="17"/>
      <c r="S909" s="17"/>
      <c r="T909" s="8"/>
      <c r="AE909" s="8"/>
      <c r="AF909" s="4"/>
      <c r="AG909" s="16"/>
      <c r="AH909" s="17"/>
      <c r="AI909" s="17"/>
      <c r="AJ909" s="17"/>
      <c r="AK909" s="17"/>
      <c r="AL909" s="3">
        <v>85</v>
      </c>
      <c r="AM909" s="17"/>
      <c r="AN909" s="3"/>
      <c r="AO909" s="3"/>
      <c r="AP909" s="17"/>
      <c r="AQ909" s="17"/>
      <c r="AR909" s="8"/>
      <c r="BC909" s="8"/>
      <c r="BD909" s="4"/>
      <c r="BE909" s="16"/>
      <c r="BF909" s="17"/>
      <c r="BG909" s="17"/>
      <c r="BH909" s="17"/>
      <c r="BI909" s="17"/>
      <c r="BJ909" s="3">
        <v>200</v>
      </c>
      <c r="BK909" s="17"/>
      <c r="BL909" s="3"/>
      <c r="BM909" s="3"/>
      <c r="BN909" s="17"/>
      <c r="BO909" s="17"/>
      <c r="BP909" s="8"/>
    </row>
    <row r="910" spans="1:78" x14ac:dyDescent="0.3">
      <c r="A910" s="24" t="s">
        <v>1111</v>
      </c>
      <c r="B910" s="11" t="s">
        <v>2420</v>
      </c>
      <c r="C910" s="11" t="s">
        <v>671</v>
      </c>
      <c r="D910" s="11"/>
      <c r="E910" s="15" t="s">
        <v>29</v>
      </c>
      <c r="F910" s="81" t="s">
        <v>2609</v>
      </c>
      <c r="G910" s="8"/>
      <c r="H910" s="4"/>
      <c r="I910" s="16"/>
      <c r="J910" s="17"/>
      <c r="K910" s="17"/>
      <c r="L910" s="17"/>
      <c r="M910" s="17"/>
      <c r="N910" s="3">
        <v>50</v>
      </c>
      <c r="O910" s="17"/>
      <c r="P910" s="3"/>
      <c r="Q910" s="3"/>
      <c r="R910" s="17"/>
      <c r="S910" s="17"/>
      <c r="T910" s="8"/>
      <c r="AE910" s="8"/>
      <c r="AF910" s="4"/>
      <c r="AG910" s="16"/>
      <c r="AH910" s="17"/>
      <c r="AI910" s="17"/>
      <c r="AJ910" s="17"/>
      <c r="AK910" s="17"/>
      <c r="AL910" s="3">
        <v>50</v>
      </c>
      <c r="AM910" s="17"/>
      <c r="AN910" s="3"/>
      <c r="AO910" s="3"/>
      <c r="AP910" s="17"/>
      <c r="AQ910" s="17"/>
      <c r="AR910" s="8"/>
      <c r="BC910" s="8"/>
      <c r="BD910" s="4"/>
      <c r="BE910" s="16"/>
      <c r="BF910" s="17"/>
      <c r="BG910" s="17"/>
      <c r="BH910" s="17"/>
      <c r="BI910" s="17"/>
      <c r="BJ910" s="3">
        <v>100</v>
      </c>
      <c r="BK910" s="17"/>
      <c r="BL910" s="3"/>
      <c r="BM910" s="3"/>
      <c r="BN910" s="17"/>
      <c r="BO910" s="17"/>
      <c r="BP910" s="8"/>
    </row>
    <row r="911" spans="1:78" x14ac:dyDescent="0.3">
      <c r="A911" s="24" t="s">
        <v>668</v>
      </c>
      <c r="B911" s="11" t="s">
        <v>2421</v>
      </c>
      <c r="C911" s="11" t="s">
        <v>671</v>
      </c>
      <c r="D911" s="11"/>
      <c r="E911" s="15" t="s">
        <v>29</v>
      </c>
      <c r="F911" s="81" t="s">
        <v>2609</v>
      </c>
      <c r="G911" s="8"/>
      <c r="H911" s="4"/>
      <c r="I911" s="16"/>
      <c r="J911" s="17"/>
      <c r="K911" s="17"/>
      <c r="L911" s="17"/>
      <c r="M911" s="17"/>
      <c r="N911" s="3">
        <v>200</v>
      </c>
      <c r="O911" s="17"/>
      <c r="P911" s="3"/>
      <c r="Q911" s="3"/>
      <c r="R911" s="17"/>
      <c r="S911" s="17"/>
      <c r="T911" s="8"/>
      <c r="AE911" s="8"/>
      <c r="AF911" s="4"/>
      <c r="AG911" s="16"/>
      <c r="AH911" s="17"/>
      <c r="AI911" s="17"/>
      <c r="AJ911" s="17"/>
      <c r="AK911" s="17"/>
      <c r="AL911" s="3">
        <v>199</v>
      </c>
      <c r="AM911" s="17"/>
      <c r="AN911" s="3"/>
      <c r="AO911" s="3"/>
      <c r="AP911" s="17"/>
      <c r="AQ911" s="17"/>
      <c r="AR911" s="8"/>
      <c r="BC911" s="8"/>
      <c r="BD911" s="4"/>
      <c r="BE911" s="16"/>
      <c r="BF911" s="17"/>
      <c r="BG911" s="17"/>
      <c r="BH911" s="17"/>
      <c r="BI911" s="17"/>
      <c r="BJ911" s="3">
        <v>400</v>
      </c>
      <c r="BK911" s="17"/>
      <c r="BL911" s="3"/>
      <c r="BM911" s="3"/>
      <c r="BN911" s="17"/>
      <c r="BO911" s="17"/>
      <c r="BP911" s="8"/>
    </row>
    <row r="912" spans="1:78" x14ac:dyDescent="0.3">
      <c r="A912" s="24" t="s">
        <v>1112</v>
      </c>
      <c r="B912" s="11" t="s">
        <v>2422</v>
      </c>
      <c r="C912" s="11" t="s">
        <v>671</v>
      </c>
      <c r="D912" s="11"/>
      <c r="E912" s="15" t="s">
        <v>29</v>
      </c>
      <c r="F912" s="81" t="s">
        <v>2609</v>
      </c>
      <c r="G912" s="8"/>
      <c r="H912" s="4"/>
      <c r="I912" s="16"/>
      <c r="J912" s="17"/>
      <c r="K912" s="17"/>
      <c r="L912" s="17"/>
      <c r="M912" s="17"/>
      <c r="N912" s="3">
        <v>85</v>
      </c>
      <c r="O912" s="17"/>
      <c r="P912" s="3"/>
      <c r="Q912" s="3"/>
      <c r="R912" s="17"/>
      <c r="S912" s="17"/>
      <c r="T912" s="8"/>
      <c r="AE912" s="8"/>
      <c r="AF912" s="4"/>
      <c r="AG912" s="16"/>
      <c r="AH912" s="17"/>
      <c r="AI912" s="17"/>
      <c r="AJ912" s="17"/>
      <c r="AK912" s="17"/>
      <c r="AL912" s="3">
        <v>85</v>
      </c>
      <c r="AM912" s="17"/>
      <c r="AN912" s="3"/>
      <c r="AO912" s="3"/>
      <c r="AP912" s="17"/>
      <c r="AQ912" s="17"/>
      <c r="AR912" s="8"/>
      <c r="BC912" s="8"/>
      <c r="BD912" s="4"/>
      <c r="BE912" s="16"/>
      <c r="BF912" s="17"/>
      <c r="BG912" s="17"/>
      <c r="BH912" s="17"/>
      <c r="BI912" s="17"/>
      <c r="BJ912" s="3">
        <v>200</v>
      </c>
      <c r="BK912" s="17"/>
      <c r="BL912" s="3"/>
      <c r="BM912" s="3"/>
      <c r="BN912" s="17"/>
      <c r="BO912" s="17"/>
      <c r="BP912" s="8"/>
    </row>
    <row r="913" spans="1:68" x14ac:dyDescent="0.3">
      <c r="A913" s="24" t="s">
        <v>1113</v>
      </c>
      <c r="B913" s="11" t="s">
        <v>2423</v>
      </c>
      <c r="C913" s="11" t="s">
        <v>671</v>
      </c>
      <c r="D913" s="11"/>
      <c r="E913" s="15" t="s">
        <v>29</v>
      </c>
      <c r="F913" s="81" t="s">
        <v>2609</v>
      </c>
      <c r="G913" s="8"/>
      <c r="H913" s="4"/>
      <c r="I913" s="16"/>
      <c r="J913" s="17"/>
      <c r="K913" s="17"/>
      <c r="L913" s="17"/>
      <c r="M913" s="17"/>
      <c r="N913" s="3">
        <v>50</v>
      </c>
      <c r="O913" s="17"/>
      <c r="P913" s="3"/>
      <c r="Q913" s="3"/>
      <c r="R913" s="17"/>
      <c r="S913" s="17"/>
      <c r="T913" s="8"/>
      <c r="AE913" s="8"/>
      <c r="AF913" s="4"/>
      <c r="AG913" s="16"/>
      <c r="AH913" s="17"/>
      <c r="AI913" s="17"/>
      <c r="AJ913" s="17"/>
      <c r="AK913" s="17"/>
      <c r="AL913" s="3">
        <v>50</v>
      </c>
      <c r="AM913" s="17"/>
      <c r="AN913" s="3"/>
      <c r="AO913" s="3"/>
      <c r="AP913" s="17"/>
      <c r="AQ913" s="17"/>
      <c r="AR913" s="8"/>
      <c r="BC913" s="8"/>
      <c r="BD913" s="4"/>
      <c r="BE913" s="16"/>
      <c r="BF913" s="17"/>
      <c r="BG913" s="17"/>
      <c r="BH913" s="17"/>
      <c r="BI913" s="17"/>
      <c r="BJ913" s="3">
        <v>100</v>
      </c>
      <c r="BK913" s="17"/>
      <c r="BL913" s="3"/>
      <c r="BM913" s="3"/>
      <c r="BN913" s="17"/>
      <c r="BO913" s="17"/>
      <c r="BP913" s="8"/>
    </row>
    <row r="914" spans="1:68" x14ac:dyDescent="0.3">
      <c r="A914" s="24" t="s">
        <v>4</v>
      </c>
      <c r="B914" s="11" t="s">
        <v>2424</v>
      </c>
      <c r="C914" s="11" t="s">
        <v>28</v>
      </c>
      <c r="D914" s="11"/>
      <c r="E914" s="15" t="s">
        <v>29</v>
      </c>
      <c r="F914" s="81" t="s">
        <v>2609</v>
      </c>
      <c r="G914" s="8"/>
      <c r="H914" s="4">
        <v>775</v>
      </c>
      <c r="I914" s="2">
        <v>875</v>
      </c>
      <c r="J914" s="3">
        <v>915</v>
      </c>
      <c r="K914" s="3">
        <v>945</v>
      </c>
      <c r="L914" s="3">
        <v>975</v>
      </c>
      <c r="M914" s="3">
        <v>1025</v>
      </c>
      <c r="N914" s="3">
        <v>1075</v>
      </c>
      <c r="O914" s="3">
        <v>1125</v>
      </c>
      <c r="P914" s="3"/>
      <c r="Q914" s="3"/>
      <c r="R914" s="3">
        <v>1300</v>
      </c>
      <c r="S914" s="3">
        <v>1375</v>
      </c>
      <c r="T914" s="8"/>
      <c r="AE914" s="8"/>
      <c r="AF914" s="4">
        <v>735</v>
      </c>
      <c r="AG914" s="2">
        <v>835</v>
      </c>
      <c r="AH914" s="3">
        <v>875</v>
      </c>
      <c r="AI914" s="3">
        <v>905</v>
      </c>
      <c r="AJ914" s="3">
        <v>935</v>
      </c>
      <c r="AK914" s="3">
        <v>985</v>
      </c>
      <c r="AL914" s="3">
        <v>1035</v>
      </c>
      <c r="AM914" s="3">
        <v>1085</v>
      </c>
      <c r="AN914" s="3"/>
      <c r="AO914" s="3"/>
      <c r="AP914" s="3">
        <v>1260</v>
      </c>
      <c r="AQ914" s="3">
        <v>1335</v>
      </c>
      <c r="AR914" s="8"/>
      <c r="BC914" s="8"/>
      <c r="BD914" s="4">
        <v>1499</v>
      </c>
      <c r="BE914" s="2">
        <v>1799</v>
      </c>
      <c r="BF914" s="3">
        <v>1899</v>
      </c>
      <c r="BG914" s="3">
        <v>1999</v>
      </c>
      <c r="BH914" s="3">
        <v>2099</v>
      </c>
      <c r="BI914" s="3">
        <v>2199</v>
      </c>
      <c r="BJ914" s="3">
        <v>2299</v>
      </c>
      <c r="BK914" s="3">
        <v>2399</v>
      </c>
      <c r="BL914" s="3"/>
      <c r="BM914" s="3"/>
      <c r="BN914" s="3">
        <v>2649</v>
      </c>
      <c r="BO914" s="3">
        <v>2799</v>
      </c>
      <c r="BP914" s="8"/>
    </row>
    <row r="915" spans="1:68" x14ac:dyDescent="0.3">
      <c r="A915" s="24" t="s">
        <v>5</v>
      </c>
      <c r="B915" s="11" t="s">
        <v>2425</v>
      </c>
      <c r="C915" s="11" t="s">
        <v>28</v>
      </c>
      <c r="D915" s="11"/>
      <c r="E915" s="15" t="s">
        <v>29</v>
      </c>
      <c r="F915" s="81" t="s">
        <v>2609</v>
      </c>
      <c r="G915" s="8"/>
      <c r="H915" s="4">
        <v>525</v>
      </c>
      <c r="I915" s="2">
        <v>625</v>
      </c>
      <c r="J915" s="3">
        <v>665</v>
      </c>
      <c r="K915" s="3">
        <v>695</v>
      </c>
      <c r="L915" s="3">
        <v>725</v>
      </c>
      <c r="M915" s="3">
        <v>775</v>
      </c>
      <c r="N915" s="3">
        <v>825</v>
      </c>
      <c r="O915" s="3">
        <v>875</v>
      </c>
      <c r="P915" s="3"/>
      <c r="Q915" s="3"/>
      <c r="R915" s="3">
        <v>1050</v>
      </c>
      <c r="S915" s="3">
        <v>1125</v>
      </c>
      <c r="T915" s="8"/>
      <c r="AE915" s="8"/>
      <c r="AF915" s="4">
        <v>505</v>
      </c>
      <c r="AG915" s="2">
        <v>605</v>
      </c>
      <c r="AH915" s="3">
        <v>645</v>
      </c>
      <c r="AI915" s="3">
        <v>675</v>
      </c>
      <c r="AJ915" s="3">
        <v>705</v>
      </c>
      <c r="AK915" s="3">
        <v>755</v>
      </c>
      <c r="AL915" s="3">
        <v>805</v>
      </c>
      <c r="AM915" s="3">
        <v>855</v>
      </c>
      <c r="AN915" s="3"/>
      <c r="AO915" s="3"/>
      <c r="AP915" s="3">
        <v>1030</v>
      </c>
      <c r="AQ915" s="3">
        <v>1105</v>
      </c>
      <c r="AR915" s="8"/>
      <c r="BC915" s="8"/>
      <c r="BD915" s="4">
        <v>1000</v>
      </c>
      <c r="BE915" s="2">
        <v>1200</v>
      </c>
      <c r="BF915" s="3">
        <v>1300</v>
      </c>
      <c r="BG915" s="3">
        <v>1400</v>
      </c>
      <c r="BH915" s="3">
        <v>1500</v>
      </c>
      <c r="BI915" s="3">
        <v>1600</v>
      </c>
      <c r="BJ915" s="3">
        <v>1700</v>
      </c>
      <c r="BK915" s="3">
        <v>1800</v>
      </c>
      <c r="BL915" s="3"/>
      <c r="BM915" s="3"/>
      <c r="BN915" s="3">
        <v>2050</v>
      </c>
      <c r="BO915" s="3">
        <v>2200</v>
      </c>
      <c r="BP915" s="8"/>
    </row>
    <row r="916" spans="1:68" x14ac:dyDescent="0.3">
      <c r="A916" s="24" t="s">
        <v>6</v>
      </c>
      <c r="B916" s="11" t="s">
        <v>2426</v>
      </c>
      <c r="C916" s="11" t="s">
        <v>28</v>
      </c>
      <c r="D916" s="11"/>
      <c r="E916" s="15" t="s">
        <v>29</v>
      </c>
      <c r="F916" s="81" t="s">
        <v>2609</v>
      </c>
      <c r="G916" s="8"/>
      <c r="H916" s="4">
        <v>825</v>
      </c>
      <c r="I916" s="2">
        <v>975</v>
      </c>
      <c r="J916" s="3">
        <v>1015</v>
      </c>
      <c r="K916" s="3">
        <v>1045</v>
      </c>
      <c r="L916" s="3">
        <v>1075</v>
      </c>
      <c r="M916" s="3">
        <v>1125</v>
      </c>
      <c r="N916" s="3">
        <v>1175</v>
      </c>
      <c r="O916" s="3">
        <v>1225</v>
      </c>
      <c r="P916" s="3"/>
      <c r="Q916" s="3"/>
      <c r="R916" s="3">
        <v>1400</v>
      </c>
      <c r="S916" s="3">
        <v>1475</v>
      </c>
      <c r="T916" s="8"/>
      <c r="AE916" s="8"/>
      <c r="AF916" s="4">
        <v>764</v>
      </c>
      <c r="AG916" s="2">
        <v>914</v>
      </c>
      <c r="AH916" s="3">
        <v>954</v>
      </c>
      <c r="AI916" s="3">
        <v>984</v>
      </c>
      <c r="AJ916" s="3">
        <v>1014</v>
      </c>
      <c r="AK916" s="3">
        <v>1064</v>
      </c>
      <c r="AL916" s="3">
        <v>1114</v>
      </c>
      <c r="AM916" s="3">
        <v>1164</v>
      </c>
      <c r="AN916" s="3"/>
      <c r="AO916" s="3"/>
      <c r="AP916" s="3">
        <v>1339</v>
      </c>
      <c r="AQ916" s="3">
        <v>1414</v>
      </c>
      <c r="AR916" s="8"/>
      <c r="BC916" s="8"/>
      <c r="BD916" s="4">
        <v>1699</v>
      </c>
      <c r="BE916" s="2">
        <v>1999</v>
      </c>
      <c r="BF916" s="3">
        <v>2099</v>
      </c>
      <c r="BG916" s="3">
        <v>2199</v>
      </c>
      <c r="BH916" s="3">
        <v>2299</v>
      </c>
      <c r="BI916" s="3">
        <v>2399</v>
      </c>
      <c r="BJ916" s="3">
        <v>2499</v>
      </c>
      <c r="BK916" s="3">
        <v>2599</v>
      </c>
      <c r="BL916" s="3"/>
      <c r="BM916" s="3"/>
      <c r="BN916" s="3">
        <v>2849</v>
      </c>
      <c r="BO916" s="3">
        <v>2999</v>
      </c>
      <c r="BP916" s="8"/>
    </row>
    <row r="917" spans="1:68" x14ac:dyDescent="0.3">
      <c r="A917" s="24" t="s">
        <v>1114</v>
      </c>
      <c r="B917" s="11" t="s">
        <v>2427</v>
      </c>
      <c r="C917" s="11" t="s">
        <v>28</v>
      </c>
      <c r="D917" s="11"/>
      <c r="E917" s="15" t="s">
        <v>29</v>
      </c>
      <c r="F917" s="81" t="s">
        <v>2609</v>
      </c>
      <c r="G917" s="8"/>
      <c r="H917" s="4">
        <v>625</v>
      </c>
      <c r="I917" s="2">
        <v>725</v>
      </c>
      <c r="J917" s="3">
        <v>765</v>
      </c>
      <c r="K917" s="3">
        <v>795</v>
      </c>
      <c r="L917" s="3">
        <v>825</v>
      </c>
      <c r="M917" s="3">
        <v>875</v>
      </c>
      <c r="N917" s="3">
        <v>925</v>
      </c>
      <c r="O917" s="3">
        <v>975</v>
      </c>
      <c r="P917" s="3"/>
      <c r="Q917" s="3"/>
      <c r="R917" s="3">
        <v>1150</v>
      </c>
      <c r="S917" s="3">
        <v>1225</v>
      </c>
      <c r="T917" s="8"/>
      <c r="AE917" s="8"/>
      <c r="AF917" s="4">
        <v>593</v>
      </c>
      <c r="AG917" s="2">
        <v>693</v>
      </c>
      <c r="AH917" s="3">
        <v>733</v>
      </c>
      <c r="AI917" s="3">
        <v>763</v>
      </c>
      <c r="AJ917" s="3">
        <v>793</v>
      </c>
      <c r="AK917" s="3">
        <v>843</v>
      </c>
      <c r="AL917" s="3">
        <v>893</v>
      </c>
      <c r="AM917" s="3">
        <v>943</v>
      </c>
      <c r="AN917" s="3"/>
      <c r="AO917" s="3"/>
      <c r="AP917" s="3">
        <v>1118</v>
      </c>
      <c r="AQ917" s="3">
        <v>1193</v>
      </c>
      <c r="AR917" s="8"/>
      <c r="BC917" s="8"/>
      <c r="BD917" s="4">
        <v>1300</v>
      </c>
      <c r="BE917" s="2">
        <v>1500</v>
      </c>
      <c r="BF917" s="3">
        <v>1600</v>
      </c>
      <c r="BG917" s="3">
        <v>1700</v>
      </c>
      <c r="BH917" s="3">
        <v>1800</v>
      </c>
      <c r="BI917" s="3">
        <v>1900</v>
      </c>
      <c r="BJ917" s="3">
        <v>2000</v>
      </c>
      <c r="BK917" s="3">
        <v>2100</v>
      </c>
      <c r="BL917" s="3"/>
      <c r="BM917" s="3"/>
      <c r="BN917" s="3">
        <v>2350</v>
      </c>
      <c r="BO917" s="3">
        <v>2500</v>
      </c>
      <c r="BP917" s="8"/>
    </row>
    <row r="918" spans="1:68" x14ac:dyDescent="0.3">
      <c r="A918" s="24" t="s">
        <v>1115</v>
      </c>
      <c r="B918" s="11" t="s">
        <v>2428</v>
      </c>
      <c r="C918" s="11" t="s">
        <v>28</v>
      </c>
      <c r="D918" s="11"/>
      <c r="E918" s="15" t="s">
        <v>29</v>
      </c>
      <c r="F918" s="81" t="s">
        <v>2609</v>
      </c>
      <c r="G918" s="8"/>
      <c r="H918" s="4">
        <v>600</v>
      </c>
      <c r="I918" s="2">
        <v>675</v>
      </c>
      <c r="J918" s="3">
        <v>715</v>
      </c>
      <c r="K918" s="3">
        <v>745</v>
      </c>
      <c r="L918" s="3">
        <v>775</v>
      </c>
      <c r="M918" s="3">
        <v>825</v>
      </c>
      <c r="N918" s="3">
        <v>875</v>
      </c>
      <c r="O918" s="3">
        <v>925</v>
      </c>
      <c r="P918" s="3"/>
      <c r="Q918" s="3"/>
      <c r="R918" s="3">
        <v>1100</v>
      </c>
      <c r="S918" s="3">
        <v>1175</v>
      </c>
      <c r="T918" s="8"/>
      <c r="AE918" s="8"/>
      <c r="AF918" s="4">
        <v>568</v>
      </c>
      <c r="AG918" s="2">
        <v>643</v>
      </c>
      <c r="AH918" s="3">
        <v>683</v>
      </c>
      <c r="AI918" s="3">
        <v>713</v>
      </c>
      <c r="AJ918" s="3">
        <v>743</v>
      </c>
      <c r="AK918" s="3">
        <v>793</v>
      </c>
      <c r="AL918" s="3">
        <v>843</v>
      </c>
      <c r="AM918" s="3">
        <v>893</v>
      </c>
      <c r="AN918" s="3"/>
      <c r="AO918" s="3"/>
      <c r="AP918" s="3">
        <v>1068</v>
      </c>
      <c r="AQ918" s="3">
        <v>1143</v>
      </c>
      <c r="AR918" s="8"/>
      <c r="BC918" s="8"/>
      <c r="BD918" s="4">
        <v>1200</v>
      </c>
      <c r="BE918" s="2">
        <v>1400</v>
      </c>
      <c r="BF918" s="3">
        <v>1500</v>
      </c>
      <c r="BG918" s="3">
        <v>1600</v>
      </c>
      <c r="BH918" s="3">
        <v>1700</v>
      </c>
      <c r="BI918" s="3">
        <v>1800</v>
      </c>
      <c r="BJ918" s="3">
        <v>1900</v>
      </c>
      <c r="BK918" s="3">
        <v>2000</v>
      </c>
      <c r="BL918" s="3"/>
      <c r="BM918" s="3"/>
      <c r="BN918" s="3">
        <v>2250</v>
      </c>
      <c r="BO918" s="3">
        <v>2400</v>
      </c>
      <c r="BP918" s="8"/>
    </row>
    <row r="919" spans="1:68" x14ac:dyDescent="0.3">
      <c r="A919" s="24" t="s">
        <v>1116</v>
      </c>
      <c r="B919" s="11" t="s">
        <v>2429</v>
      </c>
      <c r="C919" s="11" t="s">
        <v>28</v>
      </c>
      <c r="D919" s="11"/>
      <c r="E919" s="15" t="s">
        <v>29</v>
      </c>
      <c r="F919" s="81" t="s">
        <v>2609</v>
      </c>
      <c r="G919" s="8"/>
      <c r="H919" s="4">
        <v>600</v>
      </c>
      <c r="I919" s="2">
        <v>675</v>
      </c>
      <c r="J919" s="3">
        <v>715</v>
      </c>
      <c r="K919" s="3">
        <v>745</v>
      </c>
      <c r="L919" s="3">
        <v>775</v>
      </c>
      <c r="M919" s="3">
        <v>825</v>
      </c>
      <c r="N919" s="3">
        <v>875</v>
      </c>
      <c r="O919" s="3">
        <v>925</v>
      </c>
      <c r="P919" s="3"/>
      <c r="Q919" s="3"/>
      <c r="R919" s="3">
        <v>1100</v>
      </c>
      <c r="S919" s="3">
        <v>1175</v>
      </c>
      <c r="T919" s="8"/>
      <c r="AE919" s="8"/>
      <c r="AF919" s="4">
        <v>568</v>
      </c>
      <c r="AG919" s="2">
        <v>643</v>
      </c>
      <c r="AH919" s="3">
        <v>683</v>
      </c>
      <c r="AI919" s="3">
        <v>713</v>
      </c>
      <c r="AJ919" s="3">
        <v>743</v>
      </c>
      <c r="AK919" s="3">
        <v>793</v>
      </c>
      <c r="AL919" s="3">
        <v>843</v>
      </c>
      <c r="AM919" s="3">
        <v>893</v>
      </c>
      <c r="AN919" s="3"/>
      <c r="AO919" s="3"/>
      <c r="AP919" s="3">
        <v>1068</v>
      </c>
      <c r="AQ919" s="3">
        <v>1143</v>
      </c>
      <c r="AR919" s="8"/>
      <c r="BC919" s="8"/>
      <c r="BD919" s="4">
        <v>1200</v>
      </c>
      <c r="BE919" s="2">
        <v>1400</v>
      </c>
      <c r="BF919" s="3">
        <v>1500</v>
      </c>
      <c r="BG919" s="3">
        <v>1600</v>
      </c>
      <c r="BH919" s="3">
        <v>1700</v>
      </c>
      <c r="BI919" s="3">
        <v>1800</v>
      </c>
      <c r="BJ919" s="3">
        <v>1900</v>
      </c>
      <c r="BK919" s="3">
        <v>2000</v>
      </c>
      <c r="BL919" s="3"/>
      <c r="BM919" s="3"/>
      <c r="BN919" s="3">
        <v>2250</v>
      </c>
      <c r="BO919" s="3">
        <v>2400</v>
      </c>
      <c r="BP919" s="8"/>
    </row>
    <row r="920" spans="1:68" x14ac:dyDescent="0.3">
      <c r="A920" s="24" t="s">
        <v>1117</v>
      </c>
      <c r="B920" s="11" t="s">
        <v>2430</v>
      </c>
      <c r="C920" s="11" t="s">
        <v>28</v>
      </c>
      <c r="D920" s="11"/>
      <c r="E920" s="15" t="s">
        <v>29</v>
      </c>
      <c r="F920" s="81" t="s">
        <v>2609</v>
      </c>
      <c r="G920" s="8"/>
      <c r="H920" s="4">
        <v>575</v>
      </c>
      <c r="I920" s="2">
        <v>625</v>
      </c>
      <c r="J920" s="3">
        <v>665</v>
      </c>
      <c r="K920" s="3">
        <v>695</v>
      </c>
      <c r="L920" s="3">
        <v>725</v>
      </c>
      <c r="M920" s="3">
        <v>775</v>
      </c>
      <c r="N920" s="3">
        <v>825</v>
      </c>
      <c r="O920" s="3">
        <v>875</v>
      </c>
      <c r="P920" s="3"/>
      <c r="Q920" s="3"/>
      <c r="R920" s="3">
        <v>1050</v>
      </c>
      <c r="S920" s="3">
        <v>1125</v>
      </c>
      <c r="T920" s="8"/>
      <c r="AE920" s="8"/>
      <c r="AF920" s="4">
        <v>543</v>
      </c>
      <c r="AG920" s="2">
        <v>593</v>
      </c>
      <c r="AH920" s="3">
        <v>633</v>
      </c>
      <c r="AI920" s="3">
        <v>663</v>
      </c>
      <c r="AJ920" s="3">
        <v>693</v>
      </c>
      <c r="AK920" s="3">
        <v>743</v>
      </c>
      <c r="AL920" s="3">
        <v>793</v>
      </c>
      <c r="AM920" s="3">
        <v>843</v>
      </c>
      <c r="AN920" s="3"/>
      <c r="AO920" s="3"/>
      <c r="AP920" s="3">
        <v>1018</v>
      </c>
      <c r="AQ920" s="3">
        <v>1093</v>
      </c>
      <c r="AR920" s="8"/>
      <c r="BC920" s="8"/>
      <c r="BD920" s="4">
        <v>1150</v>
      </c>
      <c r="BE920" s="2">
        <v>1300</v>
      </c>
      <c r="BF920" s="3">
        <v>1400</v>
      </c>
      <c r="BG920" s="3">
        <v>1500</v>
      </c>
      <c r="BH920" s="3">
        <v>1600</v>
      </c>
      <c r="BI920" s="3">
        <v>1700</v>
      </c>
      <c r="BJ920" s="3">
        <v>1800</v>
      </c>
      <c r="BK920" s="3">
        <v>1900</v>
      </c>
      <c r="BL920" s="3"/>
      <c r="BM920" s="3"/>
      <c r="BN920" s="3">
        <v>2150</v>
      </c>
      <c r="BO920" s="3">
        <v>2300</v>
      </c>
      <c r="BP920" s="8"/>
    </row>
    <row r="921" spans="1:68" x14ac:dyDescent="0.3">
      <c r="A921" s="24" t="s">
        <v>7</v>
      </c>
      <c r="B921" s="11" t="s">
        <v>2431</v>
      </c>
      <c r="C921" s="11" t="s">
        <v>28</v>
      </c>
      <c r="D921" s="11"/>
      <c r="E921" s="15" t="s">
        <v>29</v>
      </c>
      <c r="F921" s="81" t="s">
        <v>2609</v>
      </c>
      <c r="G921" s="8"/>
      <c r="H921" s="4">
        <v>875</v>
      </c>
      <c r="I921" s="2">
        <v>1075</v>
      </c>
      <c r="J921" s="3">
        <v>1115</v>
      </c>
      <c r="K921" s="3">
        <v>1145</v>
      </c>
      <c r="L921" s="3">
        <v>1175</v>
      </c>
      <c r="M921" s="3">
        <v>1225</v>
      </c>
      <c r="N921" s="3">
        <v>1275</v>
      </c>
      <c r="O921" s="3">
        <v>1325</v>
      </c>
      <c r="P921" s="3"/>
      <c r="Q921" s="3"/>
      <c r="R921" s="3">
        <v>1500</v>
      </c>
      <c r="S921" s="3">
        <v>1575</v>
      </c>
      <c r="T921" s="8"/>
      <c r="AE921" s="8"/>
      <c r="AF921" s="4">
        <v>806</v>
      </c>
      <c r="AG921" s="2">
        <v>1006</v>
      </c>
      <c r="AH921" s="3">
        <v>1046</v>
      </c>
      <c r="AI921" s="3">
        <v>1076</v>
      </c>
      <c r="AJ921" s="3">
        <v>1106</v>
      </c>
      <c r="AK921" s="3">
        <v>1156</v>
      </c>
      <c r="AL921" s="3">
        <v>1206</v>
      </c>
      <c r="AM921" s="3">
        <v>1256</v>
      </c>
      <c r="AN921" s="3"/>
      <c r="AO921" s="3"/>
      <c r="AP921" s="3">
        <v>1431</v>
      </c>
      <c r="AQ921" s="3">
        <v>1506</v>
      </c>
      <c r="AR921" s="8"/>
      <c r="BC921" s="8"/>
      <c r="BD921" s="4">
        <v>1799</v>
      </c>
      <c r="BE921" s="2">
        <v>2199</v>
      </c>
      <c r="BF921" s="3">
        <v>2299</v>
      </c>
      <c r="BG921" s="3">
        <v>2399</v>
      </c>
      <c r="BH921" s="3">
        <v>2499</v>
      </c>
      <c r="BI921" s="3">
        <v>2599</v>
      </c>
      <c r="BJ921" s="3">
        <v>2699</v>
      </c>
      <c r="BK921" s="3">
        <v>2799</v>
      </c>
      <c r="BL921" s="3"/>
      <c r="BM921" s="3"/>
      <c r="BN921" s="3">
        <v>3049</v>
      </c>
      <c r="BO921" s="3">
        <v>3199</v>
      </c>
      <c r="BP921" s="8"/>
    </row>
    <row r="922" spans="1:68" x14ac:dyDescent="0.3">
      <c r="A922" s="24" t="s">
        <v>1118</v>
      </c>
      <c r="B922" s="11" t="s">
        <v>2432</v>
      </c>
      <c r="C922" s="11" t="s">
        <v>28</v>
      </c>
      <c r="D922" s="11"/>
      <c r="E922" s="15" t="s">
        <v>29</v>
      </c>
      <c r="F922" s="81" t="s">
        <v>2609</v>
      </c>
      <c r="G922" s="8"/>
      <c r="H922" s="4">
        <v>675</v>
      </c>
      <c r="I922" s="2">
        <v>775</v>
      </c>
      <c r="J922" s="3">
        <v>815</v>
      </c>
      <c r="K922" s="3">
        <v>845</v>
      </c>
      <c r="L922" s="3">
        <v>875</v>
      </c>
      <c r="M922" s="3">
        <v>925</v>
      </c>
      <c r="N922" s="3">
        <v>975</v>
      </c>
      <c r="O922" s="3">
        <v>1025</v>
      </c>
      <c r="P922" s="3"/>
      <c r="Q922" s="3"/>
      <c r="R922" s="3">
        <v>1200</v>
      </c>
      <c r="S922" s="3">
        <v>1275</v>
      </c>
      <c r="T922" s="8"/>
      <c r="AE922" s="8"/>
      <c r="AF922" s="4">
        <v>643</v>
      </c>
      <c r="AG922" s="2">
        <v>743</v>
      </c>
      <c r="AH922" s="3">
        <v>783</v>
      </c>
      <c r="AI922" s="3">
        <v>813</v>
      </c>
      <c r="AJ922" s="3">
        <v>843</v>
      </c>
      <c r="AK922" s="3">
        <v>893</v>
      </c>
      <c r="AL922" s="3">
        <v>943</v>
      </c>
      <c r="AM922" s="3">
        <v>993</v>
      </c>
      <c r="AN922" s="3"/>
      <c r="AO922" s="3"/>
      <c r="AP922" s="3">
        <v>1168</v>
      </c>
      <c r="AQ922" s="3">
        <v>1243</v>
      </c>
      <c r="AR922" s="8"/>
      <c r="BC922" s="8"/>
      <c r="BD922" s="4">
        <v>1400</v>
      </c>
      <c r="BE922" s="2">
        <v>1600</v>
      </c>
      <c r="BF922" s="3">
        <v>1700</v>
      </c>
      <c r="BG922" s="3">
        <v>1800</v>
      </c>
      <c r="BH922" s="3">
        <v>1900</v>
      </c>
      <c r="BI922" s="3">
        <v>2000</v>
      </c>
      <c r="BJ922" s="3">
        <v>2100</v>
      </c>
      <c r="BK922" s="3">
        <v>2200</v>
      </c>
      <c r="BL922" s="3"/>
      <c r="BM922" s="3"/>
      <c r="BN922" s="3">
        <v>2450</v>
      </c>
      <c r="BO922" s="3">
        <v>2600</v>
      </c>
      <c r="BP922" s="8"/>
    </row>
    <row r="923" spans="1:68" x14ac:dyDescent="0.3">
      <c r="A923" s="24" t="s">
        <v>1119</v>
      </c>
      <c r="B923" s="11" t="s">
        <v>2433</v>
      </c>
      <c r="C923" s="11" t="s">
        <v>28</v>
      </c>
      <c r="D923" s="11"/>
      <c r="E923" s="15" t="s">
        <v>29</v>
      </c>
      <c r="F923" s="81" t="s">
        <v>2609</v>
      </c>
      <c r="G923" s="8"/>
      <c r="H923" s="4">
        <v>625</v>
      </c>
      <c r="I923" s="2">
        <v>725</v>
      </c>
      <c r="J923" s="3">
        <v>765</v>
      </c>
      <c r="K923" s="3">
        <v>795</v>
      </c>
      <c r="L923" s="3">
        <v>825</v>
      </c>
      <c r="M923" s="3">
        <v>875</v>
      </c>
      <c r="N923" s="3">
        <v>925</v>
      </c>
      <c r="O923" s="3">
        <v>975</v>
      </c>
      <c r="P923" s="3"/>
      <c r="Q923" s="3"/>
      <c r="R923" s="3">
        <v>1150</v>
      </c>
      <c r="S923" s="3">
        <v>1225</v>
      </c>
      <c r="T923" s="8"/>
      <c r="AE923" s="8"/>
      <c r="AF923" s="4">
        <v>593</v>
      </c>
      <c r="AG923" s="2">
        <v>693</v>
      </c>
      <c r="AH923" s="3">
        <v>733</v>
      </c>
      <c r="AI923" s="3">
        <v>763</v>
      </c>
      <c r="AJ923" s="3">
        <v>793</v>
      </c>
      <c r="AK923" s="3">
        <v>843</v>
      </c>
      <c r="AL923" s="3">
        <v>893</v>
      </c>
      <c r="AM923" s="3">
        <v>943</v>
      </c>
      <c r="AN923" s="3"/>
      <c r="AO923" s="3"/>
      <c r="AP923" s="3">
        <v>1118</v>
      </c>
      <c r="AQ923" s="3">
        <v>1193</v>
      </c>
      <c r="AR923" s="8"/>
      <c r="BC923" s="8"/>
      <c r="BD923" s="4">
        <v>1300</v>
      </c>
      <c r="BE923" s="2">
        <v>1500</v>
      </c>
      <c r="BF923" s="3">
        <v>1600</v>
      </c>
      <c r="BG923" s="3">
        <v>1700</v>
      </c>
      <c r="BH923" s="3">
        <v>1800</v>
      </c>
      <c r="BI923" s="3">
        <v>1900</v>
      </c>
      <c r="BJ923" s="3">
        <v>2000</v>
      </c>
      <c r="BK923" s="3">
        <v>2100</v>
      </c>
      <c r="BL923" s="3"/>
      <c r="BM923" s="3"/>
      <c r="BN923" s="3">
        <v>2350</v>
      </c>
      <c r="BO923" s="3">
        <v>2500</v>
      </c>
      <c r="BP923" s="8"/>
    </row>
    <row r="924" spans="1:68" x14ac:dyDescent="0.3">
      <c r="A924" s="24" t="s">
        <v>1120</v>
      </c>
      <c r="B924" s="11" t="s">
        <v>2434</v>
      </c>
      <c r="C924" s="11" t="s">
        <v>28</v>
      </c>
      <c r="D924" s="11"/>
      <c r="E924" s="15" t="s">
        <v>29</v>
      </c>
      <c r="F924" s="81" t="s">
        <v>2609</v>
      </c>
      <c r="G924" s="8"/>
      <c r="H924" s="4">
        <v>625</v>
      </c>
      <c r="I924" s="2">
        <v>725</v>
      </c>
      <c r="J924" s="3">
        <v>765</v>
      </c>
      <c r="K924" s="3">
        <v>795</v>
      </c>
      <c r="L924" s="3">
        <v>825</v>
      </c>
      <c r="M924" s="3">
        <v>875</v>
      </c>
      <c r="N924" s="3">
        <v>925</v>
      </c>
      <c r="O924" s="3">
        <v>975</v>
      </c>
      <c r="P924" s="3"/>
      <c r="Q924" s="3"/>
      <c r="R924" s="3">
        <v>1150</v>
      </c>
      <c r="S924" s="3">
        <v>1225</v>
      </c>
      <c r="T924" s="8"/>
      <c r="AE924" s="8"/>
      <c r="AF924" s="4">
        <v>593</v>
      </c>
      <c r="AG924" s="2">
        <v>693</v>
      </c>
      <c r="AH924" s="3">
        <v>733</v>
      </c>
      <c r="AI924" s="3">
        <v>763</v>
      </c>
      <c r="AJ924" s="3">
        <v>793</v>
      </c>
      <c r="AK924" s="3">
        <v>843</v>
      </c>
      <c r="AL924" s="3">
        <v>893</v>
      </c>
      <c r="AM924" s="3">
        <v>943</v>
      </c>
      <c r="AN924" s="3"/>
      <c r="AO924" s="3"/>
      <c r="AP924" s="3">
        <v>1118</v>
      </c>
      <c r="AQ924" s="3">
        <v>1193</v>
      </c>
      <c r="AR924" s="8"/>
      <c r="BC924" s="8"/>
      <c r="BD924" s="4">
        <v>1300</v>
      </c>
      <c r="BE924" s="2">
        <v>1500</v>
      </c>
      <c r="BF924" s="3">
        <v>1600</v>
      </c>
      <c r="BG924" s="3">
        <v>1700</v>
      </c>
      <c r="BH924" s="3">
        <v>1800</v>
      </c>
      <c r="BI924" s="3">
        <v>1900</v>
      </c>
      <c r="BJ924" s="3">
        <v>2000</v>
      </c>
      <c r="BK924" s="3">
        <v>2100</v>
      </c>
      <c r="BL924" s="3"/>
      <c r="BM924" s="3"/>
      <c r="BN924" s="3">
        <v>2350</v>
      </c>
      <c r="BO924" s="3">
        <v>2500</v>
      </c>
      <c r="BP924" s="8"/>
    </row>
    <row r="925" spans="1:68" x14ac:dyDescent="0.3">
      <c r="A925" s="24" t="s">
        <v>1121</v>
      </c>
      <c r="B925" s="11" t="s">
        <v>2435</v>
      </c>
      <c r="C925" s="11" t="s">
        <v>28</v>
      </c>
      <c r="D925" s="11"/>
      <c r="E925" s="15" t="s">
        <v>29</v>
      </c>
      <c r="F925" s="81" t="s">
        <v>2609</v>
      </c>
      <c r="G925" s="8"/>
      <c r="H925" s="4">
        <v>600</v>
      </c>
      <c r="I925" s="2">
        <v>675</v>
      </c>
      <c r="J925" s="3">
        <v>715</v>
      </c>
      <c r="K925" s="3">
        <v>745</v>
      </c>
      <c r="L925" s="3">
        <v>775</v>
      </c>
      <c r="M925" s="3">
        <v>825</v>
      </c>
      <c r="N925" s="3">
        <v>875</v>
      </c>
      <c r="O925" s="3">
        <v>925</v>
      </c>
      <c r="P925" s="3"/>
      <c r="Q925" s="3"/>
      <c r="R925" s="3">
        <v>1100</v>
      </c>
      <c r="S925" s="3">
        <v>1175</v>
      </c>
      <c r="T925" s="8"/>
      <c r="AE925" s="8"/>
      <c r="AF925" s="4">
        <v>568</v>
      </c>
      <c r="AG925" s="2">
        <v>643</v>
      </c>
      <c r="AH925" s="3">
        <v>683</v>
      </c>
      <c r="AI925" s="3">
        <v>713</v>
      </c>
      <c r="AJ925" s="3">
        <v>743</v>
      </c>
      <c r="AK925" s="3">
        <v>793</v>
      </c>
      <c r="AL925" s="3">
        <v>843</v>
      </c>
      <c r="AM925" s="3">
        <v>893</v>
      </c>
      <c r="AN925" s="3"/>
      <c r="AO925" s="3"/>
      <c r="AP925" s="3">
        <v>1068</v>
      </c>
      <c r="AQ925" s="3">
        <v>1143</v>
      </c>
      <c r="AR925" s="8"/>
      <c r="BC925" s="8"/>
      <c r="BD925" s="4">
        <v>1250</v>
      </c>
      <c r="BE925" s="2">
        <v>1400</v>
      </c>
      <c r="BF925" s="3">
        <v>1500</v>
      </c>
      <c r="BG925" s="3">
        <v>1600</v>
      </c>
      <c r="BH925" s="3">
        <v>1700</v>
      </c>
      <c r="BI925" s="3">
        <v>1800</v>
      </c>
      <c r="BJ925" s="3">
        <v>1900</v>
      </c>
      <c r="BK925" s="3">
        <v>2000</v>
      </c>
      <c r="BL925" s="3"/>
      <c r="BM925" s="3"/>
      <c r="BN925" s="3">
        <v>2250</v>
      </c>
      <c r="BO925" s="3">
        <v>2400</v>
      </c>
      <c r="BP925" s="8"/>
    </row>
    <row r="926" spans="1:68" x14ac:dyDescent="0.3">
      <c r="A926" s="24" t="s">
        <v>1122</v>
      </c>
      <c r="B926" s="11" t="s">
        <v>2436</v>
      </c>
      <c r="C926" s="11" t="s">
        <v>28</v>
      </c>
      <c r="D926" s="11"/>
      <c r="E926" s="15" t="s">
        <v>29</v>
      </c>
      <c r="F926" s="81" t="s">
        <v>2609</v>
      </c>
      <c r="G926" s="8"/>
      <c r="H926" s="4">
        <v>1150</v>
      </c>
      <c r="I926" s="2">
        <v>1300</v>
      </c>
      <c r="J926" s="3">
        <v>1340</v>
      </c>
      <c r="K926" s="3">
        <v>1370</v>
      </c>
      <c r="L926" s="3">
        <v>1400</v>
      </c>
      <c r="M926" s="3">
        <v>1450</v>
      </c>
      <c r="N926" s="3">
        <v>1500</v>
      </c>
      <c r="O926" s="3">
        <v>1550</v>
      </c>
      <c r="P926" s="3"/>
      <c r="Q926" s="3"/>
      <c r="R926" s="3">
        <v>2150</v>
      </c>
      <c r="S926" s="3">
        <v>2300</v>
      </c>
      <c r="T926" s="8"/>
      <c r="AE926" s="8"/>
      <c r="AF926" s="4">
        <v>1068</v>
      </c>
      <c r="AG926" s="2">
        <v>1218</v>
      </c>
      <c r="AH926" s="3">
        <v>1258</v>
      </c>
      <c r="AI926" s="3">
        <v>1288</v>
      </c>
      <c r="AJ926" s="3">
        <v>1318</v>
      </c>
      <c r="AK926" s="3">
        <v>1368</v>
      </c>
      <c r="AL926" s="3">
        <v>1418</v>
      </c>
      <c r="AM926" s="3">
        <v>1468</v>
      </c>
      <c r="AN926" s="3"/>
      <c r="AO926" s="3"/>
      <c r="AP926" s="3">
        <v>2068</v>
      </c>
      <c r="AQ926" s="3">
        <v>2218</v>
      </c>
      <c r="AR926" s="8"/>
      <c r="BC926" s="8"/>
      <c r="BD926" s="4">
        <v>2399</v>
      </c>
      <c r="BE926" s="2">
        <v>2799</v>
      </c>
      <c r="BF926" s="3">
        <v>2899</v>
      </c>
      <c r="BG926" s="3">
        <v>2999</v>
      </c>
      <c r="BH926" s="3">
        <v>3099</v>
      </c>
      <c r="BI926" s="3">
        <v>3199</v>
      </c>
      <c r="BJ926" s="3">
        <v>3299</v>
      </c>
      <c r="BK926" s="3">
        <v>3399</v>
      </c>
      <c r="BL926" s="3"/>
      <c r="BM926" s="3"/>
      <c r="BN926" s="3">
        <v>4499</v>
      </c>
      <c r="BO926" s="3">
        <v>4799</v>
      </c>
      <c r="BP926" s="8"/>
    </row>
    <row r="927" spans="1:68" x14ac:dyDescent="0.3">
      <c r="A927" s="24" t="s">
        <v>1123</v>
      </c>
      <c r="B927" s="11" t="s">
        <v>2437</v>
      </c>
      <c r="C927" s="11" t="s">
        <v>28</v>
      </c>
      <c r="D927" s="11"/>
      <c r="E927" s="15" t="s">
        <v>29</v>
      </c>
      <c r="F927" s="81" t="s">
        <v>2609</v>
      </c>
      <c r="G927" s="8"/>
      <c r="H927" s="4">
        <v>700</v>
      </c>
      <c r="I927" s="2">
        <v>800</v>
      </c>
      <c r="J927" s="3">
        <v>820</v>
      </c>
      <c r="K927" s="3">
        <v>835</v>
      </c>
      <c r="L927" s="3">
        <v>855</v>
      </c>
      <c r="M927" s="3">
        <v>875</v>
      </c>
      <c r="N927" s="3">
        <v>895</v>
      </c>
      <c r="O927" s="3">
        <v>915</v>
      </c>
      <c r="P927" s="3"/>
      <c r="Q927" s="3"/>
      <c r="R927" s="3">
        <v>1225</v>
      </c>
      <c r="S927" s="3">
        <v>1300</v>
      </c>
      <c r="T927" s="8"/>
      <c r="AE927" s="8"/>
      <c r="AF927" s="4">
        <v>654</v>
      </c>
      <c r="AG927" s="2">
        <v>754</v>
      </c>
      <c r="AH927" s="3">
        <v>774</v>
      </c>
      <c r="AI927" s="3">
        <v>789</v>
      </c>
      <c r="AJ927" s="3">
        <v>809</v>
      </c>
      <c r="AK927" s="3">
        <v>829</v>
      </c>
      <c r="AL927" s="3">
        <v>849</v>
      </c>
      <c r="AM927" s="3">
        <v>869</v>
      </c>
      <c r="AN927" s="3"/>
      <c r="AO927" s="3"/>
      <c r="AP927" s="3">
        <v>1179</v>
      </c>
      <c r="AQ927" s="3">
        <v>1254</v>
      </c>
      <c r="AR927" s="8"/>
      <c r="BC927" s="8"/>
      <c r="BD927" s="4">
        <v>1399</v>
      </c>
      <c r="BE927" s="2">
        <v>1599</v>
      </c>
      <c r="BF927" s="3">
        <v>1649</v>
      </c>
      <c r="BG927" s="3">
        <v>1699</v>
      </c>
      <c r="BH927" s="3">
        <v>1749</v>
      </c>
      <c r="BI927" s="3">
        <v>1799</v>
      </c>
      <c r="BJ927" s="3">
        <v>1849</v>
      </c>
      <c r="BK927" s="3">
        <v>1899</v>
      </c>
      <c r="BL927" s="3"/>
      <c r="BM927" s="3"/>
      <c r="BN927" s="3">
        <v>2449</v>
      </c>
      <c r="BO927" s="3">
        <v>2599</v>
      </c>
      <c r="BP927" s="8"/>
    </row>
    <row r="928" spans="1:68" x14ac:dyDescent="0.3">
      <c r="A928" s="24" t="s">
        <v>1124</v>
      </c>
      <c r="B928" s="11" t="s">
        <v>2438</v>
      </c>
      <c r="C928" s="11" t="s">
        <v>28</v>
      </c>
      <c r="D928" s="11"/>
      <c r="E928" s="15" t="s">
        <v>29</v>
      </c>
      <c r="F928" s="81" t="s">
        <v>2609</v>
      </c>
      <c r="G928" s="8"/>
      <c r="H928" s="4">
        <v>1025</v>
      </c>
      <c r="I928" s="2">
        <v>1175</v>
      </c>
      <c r="J928" s="3">
        <v>1215</v>
      </c>
      <c r="K928" s="3">
        <v>1245</v>
      </c>
      <c r="L928" s="3">
        <v>1275</v>
      </c>
      <c r="M928" s="3">
        <v>1325</v>
      </c>
      <c r="N928" s="3">
        <v>1375</v>
      </c>
      <c r="O928" s="3">
        <v>1425</v>
      </c>
      <c r="P928" s="3"/>
      <c r="Q928" s="3"/>
      <c r="R928" s="3">
        <v>2025</v>
      </c>
      <c r="S928" s="3">
        <v>2175</v>
      </c>
      <c r="T928" s="8"/>
      <c r="AE928" s="8"/>
      <c r="AF928" s="4">
        <v>950</v>
      </c>
      <c r="AG928" s="2">
        <v>1100</v>
      </c>
      <c r="AH928" s="3">
        <v>1140</v>
      </c>
      <c r="AI928" s="3">
        <v>1170</v>
      </c>
      <c r="AJ928" s="3">
        <v>1200</v>
      </c>
      <c r="AK928" s="3">
        <v>1250</v>
      </c>
      <c r="AL928" s="3">
        <v>1300</v>
      </c>
      <c r="AM928" s="3">
        <v>1350</v>
      </c>
      <c r="AN928" s="3"/>
      <c r="AO928" s="3"/>
      <c r="AP928" s="3">
        <v>1950</v>
      </c>
      <c r="AQ928" s="3">
        <v>2100</v>
      </c>
      <c r="AR928" s="8"/>
      <c r="BC928" s="8"/>
      <c r="BD928" s="4">
        <v>2149</v>
      </c>
      <c r="BE928" s="2">
        <v>2549</v>
      </c>
      <c r="BF928" s="3">
        <v>2649</v>
      </c>
      <c r="BG928" s="3">
        <v>2749</v>
      </c>
      <c r="BH928" s="3">
        <v>2849</v>
      </c>
      <c r="BI928" s="3">
        <v>2949</v>
      </c>
      <c r="BJ928" s="3">
        <v>3049</v>
      </c>
      <c r="BK928" s="3">
        <v>3149</v>
      </c>
      <c r="BL928" s="3"/>
      <c r="BM928" s="3"/>
      <c r="BN928" s="3">
        <v>4249</v>
      </c>
      <c r="BO928" s="3">
        <v>4549</v>
      </c>
      <c r="BP928" s="8"/>
    </row>
    <row r="929" spans="1:68" x14ac:dyDescent="0.3">
      <c r="A929" s="24" t="s">
        <v>1125</v>
      </c>
      <c r="B929" s="11" t="s">
        <v>2439</v>
      </c>
      <c r="C929" s="11" t="s">
        <v>28</v>
      </c>
      <c r="D929" s="11"/>
      <c r="E929" s="15" t="s">
        <v>29</v>
      </c>
      <c r="F929" s="81" t="s">
        <v>2609</v>
      </c>
      <c r="G929" s="8"/>
      <c r="H929" s="4">
        <v>925</v>
      </c>
      <c r="I929" s="2">
        <v>1075</v>
      </c>
      <c r="J929" s="3">
        <v>1115</v>
      </c>
      <c r="K929" s="3">
        <v>1145</v>
      </c>
      <c r="L929" s="3">
        <v>1175</v>
      </c>
      <c r="M929" s="3">
        <v>1225</v>
      </c>
      <c r="N929" s="3">
        <v>1275</v>
      </c>
      <c r="O929" s="3">
        <v>1325</v>
      </c>
      <c r="P929" s="3"/>
      <c r="Q929" s="3"/>
      <c r="R929" s="3">
        <v>1925</v>
      </c>
      <c r="S929" s="3">
        <v>2075</v>
      </c>
      <c r="T929" s="8"/>
      <c r="AE929" s="8"/>
      <c r="AF929" s="4">
        <v>857</v>
      </c>
      <c r="AG929" s="2">
        <v>1007</v>
      </c>
      <c r="AH929" s="3">
        <v>1047</v>
      </c>
      <c r="AI929" s="3">
        <v>1077</v>
      </c>
      <c r="AJ929" s="3">
        <v>1107</v>
      </c>
      <c r="AK929" s="3">
        <v>1157</v>
      </c>
      <c r="AL929" s="3">
        <v>1207</v>
      </c>
      <c r="AM929" s="3">
        <v>1257</v>
      </c>
      <c r="AN929" s="3"/>
      <c r="AO929" s="3"/>
      <c r="AP929" s="3">
        <v>1857</v>
      </c>
      <c r="AQ929" s="3">
        <v>2007</v>
      </c>
      <c r="AR929" s="8"/>
      <c r="BC929" s="8"/>
      <c r="BD929" s="4">
        <v>1950</v>
      </c>
      <c r="BE929" s="2">
        <v>2350</v>
      </c>
      <c r="BF929" s="3">
        <v>2450</v>
      </c>
      <c r="BG929" s="3">
        <v>2550</v>
      </c>
      <c r="BH929" s="3">
        <v>2650</v>
      </c>
      <c r="BI929" s="3">
        <v>2750</v>
      </c>
      <c r="BJ929" s="3">
        <v>2850</v>
      </c>
      <c r="BK929" s="3">
        <v>2950</v>
      </c>
      <c r="BL929" s="3"/>
      <c r="BM929" s="3"/>
      <c r="BN929" s="3">
        <v>4050</v>
      </c>
      <c r="BO929" s="3">
        <v>4350</v>
      </c>
      <c r="BP929" s="8"/>
    </row>
    <row r="930" spans="1:68" x14ac:dyDescent="0.3">
      <c r="A930" s="24" t="s">
        <v>1126</v>
      </c>
      <c r="B930" s="11" t="s">
        <v>2440</v>
      </c>
      <c r="C930" s="11" t="s">
        <v>28</v>
      </c>
      <c r="D930" s="11"/>
      <c r="E930" s="15" t="s">
        <v>29</v>
      </c>
      <c r="F930" s="81" t="s">
        <v>2609</v>
      </c>
      <c r="G930" s="8"/>
      <c r="H930" s="4">
        <v>925</v>
      </c>
      <c r="I930" s="2">
        <v>1075</v>
      </c>
      <c r="J930" s="3">
        <v>1115</v>
      </c>
      <c r="K930" s="3">
        <v>1145</v>
      </c>
      <c r="L930" s="3">
        <v>1175</v>
      </c>
      <c r="M930" s="3">
        <v>1225</v>
      </c>
      <c r="N930" s="3">
        <v>1275</v>
      </c>
      <c r="O930" s="3">
        <v>1325</v>
      </c>
      <c r="P930" s="3"/>
      <c r="Q930" s="3"/>
      <c r="R930" s="3">
        <v>1925</v>
      </c>
      <c r="S930" s="3">
        <v>2075</v>
      </c>
      <c r="T930" s="8"/>
      <c r="AE930" s="8"/>
      <c r="AF930" s="4">
        <v>857</v>
      </c>
      <c r="AG930" s="2">
        <v>1007</v>
      </c>
      <c r="AH930" s="3">
        <v>1047</v>
      </c>
      <c r="AI930" s="3">
        <v>1077</v>
      </c>
      <c r="AJ930" s="3">
        <v>1107</v>
      </c>
      <c r="AK930" s="3">
        <v>1157</v>
      </c>
      <c r="AL930" s="3">
        <v>1207</v>
      </c>
      <c r="AM930" s="3">
        <v>1257</v>
      </c>
      <c r="AN930" s="3"/>
      <c r="AO930" s="3"/>
      <c r="AP930" s="3">
        <v>1857</v>
      </c>
      <c r="AQ930" s="3">
        <v>2007</v>
      </c>
      <c r="AR930" s="8"/>
      <c r="BC930" s="8"/>
      <c r="BD930" s="4">
        <v>1950</v>
      </c>
      <c r="BE930" s="2">
        <v>2350</v>
      </c>
      <c r="BF930" s="3">
        <v>2450</v>
      </c>
      <c r="BG930" s="3">
        <v>2550</v>
      </c>
      <c r="BH930" s="3">
        <v>2650</v>
      </c>
      <c r="BI930" s="3">
        <v>2750</v>
      </c>
      <c r="BJ930" s="3">
        <v>2850</v>
      </c>
      <c r="BK930" s="3">
        <v>2950</v>
      </c>
      <c r="BL930" s="3"/>
      <c r="BM930" s="3"/>
      <c r="BN930" s="3">
        <v>4050</v>
      </c>
      <c r="BO930" s="3">
        <v>4350</v>
      </c>
      <c r="BP930" s="8"/>
    </row>
    <row r="931" spans="1:68" x14ac:dyDescent="0.3">
      <c r="A931" s="24" t="s">
        <v>1127</v>
      </c>
      <c r="B931" s="11" t="s">
        <v>2441</v>
      </c>
      <c r="C931" s="11" t="s">
        <v>28</v>
      </c>
      <c r="D931" s="11"/>
      <c r="E931" s="15" t="s">
        <v>29</v>
      </c>
      <c r="F931" s="81" t="s">
        <v>2609</v>
      </c>
      <c r="G931" s="8"/>
      <c r="H931" s="4">
        <v>600</v>
      </c>
      <c r="I931" s="2">
        <v>700</v>
      </c>
      <c r="J931" s="3">
        <v>720</v>
      </c>
      <c r="K931" s="3">
        <v>735</v>
      </c>
      <c r="L931" s="3">
        <v>770</v>
      </c>
      <c r="M931" s="3">
        <v>805</v>
      </c>
      <c r="N931" s="3">
        <v>840</v>
      </c>
      <c r="O931" s="3">
        <v>875</v>
      </c>
      <c r="P931" s="3"/>
      <c r="Q931" s="3"/>
      <c r="R931" s="3">
        <v>1295</v>
      </c>
      <c r="S931" s="3">
        <v>1400</v>
      </c>
      <c r="T931" s="8"/>
      <c r="AE931" s="8"/>
      <c r="AF931" s="4">
        <v>563</v>
      </c>
      <c r="AG931" s="2">
        <v>663</v>
      </c>
      <c r="AH931" s="3">
        <v>683</v>
      </c>
      <c r="AI931" s="3">
        <v>698</v>
      </c>
      <c r="AJ931" s="3">
        <v>733</v>
      </c>
      <c r="AK931" s="3">
        <v>768</v>
      </c>
      <c r="AL931" s="3">
        <v>803</v>
      </c>
      <c r="AM931" s="3">
        <v>838</v>
      </c>
      <c r="AN931" s="3"/>
      <c r="AO931" s="3"/>
      <c r="AP931" s="3">
        <v>1258</v>
      </c>
      <c r="AQ931" s="3">
        <v>1363</v>
      </c>
      <c r="AR931" s="8"/>
      <c r="BC931" s="8"/>
      <c r="BD931" s="4">
        <v>1250</v>
      </c>
      <c r="BE931" s="2">
        <v>1450</v>
      </c>
      <c r="BF931" s="3">
        <v>1500</v>
      </c>
      <c r="BG931" s="3">
        <v>1550</v>
      </c>
      <c r="BH931" s="3">
        <v>1600</v>
      </c>
      <c r="BI931" s="3">
        <v>1650</v>
      </c>
      <c r="BJ931" s="3">
        <v>1700</v>
      </c>
      <c r="BK931" s="3">
        <v>1750</v>
      </c>
      <c r="BL931" s="3"/>
      <c r="BM931" s="3"/>
      <c r="BN931" s="3">
        <v>2300</v>
      </c>
      <c r="BO931" s="3">
        <v>2450</v>
      </c>
      <c r="BP931" s="8"/>
    </row>
    <row r="932" spans="1:68" x14ac:dyDescent="0.3">
      <c r="A932" s="24" t="s">
        <v>1128</v>
      </c>
      <c r="B932" s="11" t="s">
        <v>2442</v>
      </c>
      <c r="C932" s="11" t="s">
        <v>28</v>
      </c>
      <c r="D932" s="11"/>
      <c r="E932" s="15" t="s">
        <v>29</v>
      </c>
      <c r="F932" s="81" t="s">
        <v>2609</v>
      </c>
      <c r="G932" s="8"/>
      <c r="H932" s="4">
        <v>575</v>
      </c>
      <c r="I932" s="2">
        <v>675</v>
      </c>
      <c r="J932" s="3">
        <v>695</v>
      </c>
      <c r="K932" s="3">
        <v>710</v>
      </c>
      <c r="L932" s="3">
        <v>730</v>
      </c>
      <c r="M932" s="3">
        <v>750</v>
      </c>
      <c r="N932" s="3">
        <v>770</v>
      </c>
      <c r="O932" s="3">
        <v>790</v>
      </c>
      <c r="P932" s="3"/>
      <c r="Q932" s="3"/>
      <c r="R932" s="3">
        <v>1015</v>
      </c>
      <c r="S932" s="3">
        <v>1075</v>
      </c>
      <c r="T932" s="8"/>
      <c r="AE932" s="8"/>
      <c r="AF932" s="4">
        <v>544</v>
      </c>
      <c r="AG932" s="2">
        <v>644</v>
      </c>
      <c r="AH932" s="3">
        <v>664</v>
      </c>
      <c r="AI932" s="3">
        <v>679</v>
      </c>
      <c r="AJ932" s="3">
        <v>699</v>
      </c>
      <c r="AK932" s="3">
        <v>719</v>
      </c>
      <c r="AL932" s="3">
        <v>739</v>
      </c>
      <c r="AM932" s="3">
        <v>759</v>
      </c>
      <c r="AN932" s="3"/>
      <c r="AO932" s="3"/>
      <c r="AP932" s="3">
        <v>984</v>
      </c>
      <c r="AQ932" s="3">
        <v>1044</v>
      </c>
      <c r="AR932" s="8"/>
      <c r="BC932" s="8"/>
      <c r="BD932" s="4">
        <v>1149</v>
      </c>
      <c r="BE932" s="2">
        <v>1349</v>
      </c>
      <c r="BF932" s="3">
        <v>1399</v>
      </c>
      <c r="BG932" s="3">
        <v>1449</v>
      </c>
      <c r="BH932" s="3">
        <v>1499</v>
      </c>
      <c r="BI932" s="3">
        <v>1549</v>
      </c>
      <c r="BJ932" s="3">
        <v>1599</v>
      </c>
      <c r="BK932" s="3">
        <v>1649</v>
      </c>
      <c r="BL932" s="3"/>
      <c r="BM932" s="3"/>
      <c r="BN932" s="3">
        <v>2199</v>
      </c>
      <c r="BO932" s="3">
        <v>2349</v>
      </c>
      <c r="BP932" s="8"/>
    </row>
    <row r="933" spans="1:68" x14ac:dyDescent="0.3">
      <c r="A933" s="24" t="s">
        <v>1129</v>
      </c>
      <c r="B933" s="11" t="s">
        <v>2443</v>
      </c>
      <c r="C933" s="11" t="s">
        <v>28</v>
      </c>
      <c r="D933" s="11"/>
      <c r="E933" s="15" t="s">
        <v>29</v>
      </c>
      <c r="F933" s="81" t="s">
        <v>2609</v>
      </c>
      <c r="G933" s="8"/>
      <c r="H933" s="4">
        <v>625</v>
      </c>
      <c r="I933" s="2">
        <v>725</v>
      </c>
      <c r="J933" s="3">
        <v>745</v>
      </c>
      <c r="K933" s="3">
        <v>760</v>
      </c>
      <c r="L933" s="3">
        <v>795</v>
      </c>
      <c r="M933" s="3">
        <v>830</v>
      </c>
      <c r="N933" s="3">
        <v>865</v>
      </c>
      <c r="O933" s="3">
        <v>900</v>
      </c>
      <c r="P933" s="3"/>
      <c r="Q933" s="3"/>
      <c r="R933" s="3">
        <v>1320</v>
      </c>
      <c r="S933" s="3">
        <v>1425</v>
      </c>
      <c r="T933" s="8"/>
      <c r="AE933" s="8"/>
      <c r="AF933" s="4">
        <v>586</v>
      </c>
      <c r="AG933" s="2">
        <v>686</v>
      </c>
      <c r="AH933" s="3">
        <v>706</v>
      </c>
      <c r="AI933" s="3">
        <v>721</v>
      </c>
      <c r="AJ933" s="3">
        <v>756</v>
      </c>
      <c r="AK933" s="3">
        <v>791</v>
      </c>
      <c r="AL933" s="3">
        <v>826</v>
      </c>
      <c r="AM933" s="3">
        <v>861</v>
      </c>
      <c r="AN933" s="3"/>
      <c r="AO933" s="3"/>
      <c r="AP933" s="3">
        <v>1281</v>
      </c>
      <c r="AQ933" s="3">
        <v>1386</v>
      </c>
      <c r="AR933" s="8"/>
      <c r="BC933" s="8"/>
      <c r="BD933" s="4">
        <v>1300</v>
      </c>
      <c r="BE933" s="2">
        <v>1500</v>
      </c>
      <c r="BF933" s="3">
        <v>1550</v>
      </c>
      <c r="BG933" s="3">
        <v>1600</v>
      </c>
      <c r="BH933" s="3">
        <v>1650</v>
      </c>
      <c r="BI933" s="3">
        <v>1700</v>
      </c>
      <c r="BJ933" s="3">
        <v>1750</v>
      </c>
      <c r="BK933" s="3">
        <v>1800</v>
      </c>
      <c r="BL933" s="3"/>
      <c r="BM933" s="3"/>
      <c r="BN933" s="3">
        <v>2350</v>
      </c>
      <c r="BO933" s="3">
        <v>2500</v>
      </c>
      <c r="BP933" s="8"/>
    </row>
    <row r="934" spans="1:68" x14ac:dyDescent="0.3">
      <c r="A934" s="24" t="s">
        <v>1130</v>
      </c>
      <c r="B934" s="11" t="s">
        <v>2444</v>
      </c>
      <c r="C934" s="11" t="s">
        <v>28</v>
      </c>
      <c r="D934" s="11"/>
      <c r="E934" s="15" t="s">
        <v>29</v>
      </c>
      <c r="F934" s="81" t="s">
        <v>2609</v>
      </c>
      <c r="G934" s="8"/>
      <c r="H934" s="4">
        <v>625</v>
      </c>
      <c r="I934" s="2">
        <v>725</v>
      </c>
      <c r="J934" s="3">
        <v>745</v>
      </c>
      <c r="K934" s="3">
        <v>760</v>
      </c>
      <c r="L934" s="3">
        <v>795</v>
      </c>
      <c r="M934" s="3">
        <v>830</v>
      </c>
      <c r="N934" s="3">
        <v>865</v>
      </c>
      <c r="O934" s="3">
        <v>900</v>
      </c>
      <c r="P934" s="3"/>
      <c r="Q934" s="3"/>
      <c r="R934" s="3">
        <v>1320</v>
      </c>
      <c r="S934" s="3">
        <v>1425</v>
      </c>
      <c r="T934" s="8"/>
      <c r="AE934" s="8"/>
      <c r="AF934" s="4">
        <v>586</v>
      </c>
      <c r="AG934" s="2">
        <v>686</v>
      </c>
      <c r="AH934" s="3">
        <v>706</v>
      </c>
      <c r="AI934" s="3">
        <v>721</v>
      </c>
      <c r="AJ934" s="3">
        <v>756</v>
      </c>
      <c r="AK934" s="3">
        <v>791</v>
      </c>
      <c r="AL934" s="3">
        <v>826</v>
      </c>
      <c r="AM934" s="3">
        <v>861</v>
      </c>
      <c r="AN934" s="3"/>
      <c r="AO934" s="3"/>
      <c r="AP934" s="3">
        <v>1281</v>
      </c>
      <c r="AQ934" s="3">
        <v>1386</v>
      </c>
      <c r="AR934" s="8"/>
      <c r="BC934" s="8"/>
      <c r="BD934" s="4">
        <v>1300</v>
      </c>
      <c r="BE934" s="2">
        <v>1500</v>
      </c>
      <c r="BF934" s="3">
        <v>1550</v>
      </c>
      <c r="BG934" s="3">
        <v>1600</v>
      </c>
      <c r="BH934" s="3">
        <v>1650</v>
      </c>
      <c r="BI934" s="3">
        <v>1700</v>
      </c>
      <c r="BJ934" s="3">
        <v>1750</v>
      </c>
      <c r="BK934" s="3">
        <v>1800</v>
      </c>
      <c r="BL934" s="3"/>
      <c r="BM934" s="3"/>
      <c r="BN934" s="3">
        <v>2350</v>
      </c>
      <c r="BO934" s="3">
        <v>2500</v>
      </c>
      <c r="BP934" s="8"/>
    </row>
    <row r="935" spans="1:68" x14ac:dyDescent="0.3">
      <c r="A935" s="24" t="s">
        <v>1131</v>
      </c>
      <c r="B935" s="11" t="s">
        <v>2445</v>
      </c>
      <c r="C935" s="11" t="s">
        <v>28</v>
      </c>
      <c r="D935" s="11"/>
      <c r="E935" s="15" t="s">
        <v>29</v>
      </c>
      <c r="F935" s="81" t="s">
        <v>2609</v>
      </c>
      <c r="G935" s="8"/>
      <c r="H935" s="4">
        <v>850</v>
      </c>
      <c r="I935" s="2">
        <v>1000</v>
      </c>
      <c r="J935" s="3">
        <v>1020</v>
      </c>
      <c r="K935" s="3">
        <v>1035</v>
      </c>
      <c r="L935" s="3">
        <v>1050</v>
      </c>
      <c r="M935" s="3">
        <v>1070</v>
      </c>
      <c r="N935" s="3">
        <v>1090</v>
      </c>
      <c r="O935" s="3">
        <v>1110</v>
      </c>
      <c r="P935" s="3"/>
      <c r="Q935" s="3"/>
      <c r="R935" s="3">
        <v>1680</v>
      </c>
      <c r="S935" s="3">
        <v>1800</v>
      </c>
      <c r="T935" s="8"/>
      <c r="AE935" s="8"/>
      <c r="AF935" s="4">
        <v>789</v>
      </c>
      <c r="AG935" s="2">
        <v>939</v>
      </c>
      <c r="AH935" s="3">
        <v>959</v>
      </c>
      <c r="AI935" s="3">
        <v>974</v>
      </c>
      <c r="AJ935" s="3">
        <v>989</v>
      </c>
      <c r="AK935" s="3">
        <v>1009</v>
      </c>
      <c r="AL935" s="3">
        <v>1029</v>
      </c>
      <c r="AM935" s="3">
        <v>1049</v>
      </c>
      <c r="AN935" s="3"/>
      <c r="AO935" s="3"/>
      <c r="AP935" s="3">
        <v>1619</v>
      </c>
      <c r="AQ935" s="3">
        <v>1739</v>
      </c>
      <c r="AR935" s="8"/>
      <c r="BC935" s="8"/>
      <c r="BD935" s="4">
        <v>1799</v>
      </c>
      <c r="BE935" s="2">
        <v>2199</v>
      </c>
      <c r="BF935" s="3">
        <v>2299</v>
      </c>
      <c r="BG935" s="3">
        <v>2399</v>
      </c>
      <c r="BH935" s="3">
        <v>2499</v>
      </c>
      <c r="BI935" s="3">
        <v>2599</v>
      </c>
      <c r="BJ935" s="3">
        <v>2699</v>
      </c>
      <c r="BK935" s="3">
        <v>2799</v>
      </c>
      <c r="BL935" s="3"/>
      <c r="BM935" s="3"/>
      <c r="BN935" s="3">
        <v>3899</v>
      </c>
      <c r="BO935" s="3">
        <v>4199</v>
      </c>
      <c r="BP935" s="8"/>
    </row>
    <row r="936" spans="1:68" x14ac:dyDescent="0.3">
      <c r="A936" s="24" t="s">
        <v>8</v>
      </c>
      <c r="B936" s="11" t="s">
        <v>2446</v>
      </c>
      <c r="C936" s="11" t="s">
        <v>28</v>
      </c>
      <c r="D936" s="11"/>
      <c r="E936" s="15" t="s">
        <v>29</v>
      </c>
      <c r="F936" s="81" t="s">
        <v>2609</v>
      </c>
      <c r="G936" s="8"/>
      <c r="H936" s="4">
        <v>780</v>
      </c>
      <c r="I936" s="2">
        <v>975</v>
      </c>
      <c r="J936" s="3">
        <v>1015</v>
      </c>
      <c r="K936" s="3">
        <v>1045</v>
      </c>
      <c r="L936" s="3">
        <v>1075</v>
      </c>
      <c r="M936" s="3">
        <v>1125</v>
      </c>
      <c r="N936" s="3">
        <v>1175</v>
      </c>
      <c r="O936" s="3">
        <v>1225</v>
      </c>
      <c r="P936" s="3"/>
      <c r="Q936" s="3"/>
      <c r="R936" s="3">
        <v>1825</v>
      </c>
      <c r="S936" s="3">
        <v>1975</v>
      </c>
      <c r="T936" s="8"/>
      <c r="AE936" s="8"/>
      <c r="AF936" s="4">
        <v>713</v>
      </c>
      <c r="AG936" s="2">
        <v>908</v>
      </c>
      <c r="AH936" s="3">
        <v>948</v>
      </c>
      <c r="AI936" s="3">
        <v>978</v>
      </c>
      <c r="AJ936" s="3">
        <v>1008</v>
      </c>
      <c r="AK936" s="3">
        <v>1058</v>
      </c>
      <c r="AL936" s="3">
        <v>1108</v>
      </c>
      <c r="AM936" s="3">
        <v>1158</v>
      </c>
      <c r="AN936" s="3"/>
      <c r="AO936" s="3"/>
      <c r="AP936" s="3">
        <v>1758</v>
      </c>
      <c r="AQ936" s="3">
        <v>1908</v>
      </c>
      <c r="AR936" s="8"/>
      <c r="BC936" s="8"/>
      <c r="BD936" s="4">
        <v>1600</v>
      </c>
      <c r="BE936" s="2">
        <v>2000</v>
      </c>
      <c r="BF936" s="3">
        <v>2100</v>
      </c>
      <c r="BG936" s="3">
        <v>2200</v>
      </c>
      <c r="BH936" s="3">
        <v>2300</v>
      </c>
      <c r="BI936" s="3">
        <v>2400</v>
      </c>
      <c r="BJ936" s="3">
        <v>2500</v>
      </c>
      <c r="BK936" s="3">
        <v>2600</v>
      </c>
      <c r="BL936" s="3"/>
      <c r="BM936" s="3"/>
      <c r="BN936" s="3">
        <v>3700</v>
      </c>
      <c r="BO936" s="3">
        <v>4000</v>
      </c>
      <c r="BP936" s="8"/>
    </row>
    <row r="937" spans="1:68" x14ac:dyDescent="0.3">
      <c r="A937" s="24" t="s">
        <v>9</v>
      </c>
      <c r="B937" s="11" t="s">
        <v>2447</v>
      </c>
      <c r="C937" s="11" t="s">
        <v>28</v>
      </c>
      <c r="D937" s="11"/>
      <c r="E937" s="15" t="s">
        <v>29</v>
      </c>
      <c r="F937" s="81" t="s">
        <v>2609</v>
      </c>
      <c r="G937" s="8"/>
      <c r="H937" s="4">
        <v>780</v>
      </c>
      <c r="I937" s="2">
        <v>975</v>
      </c>
      <c r="J937" s="3">
        <v>1015</v>
      </c>
      <c r="K937" s="3">
        <v>1045</v>
      </c>
      <c r="L937" s="3">
        <v>1075</v>
      </c>
      <c r="M937" s="3">
        <v>1125</v>
      </c>
      <c r="N937" s="3">
        <v>1175</v>
      </c>
      <c r="O937" s="3">
        <v>1225</v>
      </c>
      <c r="P937" s="3"/>
      <c r="Q937" s="3"/>
      <c r="R937" s="3">
        <v>1825</v>
      </c>
      <c r="S937" s="3">
        <v>1975</v>
      </c>
      <c r="T937" s="8"/>
      <c r="AE937" s="8"/>
      <c r="AF937" s="4">
        <v>713</v>
      </c>
      <c r="AG937" s="2">
        <v>908</v>
      </c>
      <c r="AH937" s="3">
        <v>948</v>
      </c>
      <c r="AI937" s="3">
        <v>978</v>
      </c>
      <c r="AJ937" s="3">
        <v>1008</v>
      </c>
      <c r="AK937" s="3">
        <v>1058</v>
      </c>
      <c r="AL937" s="3">
        <v>1108</v>
      </c>
      <c r="AM937" s="3">
        <v>1158</v>
      </c>
      <c r="AN937" s="3"/>
      <c r="AO937" s="3"/>
      <c r="AP937" s="3">
        <v>1758</v>
      </c>
      <c r="AQ937" s="3">
        <v>1908</v>
      </c>
      <c r="AR937" s="8"/>
      <c r="BC937" s="8"/>
      <c r="BD937" s="4">
        <v>1600</v>
      </c>
      <c r="BE937" s="2">
        <v>2000</v>
      </c>
      <c r="BF937" s="3">
        <v>2100</v>
      </c>
      <c r="BG937" s="3">
        <v>2200</v>
      </c>
      <c r="BH937" s="3">
        <v>2300</v>
      </c>
      <c r="BI937" s="3">
        <v>2400</v>
      </c>
      <c r="BJ937" s="3">
        <v>2500</v>
      </c>
      <c r="BK937" s="3">
        <v>2600</v>
      </c>
      <c r="BL937" s="3"/>
      <c r="BM937" s="3"/>
      <c r="BN937" s="3">
        <v>3700</v>
      </c>
      <c r="BO937" s="3">
        <v>4000</v>
      </c>
      <c r="BP937" s="8"/>
    </row>
    <row r="938" spans="1:68" x14ac:dyDescent="0.3">
      <c r="A938" s="24" t="s">
        <v>10</v>
      </c>
      <c r="B938" s="11" t="s">
        <v>2448</v>
      </c>
      <c r="C938" s="11" t="s">
        <v>28</v>
      </c>
      <c r="D938" s="11"/>
      <c r="E938" s="15" t="s">
        <v>29</v>
      </c>
      <c r="F938" s="81" t="s">
        <v>2609</v>
      </c>
      <c r="G938" s="8"/>
      <c r="H938" s="4">
        <v>880</v>
      </c>
      <c r="I938" s="2">
        <v>1075</v>
      </c>
      <c r="J938" s="3">
        <v>1115</v>
      </c>
      <c r="K938" s="3">
        <v>1145</v>
      </c>
      <c r="L938" s="3">
        <v>1175</v>
      </c>
      <c r="M938" s="3">
        <v>1225</v>
      </c>
      <c r="N938" s="3">
        <v>1275</v>
      </c>
      <c r="O938" s="3">
        <v>1325</v>
      </c>
      <c r="P938" s="3"/>
      <c r="Q938" s="3"/>
      <c r="R938" s="3">
        <v>1925</v>
      </c>
      <c r="S938" s="3">
        <v>2075</v>
      </c>
      <c r="T938" s="8"/>
      <c r="AE938" s="8"/>
      <c r="AF938" s="4">
        <v>804</v>
      </c>
      <c r="AG938" s="2">
        <v>999</v>
      </c>
      <c r="AH938" s="3">
        <v>1039</v>
      </c>
      <c r="AI938" s="3">
        <v>1069</v>
      </c>
      <c r="AJ938" s="3">
        <v>1099</v>
      </c>
      <c r="AK938" s="3">
        <v>1149</v>
      </c>
      <c r="AL938" s="3">
        <v>1199</v>
      </c>
      <c r="AM938" s="3">
        <v>1249</v>
      </c>
      <c r="AN938" s="3"/>
      <c r="AO938" s="3"/>
      <c r="AP938" s="3">
        <v>1849</v>
      </c>
      <c r="AQ938" s="3">
        <v>1999</v>
      </c>
      <c r="AR938" s="8"/>
      <c r="BC938" s="8"/>
      <c r="BD938" s="4">
        <v>1800</v>
      </c>
      <c r="BE938" s="2">
        <v>2200</v>
      </c>
      <c r="BF938" s="3">
        <v>2300</v>
      </c>
      <c r="BG938" s="3">
        <v>2400</v>
      </c>
      <c r="BH938" s="3">
        <v>2500</v>
      </c>
      <c r="BI938" s="3">
        <v>2600</v>
      </c>
      <c r="BJ938" s="3">
        <v>2700</v>
      </c>
      <c r="BK938" s="3">
        <v>2800</v>
      </c>
      <c r="BL938" s="3"/>
      <c r="BM938" s="3"/>
      <c r="BN938" s="3">
        <v>3900</v>
      </c>
      <c r="BO938" s="3">
        <v>4200</v>
      </c>
      <c r="BP938" s="8"/>
    </row>
    <row r="939" spans="1:68" x14ac:dyDescent="0.3">
      <c r="A939" s="24" t="s">
        <v>11</v>
      </c>
      <c r="B939" s="11" t="s">
        <v>2449</v>
      </c>
      <c r="C939" s="11" t="s">
        <v>28</v>
      </c>
      <c r="D939" s="11"/>
      <c r="E939" s="15" t="s">
        <v>29</v>
      </c>
      <c r="F939" s="81" t="s">
        <v>2609</v>
      </c>
      <c r="G939" s="8"/>
      <c r="H939" s="4">
        <v>880</v>
      </c>
      <c r="I939" s="2">
        <v>1075</v>
      </c>
      <c r="J939" s="3">
        <v>1115</v>
      </c>
      <c r="K939" s="3">
        <v>1145</v>
      </c>
      <c r="L939" s="3">
        <v>1175</v>
      </c>
      <c r="M939" s="3">
        <v>1225</v>
      </c>
      <c r="N939" s="3">
        <v>1275</v>
      </c>
      <c r="O939" s="3">
        <v>1325</v>
      </c>
      <c r="P939" s="3"/>
      <c r="Q939" s="3"/>
      <c r="R939" s="3">
        <v>1925</v>
      </c>
      <c r="S939" s="3">
        <v>2075</v>
      </c>
      <c r="T939" s="8"/>
      <c r="AE939" s="8"/>
      <c r="AF939" s="4">
        <v>804</v>
      </c>
      <c r="AG939" s="2">
        <v>999</v>
      </c>
      <c r="AH939" s="3">
        <v>1039</v>
      </c>
      <c r="AI939" s="3">
        <v>1069</v>
      </c>
      <c r="AJ939" s="3">
        <v>1099</v>
      </c>
      <c r="AK939" s="3">
        <v>1149</v>
      </c>
      <c r="AL939" s="3">
        <v>1199</v>
      </c>
      <c r="AM939" s="3">
        <v>1249</v>
      </c>
      <c r="AN939" s="3"/>
      <c r="AO939" s="3"/>
      <c r="AP939" s="3">
        <v>1849</v>
      </c>
      <c r="AQ939" s="3">
        <v>1999</v>
      </c>
      <c r="AR939" s="8"/>
      <c r="BC939" s="8"/>
      <c r="BD939" s="4">
        <v>1800</v>
      </c>
      <c r="BE939" s="2">
        <v>2200</v>
      </c>
      <c r="BF939" s="3">
        <v>2300</v>
      </c>
      <c r="BG939" s="3">
        <v>2400</v>
      </c>
      <c r="BH939" s="3">
        <v>2500</v>
      </c>
      <c r="BI939" s="3">
        <v>2600</v>
      </c>
      <c r="BJ939" s="3">
        <v>2700</v>
      </c>
      <c r="BK939" s="3">
        <v>2800</v>
      </c>
      <c r="BL939" s="3"/>
      <c r="BM939" s="3"/>
      <c r="BN939" s="3">
        <v>3900</v>
      </c>
      <c r="BO939" s="3">
        <v>4200</v>
      </c>
      <c r="BP939" s="8"/>
    </row>
    <row r="940" spans="1:68" x14ac:dyDescent="0.3">
      <c r="A940" s="24" t="s">
        <v>1132</v>
      </c>
      <c r="B940" s="11" t="s">
        <v>2450</v>
      </c>
      <c r="C940" s="11" t="s">
        <v>28</v>
      </c>
      <c r="D940" s="11"/>
      <c r="E940" s="15" t="s">
        <v>29</v>
      </c>
      <c r="F940" s="81" t="s">
        <v>2609</v>
      </c>
      <c r="G940" s="8"/>
      <c r="H940" s="4">
        <v>780</v>
      </c>
      <c r="I940" s="2">
        <v>975</v>
      </c>
      <c r="J940" s="3">
        <v>1015</v>
      </c>
      <c r="K940" s="3">
        <v>1045</v>
      </c>
      <c r="L940" s="3">
        <v>1075</v>
      </c>
      <c r="M940" s="3">
        <v>1125</v>
      </c>
      <c r="N940" s="3">
        <v>1175</v>
      </c>
      <c r="O940" s="3">
        <v>1225</v>
      </c>
      <c r="P940" s="3"/>
      <c r="Q940" s="3"/>
      <c r="R940" s="3">
        <v>1655</v>
      </c>
      <c r="S940" s="3">
        <v>1775</v>
      </c>
      <c r="T940" s="8"/>
      <c r="AE940" s="8"/>
      <c r="AF940" s="4">
        <v>719</v>
      </c>
      <c r="AG940" s="2">
        <v>914</v>
      </c>
      <c r="AH940" s="3">
        <v>954</v>
      </c>
      <c r="AI940" s="3">
        <v>984</v>
      </c>
      <c r="AJ940" s="3">
        <v>1014</v>
      </c>
      <c r="AK940" s="3">
        <v>1064</v>
      </c>
      <c r="AL940" s="3">
        <v>1114</v>
      </c>
      <c r="AM940" s="3">
        <v>1164</v>
      </c>
      <c r="AN940" s="3"/>
      <c r="AO940" s="3"/>
      <c r="AP940" s="3">
        <v>1594</v>
      </c>
      <c r="AQ940" s="3">
        <v>1714</v>
      </c>
      <c r="AR940" s="8"/>
      <c r="BC940" s="8"/>
      <c r="BD940" s="4">
        <v>1600</v>
      </c>
      <c r="BE940" s="2">
        <v>2000</v>
      </c>
      <c r="BF940" s="3">
        <v>2100</v>
      </c>
      <c r="BG940" s="3">
        <v>2200</v>
      </c>
      <c r="BH940" s="3">
        <v>2300</v>
      </c>
      <c r="BI940" s="3">
        <v>2400</v>
      </c>
      <c r="BJ940" s="3">
        <v>2500</v>
      </c>
      <c r="BK940" s="3">
        <v>2600</v>
      </c>
      <c r="BL940" s="3"/>
      <c r="BM940" s="3"/>
      <c r="BN940" s="3">
        <v>3700</v>
      </c>
      <c r="BO940" s="3">
        <v>4000</v>
      </c>
      <c r="BP940" s="8"/>
    </row>
    <row r="941" spans="1:68" x14ac:dyDescent="0.3">
      <c r="A941" s="24" t="s">
        <v>1133</v>
      </c>
      <c r="B941" s="11" t="s">
        <v>2451</v>
      </c>
      <c r="C941" s="11" t="s">
        <v>28</v>
      </c>
      <c r="D941" s="11"/>
      <c r="E941" s="15" t="s">
        <v>29</v>
      </c>
      <c r="F941" s="81" t="s">
        <v>2609</v>
      </c>
      <c r="G941" s="8"/>
      <c r="H941" s="4">
        <v>780</v>
      </c>
      <c r="I941" s="2">
        <v>975</v>
      </c>
      <c r="J941" s="3">
        <v>1015</v>
      </c>
      <c r="K941" s="3">
        <v>1045</v>
      </c>
      <c r="L941" s="3">
        <v>1075</v>
      </c>
      <c r="M941" s="3">
        <v>1125</v>
      </c>
      <c r="N941" s="3">
        <v>1175</v>
      </c>
      <c r="O941" s="3">
        <v>1225</v>
      </c>
      <c r="P941" s="3"/>
      <c r="Q941" s="3"/>
      <c r="R941" s="3">
        <v>1655</v>
      </c>
      <c r="S941" s="3">
        <v>1775</v>
      </c>
      <c r="T941" s="8"/>
      <c r="AE941" s="8"/>
      <c r="AF941" s="4">
        <v>719</v>
      </c>
      <c r="AG941" s="2">
        <v>914</v>
      </c>
      <c r="AH941" s="3">
        <v>954</v>
      </c>
      <c r="AI941" s="3">
        <v>984</v>
      </c>
      <c r="AJ941" s="3">
        <v>1014</v>
      </c>
      <c r="AK941" s="3">
        <v>1064</v>
      </c>
      <c r="AL941" s="3">
        <v>1114</v>
      </c>
      <c r="AM941" s="3">
        <v>1164</v>
      </c>
      <c r="AN941" s="3"/>
      <c r="AO941" s="3"/>
      <c r="AP941" s="3">
        <v>1594</v>
      </c>
      <c r="AQ941" s="3">
        <v>1714</v>
      </c>
      <c r="AR941" s="8"/>
      <c r="BC941" s="8"/>
      <c r="BD941" s="4">
        <v>1600</v>
      </c>
      <c r="BE941" s="2">
        <v>2000</v>
      </c>
      <c r="BF941" s="3">
        <v>2100</v>
      </c>
      <c r="BG941" s="3">
        <v>2200</v>
      </c>
      <c r="BH941" s="3">
        <v>2300</v>
      </c>
      <c r="BI941" s="3">
        <v>2400</v>
      </c>
      <c r="BJ941" s="3">
        <v>2500</v>
      </c>
      <c r="BK941" s="3">
        <v>2600</v>
      </c>
      <c r="BL941" s="3"/>
      <c r="BM941" s="3"/>
      <c r="BN941" s="3">
        <v>3700</v>
      </c>
      <c r="BO941" s="3">
        <v>4000</v>
      </c>
      <c r="BP941" s="8"/>
    </row>
    <row r="942" spans="1:68" x14ac:dyDescent="0.3">
      <c r="A942" s="24" t="s">
        <v>1134</v>
      </c>
      <c r="B942" s="11" t="s">
        <v>2452</v>
      </c>
      <c r="C942" s="11" t="s">
        <v>28</v>
      </c>
      <c r="D942" s="11"/>
      <c r="E942" s="15" t="s">
        <v>29</v>
      </c>
      <c r="F942" s="81" t="s">
        <v>2609</v>
      </c>
      <c r="G942" s="8"/>
      <c r="H942" s="4">
        <v>1050</v>
      </c>
      <c r="I942" s="2">
        <v>1200</v>
      </c>
      <c r="J942" s="3">
        <v>1240</v>
      </c>
      <c r="K942" s="3">
        <v>1270</v>
      </c>
      <c r="L942" s="3">
        <v>1300</v>
      </c>
      <c r="M942" s="3">
        <v>1350</v>
      </c>
      <c r="N942" s="3">
        <v>1400</v>
      </c>
      <c r="O942" s="3">
        <v>1450</v>
      </c>
      <c r="P942" s="3"/>
      <c r="Q942" s="3"/>
      <c r="R942" s="3">
        <v>2050</v>
      </c>
      <c r="S942" s="3">
        <v>2200</v>
      </c>
      <c r="T942" s="8"/>
      <c r="AE942" s="8"/>
      <c r="AF942" s="4">
        <v>975</v>
      </c>
      <c r="AG942" s="2">
        <v>1125</v>
      </c>
      <c r="AH942" s="3">
        <v>1165</v>
      </c>
      <c r="AI942" s="3">
        <v>1195</v>
      </c>
      <c r="AJ942" s="3">
        <v>1225</v>
      </c>
      <c r="AK942" s="3">
        <v>1275</v>
      </c>
      <c r="AL942" s="3">
        <v>1325</v>
      </c>
      <c r="AM942" s="3">
        <v>1375</v>
      </c>
      <c r="AN942" s="3"/>
      <c r="AO942" s="3"/>
      <c r="AP942" s="3">
        <v>1975</v>
      </c>
      <c r="AQ942" s="3">
        <v>2125</v>
      </c>
      <c r="AR942" s="8"/>
      <c r="BC942" s="8"/>
      <c r="BD942" s="4">
        <v>2199</v>
      </c>
      <c r="BE942" s="2">
        <v>2599</v>
      </c>
      <c r="BF942" s="3">
        <v>2699</v>
      </c>
      <c r="BG942" s="3">
        <v>2799</v>
      </c>
      <c r="BH942" s="3">
        <v>2899</v>
      </c>
      <c r="BI942" s="3">
        <v>2999</v>
      </c>
      <c r="BJ942" s="3">
        <v>3099</v>
      </c>
      <c r="BK942" s="3">
        <v>3199</v>
      </c>
      <c r="BL942" s="3"/>
      <c r="BM942" s="3"/>
      <c r="BN942" s="3">
        <v>4299</v>
      </c>
      <c r="BO942" s="3">
        <v>4599</v>
      </c>
      <c r="BP942" s="8"/>
    </row>
    <row r="943" spans="1:68" x14ac:dyDescent="0.3">
      <c r="A943" s="24" t="s">
        <v>1135</v>
      </c>
      <c r="B943" s="11" t="s">
        <v>2453</v>
      </c>
      <c r="C943" s="11" t="s">
        <v>28</v>
      </c>
      <c r="D943" s="11"/>
      <c r="E943" s="15" t="s">
        <v>29</v>
      </c>
      <c r="F943" s="81" t="s">
        <v>2609</v>
      </c>
      <c r="G943" s="8"/>
      <c r="H943" s="4">
        <v>1050</v>
      </c>
      <c r="I943" s="2">
        <v>1200</v>
      </c>
      <c r="J943" s="3">
        <v>1240</v>
      </c>
      <c r="K943" s="3">
        <v>1270</v>
      </c>
      <c r="L943" s="3">
        <v>1300</v>
      </c>
      <c r="M943" s="3">
        <v>1350</v>
      </c>
      <c r="N943" s="3">
        <v>1400</v>
      </c>
      <c r="O943" s="3">
        <v>1450</v>
      </c>
      <c r="P943" s="3"/>
      <c r="Q943" s="3"/>
      <c r="R943" s="3">
        <v>2050</v>
      </c>
      <c r="S943" s="3">
        <v>2200</v>
      </c>
      <c r="T943" s="8"/>
      <c r="AE943" s="8"/>
      <c r="AF943" s="4">
        <v>975</v>
      </c>
      <c r="AG943" s="2">
        <v>1125</v>
      </c>
      <c r="AH943" s="3">
        <v>1165</v>
      </c>
      <c r="AI943" s="3">
        <v>1195</v>
      </c>
      <c r="AJ943" s="3">
        <v>1225</v>
      </c>
      <c r="AK943" s="3">
        <v>1275</v>
      </c>
      <c r="AL943" s="3">
        <v>1325</v>
      </c>
      <c r="AM943" s="3">
        <v>1375</v>
      </c>
      <c r="AN943" s="3"/>
      <c r="AO943" s="3"/>
      <c r="AP943" s="3">
        <v>1975</v>
      </c>
      <c r="AQ943" s="3">
        <v>2125</v>
      </c>
      <c r="AR943" s="8"/>
      <c r="BC943" s="8"/>
      <c r="BD943" s="4">
        <v>2199</v>
      </c>
      <c r="BE943" s="2">
        <v>2599</v>
      </c>
      <c r="BF943" s="3">
        <v>2699</v>
      </c>
      <c r="BG943" s="3">
        <v>2799</v>
      </c>
      <c r="BH943" s="3">
        <v>2899</v>
      </c>
      <c r="BI943" s="3">
        <v>2999</v>
      </c>
      <c r="BJ943" s="3">
        <v>3099</v>
      </c>
      <c r="BK943" s="3">
        <v>3199</v>
      </c>
      <c r="BL943" s="3"/>
      <c r="BM943" s="3"/>
      <c r="BN943" s="3">
        <v>4299</v>
      </c>
      <c r="BO943" s="3">
        <v>4599</v>
      </c>
      <c r="BP943" s="8"/>
    </row>
    <row r="944" spans="1:68" x14ac:dyDescent="0.3">
      <c r="A944" s="24" t="s">
        <v>1136</v>
      </c>
      <c r="B944" s="11" t="s">
        <v>2454</v>
      </c>
      <c r="C944" s="11" t="s">
        <v>28</v>
      </c>
      <c r="D944" s="11"/>
      <c r="E944" s="15" t="s">
        <v>29</v>
      </c>
      <c r="F944" s="81" t="s">
        <v>2609</v>
      </c>
      <c r="G944" s="8"/>
      <c r="H944" s="4">
        <v>950</v>
      </c>
      <c r="I944" s="2">
        <v>1100</v>
      </c>
      <c r="J944" s="3">
        <v>1140</v>
      </c>
      <c r="K944" s="3">
        <v>1170</v>
      </c>
      <c r="L944" s="3">
        <v>1200</v>
      </c>
      <c r="M944" s="3">
        <v>1250</v>
      </c>
      <c r="N944" s="3">
        <v>1300</v>
      </c>
      <c r="O944" s="3">
        <v>1350</v>
      </c>
      <c r="P944" s="3"/>
      <c r="Q944" s="3"/>
      <c r="R944" s="3">
        <v>1950</v>
      </c>
      <c r="S944" s="3">
        <v>2100</v>
      </c>
      <c r="T944" s="8"/>
      <c r="AE944" s="8"/>
      <c r="AF944" s="4">
        <v>882</v>
      </c>
      <c r="AG944" s="2">
        <v>1032</v>
      </c>
      <c r="AH944" s="3">
        <v>1072</v>
      </c>
      <c r="AI944" s="3">
        <v>1102</v>
      </c>
      <c r="AJ944" s="3">
        <v>1132</v>
      </c>
      <c r="AK944" s="3">
        <v>1182</v>
      </c>
      <c r="AL944" s="3">
        <v>1232</v>
      </c>
      <c r="AM944" s="3">
        <v>1282</v>
      </c>
      <c r="AN944" s="3"/>
      <c r="AO944" s="3"/>
      <c r="AP944" s="3">
        <v>1882</v>
      </c>
      <c r="AQ944" s="3">
        <v>2032</v>
      </c>
      <c r="AR944" s="8"/>
      <c r="BC944" s="8"/>
      <c r="BD944" s="4">
        <v>1999</v>
      </c>
      <c r="BE944" s="2">
        <v>2399</v>
      </c>
      <c r="BF944" s="3">
        <v>2499</v>
      </c>
      <c r="BG944" s="3">
        <v>2599</v>
      </c>
      <c r="BH944" s="3">
        <v>2699</v>
      </c>
      <c r="BI944" s="3">
        <v>2799</v>
      </c>
      <c r="BJ944" s="3">
        <v>2899</v>
      </c>
      <c r="BK944" s="3">
        <v>2999</v>
      </c>
      <c r="BL944" s="3"/>
      <c r="BM944" s="3"/>
      <c r="BN944" s="3">
        <v>4099</v>
      </c>
      <c r="BO944" s="3">
        <v>4399</v>
      </c>
      <c r="BP944" s="8"/>
    </row>
    <row r="945" spans="1:78" x14ac:dyDescent="0.3">
      <c r="A945" s="24" t="s">
        <v>1137</v>
      </c>
      <c r="B945" s="11" t="s">
        <v>2455</v>
      </c>
      <c r="C945" s="11" t="s">
        <v>28</v>
      </c>
      <c r="D945" s="11"/>
      <c r="E945" s="15" t="s">
        <v>29</v>
      </c>
      <c r="F945" s="81" t="s">
        <v>2609</v>
      </c>
      <c r="G945" s="8"/>
      <c r="H945" s="4">
        <v>400</v>
      </c>
      <c r="I945" s="2">
        <v>500</v>
      </c>
      <c r="J945" s="3">
        <v>520</v>
      </c>
      <c r="K945" s="3">
        <v>535</v>
      </c>
      <c r="L945" s="3">
        <v>555</v>
      </c>
      <c r="M945" s="3">
        <v>575</v>
      </c>
      <c r="N945" s="3">
        <v>595</v>
      </c>
      <c r="O945" s="3">
        <v>615</v>
      </c>
      <c r="P945" s="3"/>
      <c r="Q945" s="3"/>
      <c r="R945" s="3">
        <v>775</v>
      </c>
      <c r="S945" s="3">
        <v>835</v>
      </c>
      <c r="T945" s="8"/>
      <c r="AE945" s="8"/>
      <c r="AF945" s="4">
        <v>379</v>
      </c>
      <c r="AG945" s="2">
        <v>479</v>
      </c>
      <c r="AH945" s="3">
        <v>499</v>
      </c>
      <c r="AI945" s="3">
        <v>514</v>
      </c>
      <c r="AJ945" s="3">
        <v>534</v>
      </c>
      <c r="AK945" s="3">
        <v>554</v>
      </c>
      <c r="AL945" s="3">
        <v>574</v>
      </c>
      <c r="AM945" s="3">
        <v>594</v>
      </c>
      <c r="AN945" s="3"/>
      <c r="AO945" s="3"/>
      <c r="AP945" s="3">
        <v>754</v>
      </c>
      <c r="AQ945" s="3">
        <v>814</v>
      </c>
      <c r="AR945" s="8"/>
      <c r="BC945" s="8"/>
      <c r="BD945" s="4">
        <v>799</v>
      </c>
      <c r="BE945" s="2">
        <v>999</v>
      </c>
      <c r="BF945" s="3">
        <v>1049</v>
      </c>
      <c r="BG945" s="3">
        <v>1099</v>
      </c>
      <c r="BH945" s="3">
        <v>1149</v>
      </c>
      <c r="BI945" s="3">
        <v>1199</v>
      </c>
      <c r="BJ945" s="3">
        <v>1249</v>
      </c>
      <c r="BK945" s="3">
        <v>1299</v>
      </c>
      <c r="BL945" s="3"/>
      <c r="BM945" s="3"/>
      <c r="BN945" s="3">
        <v>1549</v>
      </c>
      <c r="BO945" s="3">
        <v>1699</v>
      </c>
      <c r="BP945" s="8"/>
    </row>
    <row r="946" spans="1:78" x14ac:dyDescent="0.3">
      <c r="A946" s="24" t="s">
        <v>12</v>
      </c>
      <c r="B946" s="11" t="s">
        <v>2424</v>
      </c>
      <c r="C946" s="11" t="s">
        <v>28</v>
      </c>
      <c r="D946" s="11"/>
      <c r="E946" s="15" t="s">
        <v>30</v>
      </c>
      <c r="F946" s="81" t="s">
        <v>2609</v>
      </c>
      <c r="G946" s="8"/>
      <c r="H946" s="6"/>
      <c r="I946" s="6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8"/>
      <c r="U946" s="4">
        <v>925</v>
      </c>
      <c r="V946" s="2">
        <v>1000</v>
      </c>
      <c r="W946" s="5">
        <v>1040</v>
      </c>
      <c r="X946" s="5">
        <v>1090</v>
      </c>
      <c r="Y946" s="5">
        <v>1135</v>
      </c>
      <c r="Z946" s="5">
        <v>1180</v>
      </c>
      <c r="AA946" s="5">
        <v>1225</v>
      </c>
      <c r="AB946" s="5">
        <v>1270</v>
      </c>
      <c r="AC946" s="5">
        <v>1320</v>
      </c>
      <c r="AD946" s="5">
        <v>1675</v>
      </c>
      <c r="AE946" s="8"/>
      <c r="AF946" s="6"/>
      <c r="AG946" s="6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8"/>
      <c r="AS946" s="4">
        <v>885</v>
      </c>
      <c r="AT946" s="2">
        <v>960</v>
      </c>
      <c r="AU946" s="5">
        <v>1000</v>
      </c>
      <c r="AV946" s="5">
        <v>1050</v>
      </c>
      <c r="AW946" s="5">
        <v>1095</v>
      </c>
      <c r="AX946" s="5">
        <v>1140</v>
      </c>
      <c r="AY946" s="5">
        <v>1185</v>
      </c>
      <c r="AZ946" s="5">
        <v>1230</v>
      </c>
      <c r="BA946" s="5">
        <v>1280</v>
      </c>
      <c r="BB946" s="5">
        <v>1635</v>
      </c>
      <c r="BC946" s="8"/>
      <c r="BD946" s="6"/>
      <c r="BE946" s="6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8"/>
      <c r="BQ946" s="4">
        <v>2099</v>
      </c>
      <c r="BR946" s="2">
        <v>2399</v>
      </c>
      <c r="BS946" s="5">
        <v>2499</v>
      </c>
      <c r="BT946" s="5">
        <v>2599</v>
      </c>
      <c r="BU946" s="5">
        <v>2699</v>
      </c>
      <c r="BV946" s="5">
        <v>2799</v>
      </c>
      <c r="BW946" s="5">
        <v>2899</v>
      </c>
      <c r="BX946" s="5">
        <v>2999</v>
      </c>
      <c r="BY946" s="5">
        <v>3099</v>
      </c>
      <c r="BZ946" s="5">
        <v>3999</v>
      </c>
    </row>
    <row r="947" spans="1:78" x14ac:dyDescent="0.3">
      <c r="A947" s="24" t="s">
        <v>13</v>
      </c>
      <c r="B947" s="11" t="s">
        <v>2425</v>
      </c>
      <c r="C947" s="11" t="s">
        <v>28</v>
      </c>
      <c r="D947" s="11"/>
      <c r="E947" s="15" t="s">
        <v>30</v>
      </c>
      <c r="F947" s="81" t="s">
        <v>2609</v>
      </c>
      <c r="G947" s="8"/>
      <c r="H947" s="6"/>
      <c r="I947" s="6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8"/>
      <c r="U947" s="4">
        <v>825</v>
      </c>
      <c r="V947" s="2">
        <v>800</v>
      </c>
      <c r="W947" s="5">
        <v>840</v>
      </c>
      <c r="X947" s="5">
        <v>890</v>
      </c>
      <c r="Y947" s="5">
        <v>935</v>
      </c>
      <c r="Z947" s="5">
        <v>980</v>
      </c>
      <c r="AA947" s="5">
        <v>1025</v>
      </c>
      <c r="AB947" s="5">
        <v>1070</v>
      </c>
      <c r="AC947" s="5">
        <v>1120</v>
      </c>
      <c r="AD947" s="5">
        <v>1475</v>
      </c>
      <c r="AE947" s="8"/>
      <c r="AF947" s="6"/>
      <c r="AG947" s="6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8"/>
      <c r="AS947" s="4">
        <v>805</v>
      </c>
      <c r="AT947" s="2">
        <v>780</v>
      </c>
      <c r="AU947" s="5">
        <v>820</v>
      </c>
      <c r="AV947" s="5">
        <v>870</v>
      </c>
      <c r="AW947" s="5">
        <v>915</v>
      </c>
      <c r="AX947" s="5">
        <v>960</v>
      </c>
      <c r="AY947" s="5">
        <v>1005</v>
      </c>
      <c r="AZ947" s="5">
        <v>1050</v>
      </c>
      <c r="BA947" s="5">
        <v>1100</v>
      </c>
      <c r="BB947" s="5">
        <v>1455</v>
      </c>
      <c r="BC947" s="8"/>
      <c r="BD947" s="6"/>
      <c r="BE947" s="6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8"/>
      <c r="BQ947" s="4">
        <v>1400</v>
      </c>
      <c r="BR947" s="2">
        <v>1600</v>
      </c>
      <c r="BS947" s="5">
        <v>1700</v>
      </c>
      <c r="BT947" s="5">
        <v>1800</v>
      </c>
      <c r="BU947" s="5">
        <v>1900</v>
      </c>
      <c r="BV947" s="5">
        <v>2000</v>
      </c>
      <c r="BW947" s="5">
        <v>2100</v>
      </c>
      <c r="BX947" s="5">
        <v>2200</v>
      </c>
      <c r="BY947" s="5">
        <v>2300</v>
      </c>
      <c r="BZ947" s="5">
        <v>3200</v>
      </c>
    </row>
    <row r="948" spans="1:78" x14ac:dyDescent="0.3">
      <c r="A948" s="24" t="s">
        <v>14</v>
      </c>
      <c r="B948" s="11" t="s">
        <v>2426</v>
      </c>
      <c r="C948" s="11" t="s">
        <v>28</v>
      </c>
      <c r="D948" s="11"/>
      <c r="E948" s="15" t="s">
        <v>30</v>
      </c>
      <c r="F948" s="81" t="s">
        <v>2609</v>
      </c>
      <c r="G948" s="8"/>
      <c r="H948" s="6"/>
      <c r="I948" s="6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8"/>
      <c r="U948" s="4">
        <v>1075</v>
      </c>
      <c r="V948" s="2">
        <v>1100</v>
      </c>
      <c r="W948" s="5">
        <v>1140</v>
      </c>
      <c r="X948" s="5">
        <v>1190</v>
      </c>
      <c r="Y948" s="5">
        <v>1235</v>
      </c>
      <c r="Z948" s="5">
        <v>1280</v>
      </c>
      <c r="AA948" s="5">
        <v>1325</v>
      </c>
      <c r="AB948" s="5">
        <v>1370</v>
      </c>
      <c r="AC948" s="5">
        <v>1420</v>
      </c>
      <c r="AD948" s="5">
        <v>1775</v>
      </c>
      <c r="AE948" s="8"/>
      <c r="AF948" s="6"/>
      <c r="AG948" s="6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8"/>
      <c r="AS948" s="4">
        <v>1014</v>
      </c>
      <c r="AT948" s="2">
        <v>1039</v>
      </c>
      <c r="AU948" s="5">
        <v>1079</v>
      </c>
      <c r="AV948" s="5">
        <v>1129</v>
      </c>
      <c r="AW948" s="5">
        <v>1174</v>
      </c>
      <c r="AX948" s="5">
        <v>1219</v>
      </c>
      <c r="AY948" s="5">
        <v>1264</v>
      </c>
      <c r="AZ948" s="5">
        <v>1309</v>
      </c>
      <c r="BA948" s="5">
        <v>1359</v>
      </c>
      <c r="BB948" s="5">
        <v>1714</v>
      </c>
      <c r="BC948" s="8"/>
      <c r="BD948" s="6"/>
      <c r="BE948" s="6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8"/>
      <c r="BQ948" s="4">
        <v>2299</v>
      </c>
      <c r="BR948" s="2">
        <v>2599</v>
      </c>
      <c r="BS948" s="5">
        <v>2699</v>
      </c>
      <c r="BT948" s="5">
        <v>2799</v>
      </c>
      <c r="BU948" s="5">
        <v>2899</v>
      </c>
      <c r="BV948" s="5">
        <v>2999</v>
      </c>
      <c r="BW948" s="5">
        <v>3099</v>
      </c>
      <c r="BX948" s="5">
        <v>3199</v>
      </c>
      <c r="BY948" s="5">
        <v>3299</v>
      </c>
      <c r="BZ948" s="5">
        <v>4199</v>
      </c>
    </row>
    <row r="949" spans="1:78" x14ac:dyDescent="0.3">
      <c r="A949" s="24" t="s">
        <v>1138</v>
      </c>
      <c r="B949" s="11" t="s">
        <v>2427</v>
      </c>
      <c r="C949" s="11" t="s">
        <v>28</v>
      </c>
      <c r="D949" s="11"/>
      <c r="E949" s="15" t="s">
        <v>30</v>
      </c>
      <c r="F949" s="81" t="s">
        <v>2609</v>
      </c>
      <c r="G949" s="8"/>
      <c r="H949" s="6"/>
      <c r="I949" s="6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8"/>
      <c r="U949" s="4">
        <v>925</v>
      </c>
      <c r="V949" s="2">
        <v>900</v>
      </c>
      <c r="W949" s="5">
        <v>940</v>
      </c>
      <c r="X949" s="5">
        <v>990</v>
      </c>
      <c r="Y949" s="5">
        <v>1035</v>
      </c>
      <c r="Z949" s="5">
        <v>1080</v>
      </c>
      <c r="AA949" s="5">
        <v>1125</v>
      </c>
      <c r="AB949" s="5">
        <v>1170</v>
      </c>
      <c r="AC949" s="5">
        <v>1220</v>
      </c>
      <c r="AD949" s="5">
        <v>1575</v>
      </c>
      <c r="AE949" s="8"/>
      <c r="AF949" s="6"/>
      <c r="AG949" s="6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8"/>
      <c r="AS949" s="4">
        <v>893</v>
      </c>
      <c r="AT949" s="2">
        <v>868</v>
      </c>
      <c r="AU949" s="5">
        <v>908</v>
      </c>
      <c r="AV949" s="5">
        <v>958</v>
      </c>
      <c r="AW949" s="5">
        <v>1003</v>
      </c>
      <c r="AX949" s="5">
        <v>1048</v>
      </c>
      <c r="AY949" s="5">
        <v>1093</v>
      </c>
      <c r="AZ949" s="5">
        <v>1138</v>
      </c>
      <c r="BA949" s="5">
        <v>1188</v>
      </c>
      <c r="BB949" s="5">
        <v>1543</v>
      </c>
      <c r="BC949" s="8"/>
      <c r="BD949" s="6"/>
      <c r="BE949" s="6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8"/>
      <c r="BQ949" s="4">
        <v>1700</v>
      </c>
      <c r="BR949" s="2">
        <v>1900</v>
      </c>
      <c r="BS949" s="5">
        <v>2000</v>
      </c>
      <c r="BT949" s="5">
        <v>2100</v>
      </c>
      <c r="BU949" s="5">
        <v>2200</v>
      </c>
      <c r="BV949" s="5">
        <v>2300</v>
      </c>
      <c r="BW949" s="5">
        <v>2400</v>
      </c>
      <c r="BX949" s="5">
        <v>2500</v>
      </c>
      <c r="BY949" s="5">
        <v>2600</v>
      </c>
      <c r="BZ949" s="5">
        <v>3500</v>
      </c>
    </row>
    <row r="950" spans="1:78" x14ac:dyDescent="0.3">
      <c r="A950" s="24" t="s">
        <v>1139</v>
      </c>
      <c r="B950" s="11" t="s">
        <v>2428</v>
      </c>
      <c r="C950" s="11" t="s">
        <v>28</v>
      </c>
      <c r="D950" s="11"/>
      <c r="E950" s="15" t="s">
        <v>30</v>
      </c>
      <c r="F950" s="81" t="s">
        <v>2609</v>
      </c>
      <c r="G950" s="8"/>
      <c r="H950" s="6"/>
      <c r="I950" s="6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8"/>
      <c r="U950" s="4">
        <v>800</v>
      </c>
      <c r="V950" s="2">
        <v>850</v>
      </c>
      <c r="W950" s="5">
        <v>890</v>
      </c>
      <c r="X950" s="5">
        <v>940</v>
      </c>
      <c r="Y950" s="5">
        <v>985</v>
      </c>
      <c r="Z950" s="5">
        <v>1030</v>
      </c>
      <c r="AA950" s="5">
        <v>1075</v>
      </c>
      <c r="AB950" s="5">
        <v>1120</v>
      </c>
      <c r="AC950" s="5">
        <v>1170</v>
      </c>
      <c r="AD950" s="5">
        <v>1525</v>
      </c>
      <c r="AE950" s="8"/>
      <c r="AF950" s="6"/>
      <c r="AG950" s="6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8"/>
      <c r="AS950" s="4">
        <v>768</v>
      </c>
      <c r="AT950" s="2">
        <v>818</v>
      </c>
      <c r="AU950" s="5">
        <v>858</v>
      </c>
      <c r="AV950" s="5">
        <v>908</v>
      </c>
      <c r="AW950" s="5">
        <v>953</v>
      </c>
      <c r="AX950" s="5">
        <v>998</v>
      </c>
      <c r="AY950" s="5">
        <v>1043</v>
      </c>
      <c r="AZ950" s="5">
        <v>1088</v>
      </c>
      <c r="BA950" s="5">
        <v>1138</v>
      </c>
      <c r="BB950" s="5">
        <v>1493</v>
      </c>
      <c r="BC950" s="8"/>
      <c r="BD950" s="6"/>
      <c r="BE950" s="6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8"/>
      <c r="BQ950" s="4">
        <v>1600</v>
      </c>
      <c r="BR950" s="2">
        <v>1800</v>
      </c>
      <c r="BS950" s="5">
        <v>1900</v>
      </c>
      <c r="BT950" s="5">
        <v>2000</v>
      </c>
      <c r="BU950" s="5">
        <v>2100</v>
      </c>
      <c r="BV950" s="5">
        <v>2200</v>
      </c>
      <c r="BW950" s="5">
        <v>2300</v>
      </c>
      <c r="BX950" s="5">
        <v>2400</v>
      </c>
      <c r="BY950" s="5">
        <v>2500</v>
      </c>
      <c r="BZ950" s="5">
        <v>3400</v>
      </c>
    </row>
    <row r="951" spans="1:78" x14ac:dyDescent="0.3">
      <c r="A951" s="24" t="s">
        <v>1140</v>
      </c>
      <c r="B951" s="11" t="s">
        <v>2429</v>
      </c>
      <c r="C951" s="11" t="s">
        <v>28</v>
      </c>
      <c r="D951" s="11"/>
      <c r="E951" s="15" t="s">
        <v>30</v>
      </c>
      <c r="F951" s="81" t="s">
        <v>2609</v>
      </c>
      <c r="G951" s="8"/>
      <c r="H951" s="6"/>
      <c r="I951" s="6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8"/>
      <c r="U951" s="4">
        <v>800</v>
      </c>
      <c r="V951" s="2">
        <v>850</v>
      </c>
      <c r="W951" s="5">
        <v>890</v>
      </c>
      <c r="X951" s="5">
        <v>940</v>
      </c>
      <c r="Y951" s="5">
        <v>985</v>
      </c>
      <c r="Z951" s="5">
        <v>1030</v>
      </c>
      <c r="AA951" s="5">
        <v>1075</v>
      </c>
      <c r="AB951" s="5">
        <v>1120</v>
      </c>
      <c r="AC951" s="5">
        <v>1170</v>
      </c>
      <c r="AD951" s="5">
        <v>1525</v>
      </c>
      <c r="AE951" s="8"/>
      <c r="AF951" s="6"/>
      <c r="AG951" s="6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8"/>
      <c r="AS951" s="4">
        <v>768</v>
      </c>
      <c r="AT951" s="2">
        <v>818</v>
      </c>
      <c r="AU951" s="5">
        <v>858</v>
      </c>
      <c r="AV951" s="5">
        <v>908</v>
      </c>
      <c r="AW951" s="5">
        <v>953</v>
      </c>
      <c r="AX951" s="5">
        <v>998</v>
      </c>
      <c r="AY951" s="5">
        <v>1043</v>
      </c>
      <c r="AZ951" s="5">
        <v>1088</v>
      </c>
      <c r="BA951" s="5">
        <v>1138</v>
      </c>
      <c r="BB951" s="5">
        <v>1493</v>
      </c>
      <c r="BC951" s="8"/>
      <c r="BD951" s="6"/>
      <c r="BE951" s="6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8"/>
      <c r="BQ951" s="4">
        <v>1600</v>
      </c>
      <c r="BR951" s="2">
        <v>1800</v>
      </c>
      <c r="BS951" s="5">
        <v>1900</v>
      </c>
      <c r="BT951" s="5">
        <v>2000</v>
      </c>
      <c r="BU951" s="5">
        <v>2100</v>
      </c>
      <c r="BV951" s="5">
        <v>2200</v>
      </c>
      <c r="BW951" s="5">
        <v>2300</v>
      </c>
      <c r="BX951" s="5">
        <v>2400</v>
      </c>
      <c r="BY951" s="5">
        <v>2500</v>
      </c>
      <c r="BZ951" s="5">
        <v>3400</v>
      </c>
    </row>
    <row r="952" spans="1:78" x14ac:dyDescent="0.3">
      <c r="A952" s="24" t="s">
        <v>1141</v>
      </c>
      <c r="B952" s="11" t="s">
        <v>2456</v>
      </c>
      <c r="C952" s="11" t="s">
        <v>28</v>
      </c>
      <c r="D952" s="11"/>
      <c r="E952" s="15" t="s">
        <v>30</v>
      </c>
      <c r="F952" s="81" t="s">
        <v>2609</v>
      </c>
      <c r="G952" s="8"/>
      <c r="H952" s="6"/>
      <c r="I952" s="6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8"/>
      <c r="U952" s="4">
        <v>775</v>
      </c>
      <c r="V952" s="2">
        <v>800</v>
      </c>
      <c r="W952" s="5">
        <v>840</v>
      </c>
      <c r="X952" s="5">
        <v>890</v>
      </c>
      <c r="Y952" s="5">
        <v>935</v>
      </c>
      <c r="Z952" s="5">
        <v>980</v>
      </c>
      <c r="AA952" s="5">
        <v>1025</v>
      </c>
      <c r="AB952" s="5">
        <v>1070</v>
      </c>
      <c r="AC952" s="5">
        <v>1120</v>
      </c>
      <c r="AD952" s="5">
        <v>1475</v>
      </c>
      <c r="AE952" s="8"/>
      <c r="AF952" s="6"/>
      <c r="AG952" s="6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8"/>
      <c r="AS952" s="4">
        <v>743</v>
      </c>
      <c r="AT952" s="2">
        <v>768</v>
      </c>
      <c r="AU952" s="5">
        <v>808</v>
      </c>
      <c r="AV952" s="5">
        <v>858</v>
      </c>
      <c r="AW952" s="5">
        <v>903</v>
      </c>
      <c r="AX952" s="5">
        <v>948</v>
      </c>
      <c r="AY952" s="5">
        <v>993</v>
      </c>
      <c r="AZ952" s="5">
        <v>1038</v>
      </c>
      <c r="BA952" s="5">
        <v>1088</v>
      </c>
      <c r="BB952" s="5">
        <v>1443</v>
      </c>
      <c r="BC952" s="8"/>
      <c r="BD952" s="6"/>
      <c r="BE952" s="6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8"/>
      <c r="BQ952" s="4">
        <v>1550</v>
      </c>
      <c r="BR952" s="2">
        <v>1700</v>
      </c>
      <c r="BS952" s="5">
        <v>1800</v>
      </c>
      <c r="BT952" s="5">
        <v>1900</v>
      </c>
      <c r="BU952" s="5">
        <v>2000</v>
      </c>
      <c r="BV952" s="5">
        <v>2100</v>
      </c>
      <c r="BW952" s="5">
        <v>2200</v>
      </c>
      <c r="BX952" s="5">
        <v>2300</v>
      </c>
      <c r="BY952" s="5">
        <v>2400</v>
      </c>
      <c r="BZ952" s="5">
        <v>3300</v>
      </c>
    </row>
    <row r="953" spans="1:78" x14ac:dyDescent="0.3">
      <c r="A953" s="24" t="s">
        <v>15</v>
      </c>
      <c r="B953" s="11" t="s">
        <v>2431</v>
      </c>
      <c r="C953" s="11" t="s">
        <v>28</v>
      </c>
      <c r="D953" s="11"/>
      <c r="E953" s="15" t="s">
        <v>30</v>
      </c>
      <c r="F953" s="81" t="s">
        <v>2609</v>
      </c>
      <c r="G953" s="8"/>
      <c r="H953" s="6"/>
      <c r="I953" s="6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8"/>
      <c r="U953" s="4">
        <v>1125</v>
      </c>
      <c r="V953" s="2">
        <v>1200</v>
      </c>
      <c r="W953" s="5">
        <v>1240</v>
      </c>
      <c r="X953" s="5">
        <v>1290</v>
      </c>
      <c r="Y953" s="5">
        <v>1335</v>
      </c>
      <c r="Z953" s="5">
        <v>1380</v>
      </c>
      <c r="AA953" s="5">
        <v>1425</v>
      </c>
      <c r="AB953" s="5">
        <v>1470</v>
      </c>
      <c r="AC953" s="5">
        <v>1520</v>
      </c>
      <c r="AD953" s="5">
        <v>1875</v>
      </c>
      <c r="AE953" s="8"/>
      <c r="AF953" s="6"/>
      <c r="AG953" s="6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8"/>
      <c r="AS953" s="4">
        <v>1056</v>
      </c>
      <c r="AT953" s="2">
        <v>1131</v>
      </c>
      <c r="AU953" s="5">
        <v>1171</v>
      </c>
      <c r="AV953" s="5">
        <v>1221</v>
      </c>
      <c r="AW953" s="5">
        <v>1266</v>
      </c>
      <c r="AX953" s="5">
        <v>1311</v>
      </c>
      <c r="AY953" s="5">
        <v>1356</v>
      </c>
      <c r="AZ953" s="5">
        <v>1401</v>
      </c>
      <c r="BA953" s="5">
        <v>1451</v>
      </c>
      <c r="BB953" s="5">
        <v>1806</v>
      </c>
      <c r="BC953" s="8"/>
      <c r="BD953" s="6"/>
      <c r="BE953" s="6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8"/>
      <c r="BQ953" s="4">
        <v>2399</v>
      </c>
      <c r="BR953" s="2">
        <v>2799</v>
      </c>
      <c r="BS953" s="5">
        <v>2899</v>
      </c>
      <c r="BT953" s="5">
        <v>2999</v>
      </c>
      <c r="BU953" s="5">
        <v>3099</v>
      </c>
      <c r="BV953" s="5">
        <v>3199</v>
      </c>
      <c r="BW953" s="5">
        <v>3299</v>
      </c>
      <c r="BX953" s="5">
        <v>3399</v>
      </c>
      <c r="BY953" s="5">
        <v>3499</v>
      </c>
      <c r="BZ953" s="5">
        <v>4399</v>
      </c>
    </row>
    <row r="954" spans="1:78" x14ac:dyDescent="0.3">
      <c r="A954" s="24" t="s">
        <v>1142</v>
      </c>
      <c r="B954" s="11" t="s">
        <v>2432</v>
      </c>
      <c r="C954" s="11" t="s">
        <v>28</v>
      </c>
      <c r="D954" s="11"/>
      <c r="E954" s="15" t="s">
        <v>30</v>
      </c>
      <c r="F954" s="81" t="s">
        <v>2609</v>
      </c>
      <c r="G954" s="8"/>
      <c r="H954" s="6"/>
      <c r="I954" s="6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8"/>
      <c r="U954" s="4">
        <v>975</v>
      </c>
      <c r="V954" s="2">
        <v>950</v>
      </c>
      <c r="W954" s="5">
        <v>990</v>
      </c>
      <c r="X954" s="5">
        <v>1040</v>
      </c>
      <c r="Y954" s="5">
        <v>1085</v>
      </c>
      <c r="Z954" s="5">
        <v>1130</v>
      </c>
      <c r="AA954" s="5">
        <v>1175</v>
      </c>
      <c r="AB954" s="5">
        <v>1220</v>
      </c>
      <c r="AC954" s="5">
        <v>1270</v>
      </c>
      <c r="AD954" s="5">
        <v>1625</v>
      </c>
      <c r="AE954" s="8"/>
      <c r="AF954" s="6"/>
      <c r="AG954" s="6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8"/>
      <c r="AS954" s="4">
        <v>943</v>
      </c>
      <c r="AT954" s="2">
        <v>918</v>
      </c>
      <c r="AU954" s="5">
        <v>958</v>
      </c>
      <c r="AV954" s="5">
        <v>1008</v>
      </c>
      <c r="AW954" s="5">
        <v>1053</v>
      </c>
      <c r="AX954" s="5">
        <v>1098</v>
      </c>
      <c r="AY954" s="5">
        <v>1143</v>
      </c>
      <c r="AZ954" s="5">
        <v>1188</v>
      </c>
      <c r="BA954" s="5">
        <v>1238</v>
      </c>
      <c r="BB954" s="5">
        <v>1593</v>
      </c>
      <c r="BC954" s="8"/>
      <c r="BD954" s="6"/>
      <c r="BE954" s="6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8"/>
      <c r="BQ954" s="4">
        <v>1800</v>
      </c>
      <c r="BR954" s="2">
        <v>2000</v>
      </c>
      <c r="BS954" s="5">
        <v>2100</v>
      </c>
      <c r="BT954" s="5">
        <v>2200</v>
      </c>
      <c r="BU954" s="5">
        <v>2300</v>
      </c>
      <c r="BV954" s="5">
        <v>2400</v>
      </c>
      <c r="BW954" s="5">
        <v>2500</v>
      </c>
      <c r="BX954" s="5">
        <v>2600</v>
      </c>
      <c r="BY954" s="5">
        <v>2700</v>
      </c>
      <c r="BZ954" s="5">
        <v>3600</v>
      </c>
    </row>
    <row r="955" spans="1:78" x14ac:dyDescent="0.3">
      <c r="A955" s="24" t="s">
        <v>1143</v>
      </c>
      <c r="B955" s="11" t="s">
        <v>2433</v>
      </c>
      <c r="C955" s="11" t="s">
        <v>28</v>
      </c>
      <c r="D955" s="11"/>
      <c r="E955" s="15" t="s">
        <v>30</v>
      </c>
      <c r="F955" s="81" t="s">
        <v>2609</v>
      </c>
      <c r="G955" s="8"/>
      <c r="H955" s="6"/>
      <c r="I955" s="6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8"/>
      <c r="U955" s="4">
        <v>825</v>
      </c>
      <c r="V955" s="2">
        <v>900</v>
      </c>
      <c r="W955" s="5">
        <v>940</v>
      </c>
      <c r="X955" s="5">
        <v>990</v>
      </c>
      <c r="Y955" s="5">
        <v>1035</v>
      </c>
      <c r="Z955" s="5">
        <v>1080</v>
      </c>
      <c r="AA955" s="5">
        <v>1125</v>
      </c>
      <c r="AB955" s="5">
        <v>1170</v>
      </c>
      <c r="AC955" s="5">
        <v>1220</v>
      </c>
      <c r="AD955" s="5">
        <v>1575</v>
      </c>
      <c r="AE955" s="8"/>
      <c r="AF955" s="6"/>
      <c r="AG955" s="6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8"/>
      <c r="AS955" s="4">
        <v>793</v>
      </c>
      <c r="AT955" s="2">
        <v>868</v>
      </c>
      <c r="AU955" s="5">
        <v>908</v>
      </c>
      <c r="AV955" s="5">
        <v>958</v>
      </c>
      <c r="AW955" s="5">
        <v>1003</v>
      </c>
      <c r="AX955" s="5">
        <v>1048</v>
      </c>
      <c r="AY955" s="5">
        <v>1093</v>
      </c>
      <c r="AZ955" s="5">
        <v>1138</v>
      </c>
      <c r="BA955" s="5">
        <v>1188</v>
      </c>
      <c r="BB955" s="5">
        <v>1543</v>
      </c>
      <c r="BC955" s="8"/>
      <c r="BD955" s="6"/>
      <c r="BE955" s="6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8"/>
      <c r="BQ955" s="4">
        <v>1700</v>
      </c>
      <c r="BR955" s="2">
        <v>1900</v>
      </c>
      <c r="BS955" s="5">
        <v>2000</v>
      </c>
      <c r="BT955" s="5">
        <v>2100</v>
      </c>
      <c r="BU955" s="5">
        <v>2200</v>
      </c>
      <c r="BV955" s="5">
        <v>2300</v>
      </c>
      <c r="BW955" s="5">
        <v>2400</v>
      </c>
      <c r="BX955" s="5">
        <v>2500</v>
      </c>
      <c r="BY955" s="5">
        <v>2600</v>
      </c>
      <c r="BZ955" s="5">
        <v>3500</v>
      </c>
    </row>
    <row r="956" spans="1:78" x14ac:dyDescent="0.3">
      <c r="A956" s="24" t="s">
        <v>1144</v>
      </c>
      <c r="B956" s="11" t="s">
        <v>2434</v>
      </c>
      <c r="C956" s="11" t="s">
        <v>28</v>
      </c>
      <c r="D956" s="11"/>
      <c r="E956" s="15" t="s">
        <v>30</v>
      </c>
      <c r="F956" s="81" t="s">
        <v>2609</v>
      </c>
      <c r="G956" s="8"/>
      <c r="H956" s="6"/>
      <c r="I956" s="6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8"/>
      <c r="U956" s="4">
        <v>825</v>
      </c>
      <c r="V956" s="2">
        <v>900</v>
      </c>
      <c r="W956" s="5">
        <v>940</v>
      </c>
      <c r="X956" s="5">
        <v>990</v>
      </c>
      <c r="Y956" s="5">
        <v>1035</v>
      </c>
      <c r="Z956" s="5">
        <v>1080</v>
      </c>
      <c r="AA956" s="5">
        <v>1125</v>
      </c>
      <c r="AB956" s="5">
        <v>1170</v>
      </c>
      <c r="AC956" s="5">
        <v>1220</v>
      </c>
      <c r="AD956" s="5">
        <v>1575</v>
      </c>
      <c r="AE956" s="8"/>
      <c r="AF956" s="6"/>
      <c r="AG956" s="6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8"/>
      <c r="AS956" s="4">
        <v>793</v>
      </c>
      <c r="AT956" s="2">
        <v>868</v>
      </c>
      <c r="AU956" s="5">
        <v>908</v>
      </c>
      <c r="AV956" s="5">
        <v>958</v>
      </c>
      <c r="AW956" s="5">
        <v>1003</v>
      </c>
      <c r="AX956" s="5">
        <v>1048</v>
      </c>
      <c r="AY956" s="5">
        <v>1093</v>
      </c>
      <c r="AZ956" s="5">
        <v>1138</v>
      </c>
      <c r="BA956" s="5">
        <v>1188</v>
      </c>
      <c r="BB956" s="5">
        <v>1543</v>
      </c>
      <c r="BC956" s="8"/>
      <c r="BD956" s="6"/>
      <c r="BE956" s="6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8"/>
      <c r="BQ956" s="4">
        <v>1700</v>
      </c>
      <c r="BR956" s="2">
        <v>1900</v>
      </c>
      <c r="BS956" s="5">
        <v>2000</v>
      </c>
      <c r="BT956" s="5">
        <v>2100</v>
      </c>
      <c r="BU956" s="5">
        <v>2200</v>
      </c>
      <c r="BV956" s="5">
        <v>2300</v>
      </c>
      <c r="BW956" s="5">
        <v>2400</v>
      </c>
      <c r="BX956" s="5">
        <v>2500</v>
      </c>
      <c r="BY956" s="5">
        <v>2600</v>
      </c>
      <c r="BZ956" s="5">
        <v>3500</v>
      </c>
    </row>
    <row r="957" spans="1:78" x14ac:dyDescent="0.3">
      <c r="A957" s="24" t="s">
        <v>1145</v>
      </c>
      <c r="B957" s="11" t="s">
        <v>2435</v>
      </c>
      <c r="C957" s="11" t="s">
        <v>28</v>
      </c>
      <c r="D957" s="11"/>
      <c r="E957" s="15" t="s">
        <v>30</v>
      </c>
      <c r="F957" s="81" t="s">
        <v>2609</v>
      </c>
      <c r="G957" s="8"/>
      <c r="H957" s="6"/>
      <c r="I957" s="6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8"/>
      <c r="U957" s="4">
        <v>800</v>
      </c>
      <c r="V957" s="2">
        <v>850</v>
      </c>
      <c r="W957" s="5">
        <v>890</v>
      </c>
      <c r="X957" s="5">
        <v>940</v>
      </c>
      <c r="Y957" s="5">
        <v>985</v>
      </c>
      <c r="Z957" s="5">
        <v>1030</v>
      </c>
      <c r="AA957" s="5">
        <v>1075</v>
      </c>
      <c r="AB957" s="5">
        <v>1120</v>
      </c>
      <c r="AC957" s="5">
        <v>1170</v>
      </c>
      <c r="AD957" s="5">
        <v>1525</v>
      </c>
      <c r="AE957" s="8"/>
      <c r="AF957" s="6"/>
      <c r="AG957" s="6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8"/>
      <c r="AS957" s="4">
        <v>768</v>
      </c>
      <c r="AT957" s="2">
        <v>818</v>
      </c>
      <c r="AU957" s="5">
        <v>858</v>
      </c>
      <c r="AV957" s="5">
        <v>908</v>
      </c>
      <c r="AW957" s="5">
        <v>953</v>
      </c>
      <c r="AX957" s="5">
        <v>998</v>
      </c>
      <c r="AY957" s="5">
        <v>1043</v>
      </c>
      <c r="AZ957" s="5">
        <v>1088</v>
      </c>
      <c r="BA957" s="5">
        <v>1138</v>
      </c>
      <c r="BB957" s="5">
        <v>1493</v>
      </c>
      <c r="BC957" s="8"/>
      <c r="BD957" s="6"/>
      <c r="BE957" s="6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8"/>
      <c r="BQ957" s="4">
        <v>1650</v>
      </c>
      <c r="BR957" s="2">
        <v>1800</v>
      </c>
      <c r="BS957" s="5">
        <v>1900</v>
      </c>
      <c r="BT957" s="5">
        <v>2000</v>
      </c>
      <c r="BU957" s="5">
        <v>2100</v>
      </c>
      <c r="BV957" s="5">
        <v>2200</v>
      </c>
      <c r="BW957" s="5">
        <v>2300</v>
      </c>
      <c r="BX957" s="5">
        <v>2400</v>
      </c>
      <c r="BY957" s="5">
        <v>2500</v>
      </c>
      <c r="BZ957" s="5">
        <v>3400</v>
      </c>
    </row>
    <row r="958" spans="1:78" x14ac:dyDescent="0.3">
      <c r="A958" s="24" t="s">
        <v>1146</v>
      </c>
      <c r="B958" s="11" t="s">
        <v>2436</v>
      </c>
      <c r="C958" s="11" t="s">
        <v>28</v>
      </c>
      <c r="D958" s="11"/>
      <c r="E958" s="15" t="s">
        <v>30</v>
      </c>
      <c r="F958" s="81" t="s">
        <v>2609</v>
      </c>
      <c r="G958" s="8"/>
      <c r="H958" s="6"/>
      <c r="I958" s="6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8"/>
      <c r="U958" s="4">
        <v>1600</v>
      </c>
      <c r="V958" s="2">
        <v>1800</v>
      </c>
      <c r="W958" s="5">
        <v>1840</v>
      </c>
      <c r="X958" s="5">
        <v>1890</v>
      </c>
      <c r="Y958" s="5">
        <v>1935</v>
      </c>
      <c r="Z958" s="5">
        <v>1980</v>
      </c>
      <c r="AA958" s="5">
        <v>2025</v>
      </c>
      <c r="AB958" s="5">
        <v>2070</v>
      </c>
      <c r="AC958" s="5">
        <v>2120</v>
      </c>
      <c r="AD958" s="5">
        <v>2610</v>
      </c>
      <c r="AE958" s="8"/>
      <c r="AF958" s="6"/>
      <c r="AG958" s="6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8"/>
      <c r="AS958" s="4">
        <v>1518</v>
      </c>
      <c r="AT958" s="2">
        <v>1718</v>
      </c>
      <c r="AU958" s="5">
        <v>1758</v>
      </c>
      <c r="AV958" s="5">
        <v>1808</v>
      </c>
      <c r="AW958" s="5">
        <v>1853</v>
      </c>
      <c r="AX958" s="5">
        <v>1898</v>
      </c>
      <c r="AY958" s="5">
        <v>1943</v>
      </c>
      <c r="AZ958" s="5">
        <v>1988</v>
      </c>
      <c r="BA958" s="5">
        <v>2038</v>
      </c>
      <c r="BB958" s="5">
        <v>2528</v>
      </c>
      <c r="BC958" s="8"/>
      <c r="BD958" s="6"/>
      <c r="BE958" s="6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8"/>
      <c r="BQ958" s="4">
        <v>3399</v>
      </c>
      <c r="BR958" s="2">
        <v>3999</v>
      </c>
      <c r="BS958" s="5">
        <v>4099</v>
      </c>
      <c r="BT958" s="5">
        <v>4199</v>
      </c>
      <c r="BU958" s="5">
        <v>4299</v>
      </c>
      <c r="BV958" s="5">
        <v>4399</v>
      </c>
      <c r="BW958" s="5">
        <v>4499</v>
      </c>
      <c r="BX958" s="5">
        <v>4599</v>
      </c>
      <c r="BY958" s="5">
        <v>4699</v>
      </c>
      <c r="BZ958" s="5">
        <v>5799</v>
      </c>
    </row>
    <row r="959" spans="1:78" x14ac:dyDescent="0.3">
      <c r="A959" s="24" t="s">
        <v>1147</v>
      </c>
      <c r="B959" s="11" t="s">
        <v>2437</v>
      </c>
      <c r="C959" s="11" t="s">
        <v>28</v>
      </c>
      <c r="D959" s="11"/>
      <c r="E959" s="15" t="s">
        <v>30</v>
      </c>
      <c r="F959" s="81" t="s">
        <v>2609</v>
      </c>
      <c r="G959" s="8"/>
      <c r="H959" s="6"/>
      <c r="I959" s="6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8"/>
      <c r="U959" s="4">
        <v>900</v>
      </c>
      <c r="V959" s="2">
        <v>1100</v>
      </c>
      <c r="W959" s="5">
        <v>1140</v>
      </c>
      <c r="X959" s="5">
        <v>1190</v>
      </c>
      <c r="Y959" s="5">
        <v>1235</v>
      </c>
      <c r="Z959" s="5">
        <v>1280</v>
      </c>
      <c r="AA959" s="5">
        <v>1325</v>
      </c>
      <c r="AB959" s="5">
        <v>1370</v>
      </c>
      <c r="AC959" s="5">
        <v>1420</v>
      </c>
      <c r="AD959" s="5">
        <v>1775</v>
      </c>
      <c r="AE959" s="8"/>
      <c r="AF959" s="6"/>
      <c r="AG959" s="6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8"/>
      <c r="AS959" s="4">
        <v>854</v>
      </c>
      <c r="AT959" s="2">
        <v>1054</v>
      </c>
      <c r="AU959" s="5">
        <v>1094</v>
      </c>
      <c r="AV959" s="5">
        <v>1144</v>
      </c>
      <c r="AW959" s="5">
        <v>1189</v>
      </c>
      <c r="AX959" s="5">
        <v>1234</v>
      </c>
      <c r="AY959" s="5">
        <v>1279</v>
      </c>
      <c r="AZ959" s="5">
        <v>1324</v>
      </c>
      <c r="BA959" s="5">
        <v>1374</v>
      </c>
      <c r="BB959" s="5">
        <v>1729</v>
      </c>
      <c r="BC959" s="8"/>
      <c r="BD959" s="6"/>
      <c r="BE959" s="6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8"/>
      <c r="BQ959" s="4">
        <v>1799</v>
      </c>
      <c r="BR959" s="2">
        <v>2199</v>
      </c>
      <c r="BS959" s="5">
        <v>2249</v>
      </c>
      <c r="BT959" s="5">
        <v>2299</v>
      </c>
      <c r="BU959" s="5">
        <v>2349</v>
      </c>
      <c r="BV959" s="5">
        <v>2399</v>
      </c>
      <c r="BW959" s="5">
        <v>2499</v>
      </c>
      <c r="BX959" s="5">
        <v>2599</v>
      </c>
      <c r="BY959" s="5">
        <v>2699</v>
      </c>
      <c r="BZ959" s="5">
        <v>3599</v>
      </c>
    </row>
    <row r="960" spans="1:78" x14ac:dyDescent="0.3">
      <c r="A960" s="24" t="s">
        <v>1148</v>
      </c>
      <c r="B960" s="11" t="s">
        <v>2438</v>
      </c>
      <c r="C960" s="11" t="s">
        <v>28</v>
      </c>
      <c r="D960" s="11"/>
      <c r="E960" s="15" t="s">
        <v>30</v>
      </c>
      <c r="F960" s="81" t="s">
        <v>2609</v>
      </c>
      <c r="G960" s="8"/>
      <c r="H960" s="6"/>
      <c r="I960" s="6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8"/>
      <c r="U960" s="4">
        <v>1475</v>
      </c>
      <c r="V960" s="2">
        <v>1675</v>
      </c>
      <c r="W960" s="5">
        <v>1715</v>
      </c>
      <c r="X960" s="5">
        <v>1765</v>
      </c>
      <c r="Y960" s="5">
        <v>1810</v>
      </c>
      <c r="Z960" s="5">
        <v>1855</v>
      </c>
      <c r="AA960" s="5">
        <v>1900</v>
      </c>
      <c r="AB960" s="5">
        <v>1945</v>
      </c>
      <c r="AC960" s="5">
        <v>1995</v>
      </c>
      <c r="AD960" s="5">
        <v>2350</v>
      </c>
      <c r="AE960" s="8"/>
      <c r="AF960" s="6"/>
      <c r="AG960" s="6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8"/>
      <c r="AS960" s="4">
        <v>1400</v>
      </c>
      <c r="AT960" s="2">
        <v>1600</v>
      </c>
      <c r="AU960" s="5">
        <v>1640</v>
      </c>
      <c r="AV960" s="5">
        <v>1690</v>
      </c>
      <c r="AW960" s="5">
        <v>1735</v>
      </c>
      <c r="AX960" s="5">
        <v>1780</v>
      </c>
      <c r="AY960" s="5">
        <v>1825</v>
      </c>
      <c r="AZ960" s="5">
        <v>1870</v>
      </c>
      <c r="BA960" s="5">
        <v>1920</v>
      </c>
      <c r="BB960" s="5">
        <v>2275</v>
      </c>
      <c r="BC960" s="8"/>
      <c r="BD960" s="6"/>
      <c r="BE960" s="6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8"/>
      <c r="BQ960" s="4">
        <v>3149</v>
      </c>
      <c r="BR960" s="2">
        <v>3749</v>
      </c>
      <c r="BS960" s="5">
        <v>3849</v>
      </c>
      <c r="BT960" s="5">
        <v>3949</v>
      </c>
      <c r="BU960" s="5">
        <v>4049</v>
      </c>
      <c r="BV960" s="5">
        <v>4149</v>
      </c>
      <c r="BW960" s="5">
        <v>4249</v>
      </c>
      <c r="BX960" s="5">
        <v>4349</v>
      </c>
      <c r="BY960" s="5">
        <v>4449</v>
      </c>
      <c r="BZ960" s="5">
        <v>5349</v>
      </c>
    </row>
    <row r="961" spans="1:78" x14ac:dyDescent="0.3">
      <c r="A961" s="24" t="s">
        <v>1149</v>
      </c>
      <c r="B961" s="11" t="s">
        <v>2439</v>
      </c>
      <c r="C961" s="11" t="s">
        <v>28</v>
      </c>
      <c r="D961" s="11"/>
      <c r="E961" s="15" t="s">
        <v>30</v>
      </c>
      <c r="F961" s="81" t="s">
        <v>2609</v>
      </c>
      <c r="G961" s="8"/>
      <c r="H961" s="6"/>
      <c r="I961" s="6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8"/>
      <c r="U961" s="4">
        <v>1375</v>
      </c>
      <c r="V961" s="2">
        <v>1575</v>
      </c>
      <c r="W961" s="5">
        <v>1615</v>
      </c>
      <c r="X961" s="5">
        <v>1665</v>
      </c>
      <c r="Y961" s="5">
        <v>1710</v>
      </c>
      <c r="Z961" s="5">
        <v>1755</v>
      </c>
      <c r="AA961" s="5">
        <v>1800</v>
      </c>
      <c r="AB961" s="5">
        <v>1845</v>
      </c>
      <c r="AC961" s="5">
        <v>1895</v>
      </c>
      <c r="AD961" s="5">
        <v>2250</v>
      </c>
      <c r="AE961" s="8"/>
      <c r="AF961" s="6"/>
      <c r="AG961" s="6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8"/>
      <c r="AS961" s="4">
        <v>1307</v>
      </c>
      <c r="AT961" s="2">
        <v>1507</v>
      </c>
      <c r="AU961" s="5">
        <v>1547</v>
      </c>
      <c r="AV961" s="5">
        <v>1597</v>
      </c>
      <c r="AW961" s="5">
        <v>1642</v>
      </c>
      <c r="AX961" s="5">
        <v>1687</v>
      </c>
      <c r="AY961" s="5">
        <v>1732</v>
      </c>
      <c r="AZ961" s="5">
        <v>1777</v>
      </c>
      <c r="BA961" s="5">
        <v>1827</v>
      </c>
      <c r="BB961" s="5">
        <v>2182</v>
      </c>
      <c r="BC961" s="8"/>
      <c r="BD961" s="6"/>
      <c r="BE961" s="6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8"/>
      <c r="BQ961" s="4">
        <v>2950</v>
      </c>
      <c r="BR961" s="2">
        <v>3550</v>
      </c>
      <c r="BS961" s="5">
        <v>3650</v>
      </c>
      <c r="BT961" s="5">
        <v>3750</v>
      </c>
      <c r="BU961" s="5">
        <v>3850</v>
      </c>
      <c r="BV961" s="5">
        <v>3950</v>
      </c>
      <c r="BW961" s="5">
        <v>4050</v>
      </c>
      <c r="BX961" s="5">
        <v>4150</v>
      </c>
      <c r="BY961" s="5">
        <v>4250</v>
      </c>
      <c r="BZ961" s="5">
        <v>5150</v>
      </c>
    </row>
    <row r="962" spans="1:78" x14ac:dyDescent="0.3">
      <c r="A962" s="24" t="s">
        <v>1150</v>
      </c>
      <c r="B962" s="11" t="s">
        <v>2440</v>
      </c>
      <c r="C962" s="11" t="s">
        <v>28</v>
      </c>
      <c r="D962" s="11"/>
      <c r="E962" s="15" t="s">
        <v>30</v>
      </c>
      <c r="F962" s="81" t="s">
        <v>2609</v>
      </c>
      <c r="G962" s="8"/>
      <c r="H962" s="6"/>
      <c r="I962" s="6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8"/>
      <c r="U962" s="4">
        <v>1375</v>
      </c>
      <c r="V962" s="2">
        <v>1575</v>
      </c>
      <c r="W962" s="5">
        <v>1615</v>
      </c>
      <c r="X962" s="5">
        <v>1665</v>
      </c>
      <c r="Y962" s="5">
        <v>1710</v>
      </c>
      <c r="Z962" s="5">
        <v>1755</v>
      </c>
      <c r="AA962" s="5">
        <v>1800</v>
      </c>
      <c r="AB962" s="5">
        <v>1845</v>
      </c>
      <c r="AC962" s="5">
        <v>1895</v>
      </c>
      <c r="AD962" s="5">
        <v>2250</v>
      </c>
      <c r="AE962" s="8"/>
      <c r="AF962" s="6"/>
      <c r="AG962" s="6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8"/>
      <c r="AS962" s="4">
        <v>1307</v>
      </c>
      <c r="AT962" s="2">
        <v>1507</v>
      </c>
      <c r="AU962" s="5">
        <v>1547</v>
      </c>
      <c r="AV962" s="5">
        <v>1597</v>
      </c>
      <c r="AW962" s="5">
        <v>1642</v>
      </c>
      <c r="AX962" s="5">
        <v>1687</v>
      </c>
      <c r="AY962" s="5">
        <v>1732</v>
      </c>
      <c r="AZ962" s="5">
        <v>1777</v>
      </c>
      <c r="BA962" s="5">
        <v>1827</v>
      </c>
      <c r="BB962" s="5">
        <v>2182</v>
      </c>
      <c r="BC962" s="8"/>
      <c r="BD962" s="6"/>
      <c r="BE962" s="6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8"/>
      <c r="BQ962" s="4">
        <v>2950</v>
      </c>
      <c r="BR962" s="2">
        <v>3550</v>
      </c>
      <c r="BS962" s="5">
        <v>3650</v>
      </c>
      <c r="BT962" s="5">
        <v>3750</v>
      </c>
      <c r="BU962" s="5">
        <v>3850</v>
      </c>
      <c r="BV962" s="5">
        <v>3950</v>
      </c>
      <c r="BW962" s="5">
        <v>4050</v>
      </c>
      <c r="BX962" s="5">
        <v>4150</v>
      </c>
      <c r="BY962" s="5">
        <v>4250</v>
      </c>
      <c r="BZ962" s="5">
        <v>5150</v>
      </c>
    </row>
    <row r="963" spans="1:78" x14ac:dyDescent="0.3">
      <c r="A963" s="24" t="s">
        <v>1151</v>
      </c>
      <c r="B963" s="11" t="s">
        <v>2441</v>
      </c>
      <c r="C963" s="11" t="s">
        <v>28</v>
      </c>
      <c r="D963" s="11"/>
      <c r="E963" s="15" t="s">
        <v>30</v>
      </c>
      <c r="F963" s="81" t="s">
        <v>2609</v>
      </c>
      <c r="G963" s="8"/>
      <c r="H963" s="6"/>
      <c r="I963" s="6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8"/>
      <c r="U963" s="4">
        <v>800</v>
      </c>
      <c r="V963" s="2">
        <v>1000</v>
      </c>
      <c r="W963" s="5">
        <v>1040</v>
      </c>
      <c r="X963" s="5">
        <v>1090</v>
      </c>
      <c r="Y963" s="5">
        <v>1135</v>
      </c>
      <c r="Z963" s="5">
        <v>1180</v>
      </c>
      <c r="AA963" s="5">
        <v>1225</v>
      </c>
      <c r="AB963" s="5">
        <v>1270</v>
      </c>
      <c r="AC963" s="5">
        <v>1300</v>
      </c>
      <c r="AD963" s="5">
        <v>1450</v>
      </c>
      <c r="AE963" s="8"/>
      <c r="AF963" s="6"/>
      <c r="AG963" s="6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8"/>
      <c r="AS963" s="4">
        <v>763</v>
      </c>
      <c r="AT963" s="2">
        <v>963</v>
      </c>
      <c r="AU963" s="5">
        <v>1003</v>
      </c>
      <c r="AV963" s="5">
        <v>1053</v>
      </c>
      <c r="AW963" s="5">
        <v>1098</v>
      </c>
      <c r="AX963" s="5">
        <v>1143</v>
      </c>
      <c r="AY963" s="5">
        <v>1188</v>
      </c>
      <c r="AZ963" s="5">
        <v>1233</v>
      </c>
      <c r="BA963" s="5">
        <v>1263</v>
      </c>
      <c r="BB963" s="5">
        <v>1413</v>
      </c>
      <c r="BC963" s="8"/>
      <c r="BD963" s="6"/>
      <c r="BE963" s="6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8"/>
      <c r="BQ963" s="4">
        <v>1650</v>
      </c>
      <c r="BR963" s="2">
        <v>2050</v>
      </c>
      <c r="BS963" s="5">
        <v>2100</v>
      </c>
      <c r="BT963" s="5">
        <v>2150</v>
      </c>
      <c r="BU963" s="5">
        <v>2200</v>
      </c>
      <c r="BV963" s="5">
        <v>2250</v>
      </c>
      <c r="BW963" s="5">
        <v>2300</v>
      </c>
      <c r="BX963" s="5">
        <v>2350</v>
      </c>
      <c r="BY963" s="5">
        <v>2400</v>
      </c>
      <c r="BZ963" s="5">
        <v>2850</v>
      </c>
    </row>
    <row r="964" spans="1:78" x14ac:dyDescent="0.3">
      <c r="A964" s="24" t="s">
        <v>1152</v>
      </c>
      <c r="B964" s="11" t="s">
        <v>2442</v>
      </c>
      <c r="C964" s="11" t="s">
        <v>28</v>
      </c>
      <c r="D964" s="11"/>
      <c r="E964" s="15" t="s">
        <v>30</v>
      </c>
      <c r="F964" s="81" t="s">
        <v>2609</v>
      </c>
      <c r="G964" s="8"/>
      <c r="H964" s="6"/>
      <c r="I964" s="6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8"/>
      <c r="U964" s="4">
        <v>775</v>
      </c>
      <c r="V964" s="2">
        <v>975</v>
      </c>
      <c r="W964" s="5">
        <v>1015</v>
      </c>
      <c r="X964" s="5">
        <v>1065</v>
      </c>
      <c r="Y964" s="5">
        <v>1110</v>
      </c>
      <c r="Z964" s="5">
        <v>1155</v>
      </c>
      <c r="AA964" s="5">
        <v>1200</v>
      </c>
      <c r="AB964" s="5">
        <v>1245</v>
      </c>
      <c r="AC964" s="5">
        <v>1275</v>
      </c>
      <c r="AD964" s="5">
        <v>1425</v>
      </c>
      <c r="AE964" s="8"/>
      <c r="AF964" s="6"/>
      <c r="AG964" s="6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8"/>
      <c r="AS964" s="4">
        <v>744</v>
      </c>
      <c r="AT964" s="2">
        <v>944</v>
      </c>
      <c r="AU964" s="5">
        <v>984</v>
      </c>
      <c r="AV964" s="5">
        <v>1034</v>
      </c>
      <c r="AW964" s="5">
        <v>1079</v>
      </c>
      <c r="AX964" s="5">
        <v>1124</v>
      </c>
      <c r="AY964" s="5">
        <v>1169</v>
      </c>
      <c r="AZ964" s="5">
        <v>1214</v>
      </c>
      <c r="BA964" s="5">
        <v>1244</v>
      </c>
      <c r="BB964" s="5">
        <v>1394</v>
      </c>
      <c r="BC964" s="8"/>
      <c r="BD964" s="6"/>
      <c r="BE964" s="6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8"/>
      <c r="BQ964" s="4">
        <v>1549</v>
      </c>
      <c r="BR964" s="2">
        <v>1949</v>
      </c>
      <c r="BS964" s="5">
        <v>1999</v>
      </c>
      <c r="BT964" s="5">
        <v>2049</v>
      </c>
      <c r="BU964" s="5">
        <v>2099</v>
      </c>
      <c r="BV964" s="5">
        <v>2149</v>
      </c>
      <c r="BW964" s="5">
        <v>2199</v>
      </c>
      <c r="BX964" s="5">
        <v>2249</v>
      </c>
      <c r="BY964" s="5">
        <v>2299</v>
      </c>
      <c r="BZ964" s="5">
        <v>2749</v>
      </c>
    </row>
    <row r="965" spans="1:78" x14ac:dyDescent="0.3">
      <c r="A965" s="24" t="s">
        <v>1153</v>
      </c>
      <c r="B965" s="11" t="s">
        <v>2443</v>
      </c>
      <c r="C965" s="11" t="s">
        <v>28</v>
      </c>
      <c r="D965" s="11"/>
      <c r="E965" s="15" t="s">
        <v>30</v>
      </c>
      <c r="F965" s="81" t="s">
        <v>2609</v>
      </c>
      <c r="G965" s="8"/>
      <c r="H965" s="6"/>
      <c r="I965" s="6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8"/>
      <c r="U965" s="4">
        <v>825</v>
      </c>
      <c r="V965" s="2">
        <v>1025</v>
      </c>
      <c r="W965" s="5">
        <v>1065</v>
      </c>
      <c r="X965" s="5">
        <v>1115</v>
      </c>
      <c r="Y965" s="5">
        <v>1160</v>
      </c>
      <c r="Z965" s="5">
        <v>1205</v>
      </c>
      <c r="AA965" s="5">
        <v>1250</v>
      </c>
      <c r="AB965" s="5">
        <v>1295</v>
      </c>
      <c r="AC965" s="5">
        <v>1325</v>
      </c>
      <c r="AD965" s="5">
        <v>1475</v>
      </c>
      <c r="AE965" s="8"/>
      <c r="AF965" s="6"/>
      <c r="AG965" s="6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8"/>
      <c r="AS965" s="4">
        <v>786</v>
      </c>
      <c r="AT965" s="2">
        <v>986</v>
      </c>
      <c r="AU965" s="5">
        <v>1026</v>
      </c>
      <c r="AV965" s="5">
        <v>1076</v>
      </c>
      <c r="AW965" s="5">
        <v>1121</v>
      </c>
      <c r="AX965" s="5">
        <v>1166</v>
      </c>
      <c r="AY965" s="5">
        <v>1211</v>
      </c>
      <c r="AZ965" s="5">
        <v>1256</v>
      </c>
      <c r="BA965" s="5">
        <v>1286</v>
      </c>
      <c r="BB965" s="5">
        <v>1436</v>
      </c>
      <c r="BC965" s="8"/>
      <c r="BD965" s="6"/>
      <c r="BE965" s="6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8"/>
      <c r="BQ965" s="4">
        <v>1700</v>
      </c>
      <c r="BR965" s="2">
        <v>2200</v>
      </c>
      <c r="BS965" s="5">
        <v>2250</v>
      </c>
      <c r="BT965" s="5">
        <v>2300</v>
      </c>
      <c r="BU965" s="5">
        <v>2350</v>
      </c>
      <c r="BV965" s="5">
        <v>2400</v>
      </c>
      <c r="BW965" s="5">
        <v>2450</v>
      </c>
      <c r="BX965" s="5">
        <v>2500</v>
      </c>
      <c r="BY965" s="5">
        <v>2550</v>
      </c>
      <c r="BZ965" s="5">
        <v>3000</v>
      </c>
    </row>
    <row r="966" spans="1:78" x14ac:dyDescent="0.3">
      <c r="A966" s="24" t="s">
        <v>1154</v>
      </c>
      <c r="B966" s="11" t="s">
        <v>2444</v>
      </c>
      <c r="C966" s="11" t="s">
        <v>28</v>
      </c>
      <c r="D966" s="11"/>
      <c r="E966" s="15" t="s">
        <v>30</v>
      </c>
      <c r="F966" s="81" t="s">
        <v>2609</v>
      </c>
      <c r="G966" s="8"/>
      <c r="H966" s="6"/>
      <c r="I966" s="6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8"/>
      <c r="U966" s="4">
        <v>825</v>
      </c>
      <c r="V966" s="2">
        <v>1025</v>
      </c>
      <c r="W966" s="5">
        <v>1065</v>
      </c>
      <c r="X966" s="5">
        <v>1115</v>
      </c>
      <c r="Y966" s="5">
        <v>1160</v>
      </c>
      <c r="Z966" s="5">
        <v>1205</v>
      </c>
      <c r="AA966" s="5">
        <v>1250</v>
      </c>
      <c r="AB966" s="5">
        <v>1295</v>
      </c>
      <c r="AC966" s="5">
        <v>1325</v>
      </c>
      <c r="AD966" s="5">
        <v>1475</v>
      </c>
      <c r="AE966" s="8"/>
      <c r="AF966" s="6"/>
      <c r="AG966" s="6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8"/>
      <c r="AS966" s="4">
        <v>786</v>
      </c>
      <c r="AT966" s="2">
        <v>986</v>
      </c>
      <c r="AU966" s="5">
        <v>1026</v>
      </c>
      <c r="AV966" s="5">
        <v>1076</v>
      </c>
      <c r="AW966" s="5">
        <v>1121</v>
      </c>
      <c r="AX966" s="5">
        <v>1166</v>
      </c>
      <c r="AY966" s="5">
        <v>1211</v>
      </c>
      <c r="AZ966" s="5">
        <v>1256</v>
      </c>
      <c r="BA966" s="5">
        <v>1286</v>
      </c>
      <c r="BB966" s="5">
        <v>1436</v>
      </c>
      <c r="BC966" s="8"/>
      <c r="BD966" s="6"/>
      <c r="BE966" s="6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8"/>
      <c r="BQ966" s="4">
        <v>1700</v>
      </c>
      <c r="BR966" s="2">
        <v>2200</v>
      </c>
      <c r="BS966" s="5">
        <v>2250</v>
      </c>
      <c r="BT966" s="5">
        <v>2300</v>
      </c>
      <c r="BU966" s="5">
        <v>2350</v>
      </c>
      <c r="BV966" s="5">
        <v>2400</v>
      </c>
      <c r="BW966" s="5">
        <v>2450</v>
      </c>
      <c r="BX966" s="5">
        <v>2500</v>
      </c>
      <c r="BY966" s="5">
        <v>2550</v>
      </c>
      <c r="BZ966" s="5">
        <v>3000</v>
      </c>
    </row>
    <row r="967" spans="1:78" x14ac:dyDescent="0.3">
      <c r="A967" s="24" t="s">
        <v>1155</v>
      </c>
      <c r="B967" s="11" t="s">
        <v>2445</v>
      </c>
      <c r="C967" s="11" t="s">
        <v>28</v>
      </c>
      <c r="D967" s="11"/>
      <c r="E967" s="15" t="s">
        <v>30</v>
      </c>
      <c r="F967" s="81" t="s">
        <v>2609</v>
      </c>
      <c r="G967" s="8"/>
      <c r="H967" s="6"/>
      <c r="I967" s="6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8"/>
      <c r="U967" s="4">
        <v>1300</v>
      </c>
      <c r="V967" s="2">
        <v>1500</v>
      </c>
      <c r="W967" s="5">
        <v>1540</v>
      </c>
      <c r="X967" s="5">
        <v>1590</v>
      </c>
      <c r="Y967" s="5">
        <v>1635</v>
      </c>
      <c r="Z967" s="5">
        <v>1680</v>
      </c>
      <c r="AA967" s="5">
        <v>1725</v>
      </c>
      <c r="AB967" s="5">
        <v>1770</v>
      </c>
      <c r="AC967" s="5">
        <v>1820</v>
      </c>
      <c r="AD967" s="5">
        <v>2175</v>
      </c>
      <c r="AE967" s="8"/>
      <c r="AF967" s="6"/>
      <c r="AG967" s="6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8"/>
      <c r="AS967" s="4">
        <v>1239</v>
      </c>
      <c r="AT967" s="2">
        <v>1439</v>
      </c>
      <c r="AU967" s="5">
        <v>1479</v>
      </c>
      <c r="AV967" s="5">
        <v>1529</v>
      </c>
      <c r="AW967" s="5">
        <v>1574</v>
      </c>
      <c r="AX967" s="5">
        <v>1619</v>
      </c>
      <c r="AY967" s="5">
        <v>1664</v>
      </c>
      <c r="AZ967" s="5">
        <v>1709</v>
      </c>
      <c r="BA967" s="5">
        <v>1759</v>
      </c>
      <c r="BB967" s="5">
        <v>2114</v>
      </c>
      <c r="BC967" s="8"/>
      <c r="BD967" s="6"/>
      <c r="BE967" s="6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8"/>
      <c r="BQ967" s="4">
        <v>2799</v>
      </c>
      <c r="BR967" s="2">
        <v>3399</v>
      </c>
      <c r="BS967" s="5">
        <v>3499</v>
      </c>
      <c r="BT967" s="5">
        <v>3599</v>
      </c>
      <c r="BU967" s="5">
        <v>3699</v>
      </c>
      <c r="BV967" s="5">
        <v>3799</v>
      </c>
      <c r="BW967" s="5">
        <v>3899</v>
      </c>
      <c r="BX967" s="5">
        <v>3999</v>
      </c>
      <c r="BY967" s="5">
        <v>4099</v>
      </c>
      <c r="BZ967" s="5">
        <v>4999</v>
      </c>
    </row>
    <row r="968" spans="1:78" x14ac:dyDescent="0.3">
      <c r="A968" s="24" t="s">
        <v>16</v>
      </c>
      <c r="B968" s="11" t="s">
        <v>2446</v>
      </c>
      <c r="C968" s="11" t="s">
        <v>28</v>
      </c>
      <c r="D968" s="11"/>
      <c r="E968" s="15" t="s">
        <v>30</v>
      </c>
      <c r="F968" s="81" t="s">
        <v>2609</v>
      </c>
      <c r="G968" s="8"/>
      <c r="H968" s="6"/>
      <c r="I968" s="6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8"/>
      <c r="U968" s="4">
        <v>1050</v>
      </c>
      <c r="V968" s="2">
        <v>1325</v>
      </c>
      <c r="W968" s="5">
        <v>1365</v>
      </c>
      <c r="X968" s="5">
        <v>1415</v>
      </c>
      <c r="Y968" s="5">
        <v>1460</v>
      </c>
      <c r="Z968" s="5">
        <v>1505</v>
      </c>
      <c r="AA968" s="5">
        <v>1550</v>
      </c>
      <c r="AB968" s="5">
        <v>1595</v>
      </c>
      <c r="AC968" s="5">
        <v>1645</v>
      </c>
      <c r="AD968" s="5">
        <v>2000</v>
      </c>
      <c r="AE968" s="8"/>
      <c r="AF968" s="6"/>
      <c r="AG968" s="6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8"/>
      <c r="AS968" s="4">
        <v>983</v>
      </c>
      <c r="AT968" s="2">
        <v>1258</v>
      </c>
      <c r="AU968" s="5">
        <v>1298</v>
      </c>
      <c r="AV968" s="5">
        <v>1348</v>
      </c>
      <c r="AW968" s="5">
        <v>1393</v>
      </c>
      <c r="AX968" s="5">
        <v>1438</v>
      </c>
      <c r="AY968" s="5">
        <v>1483</v>
      </c>
      <c r="AZ968" s="5">
        <v>1528</v>
      </c>
      <c r="BA968" s="5">
        <v>1578</v>
      </c>
      <c r="BB968" s="5">
        <v>1933</v>
      </c>
      <c r="BC968" s="8"/>
      <c r="BD968" s="6"/>
      <c r="BE968" s="6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8"/>
      <c r="BQ968" s="4">
        <v>2200</v>
      </c>
      <c r="BR968" s="2">
        <v>2800</v>
      </c>
      <c r="BS968" s="5">
        <v>2900</v>
      </c>
      <c r="BT968" s="5">
        <v>3000</v>
      </c>
      <c r="BU968" s="5">
        <v>3100</v>
      </c>
      <c r="BV968" s="5">
        <v>3200</v>
      </c>
      <c r="BW968" s="5">
        <v>3300</v>
      </c>
      <c r="BX968" s="5">
        <v>3400</v>
      </c>
      <c r="BY968" s="5">
        <v>3500</v>
      </c>
      <c r="BZ968" s="5">
        <v>4400</v>
      </c>
    </row>
    <row r="969" spans="1:78" x14ac:dyDescent="0.3">
      <c r="A969" s="24" t="s">
        <v>17</v>
      </c>
      <c r="B969" s="11" t="s">
        <v>2447</v>
      </c>
      <c r="C969" s="11" t="s">
        <v>28</v>
      </c>
      <c r="D969" s="11"/>
      <c r="E969" s="15" t="s">
        <v>30</v>
      </c>
      <c r="F969" s="81" t="s">
        <v>2609</v>
      </c>
      <c r="G969" s="8"/>
      <c r="H969" s="6"/>
      <c r="I969" s="6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8"/>
      <c r="U969" s="4">
        <v>1050</v>
      </c>
      <c r="V969" s="2">
        <v>1325</v>
      </c>
      <c r="W969" s="5">
        <v>1365</v>
      </c>
      <c r="X969" s="5">
        <v>1415</v>
      </c>
      <c r="Y969" s="5">
        <v>1460</v>
      </c>
      <c r="Z969" s="5">
        <v>1505</v>
      </c>
      <c r="AA969" s="5">
        <v>1550</v>
      </c>
      <c r="AB969" s="5">
        <v>1595</v>
      </c>
      <c r="AC969" s="5">
        <v>1645</v>
      </c>
      <c r="AD969" s="5">
        <v>2000</v>
      </c>
      <c r="AE969" s="8"/>
      <c r="AF969" s="6"/>
      <c r="AG969" s="6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8"/>
      <c r="AS969" s="4">
        <v>983</v>
      </c>
      <c r="AT969" s="2">
        <v>1258</v>
      </c>
      <c r="AU969" s="5">
        <v>1298</v>
      </c>
      <c r="AV969" s="5">
        <v>1348</v>
      </c>
      <c r="AW969" s="5">
        <v>1393</v>
      </c>
      <c r="AX969" s="5">
        <v>1438</v>
      </c>
      <c r="AY969" s="5">
        <v>1483</v>
      </c>
      <c r="AZ969" s="5">
        <v>1528</v>
      </c>
      <c r="BA969" s="5">
        <v>1578</v>
      </c>
      <c r="BB969" s="5">
        <v>1933</v>
      </c>
      <c r="BC969" s="8"/>
      <c r="BD969" s="6"/>
      <c r="BE969" s="6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8"/>
      <c r="BQ969" s="4">
        <v>2200</v>
      </c>
      <c r="BR969" s="2">
        <v>2800</v>
      </c>
      <c r="BS969" s="5">
        <v>2900</v>
      </c>
      <c r="BT969" s="5">
        <v>3000</v>
      </c>
      <c r="BU969" s="5">
        <v>3100</v>
      </c>
      <c r="BV969" s="5">
        <v>3200</v>
      </c>
      <c r="BW969" s="5">
        <v>3300</v>
      </c>
      <c r="BX969" s="5">
        <v>3400</v>
      </c>
      <c r="BY969" s="5">
        <v>3500</v>
      </c>
      <c r="BZ969" s="5">
        <v>4400</v>
      </c>
    </row>
    <row r="970" spans="1:78" x14ac:dyDescent="0.3">
      <c r="A970" s="24" t="s">
        <v>18</v>
      </c>
      <c r="B970" s="11" t="s">
        <v>2448</v>
      </c>
      <c r="C970" s="11" t="s">
        <v>28</v>
      </c>
      <c r="D970" s="11"/>
      <c r="E970" s="15" t="s">
        <v>30</v>
      </c>
      <c r="F970" s="81" t="s">
        <v>2609</v>
      </c>
      <c r="G970" s="8"/>
      <c r="H970" s="6"/>
      <c r="I970" s="6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8"/>
      <c r="U970" s="4">
        <v>1150</v>
      </c>
      <c r="V970" s="2">
        <v>1425</v>
      </c>
      <c r="W970" s="5">
        <v>1465</v>
      </c>
      <c r="X970" s="5">
        <v>1515</v>
      </c>
      <c r="Y970" s="5">
        <v>1560</v>
      </c>
      <c r="Z970" s="5">
        <v>1605</v>
      </c>
      <c r="AA970" s="5">
        <v>1650</v>
      </c>
      <c r="AB970" s="5">
        <v>1695</v>
      </c>
      <c r="AC970" s="5">
        <v>1745</v>
      </c>
      <c r="AD970" s="5">
        <v>2100</v>
      </c>
      <c r="AE970" s="8"/>
      <c r="AF970" s="6"/>
      <c r="AG970" s="6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8"/>
      <c r="AS970" s="4">
        <v>1074</v>
      </c>
      <c r="AT970" s="2">
        <v>1349</v>
      </c>
      <c r="AU970" s="5">
        <v>1389</v>
      </c>
      <c r="AV970" s="5">
        <v>1439</v>
      </c>
      <c r="AW970" s="5">
        <v>1484</v>
      </c>
      <c r="AX970" s="5">
        <v>1529</v>
      </c>
      <c r="AY970" s="5">
        <v>1574</v>
      </c>
      <c r="AZ970" s="5">
        <v>1619</v>
      </c>
      <c r="BA970" s="5">
        <v>1669</v>
      </c>
      <c r="BB970" s="5">
        <v>2024</v>
      </c>
      <c r="BC970" s="8"/>
      <c r="BD970" s="6"/>
      <c r="BE970" s="6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8"/>
      <c r="BQ970" s="4">
        <v>2400</v>
      </c>
      <c r="BR970" s="2">
        <v>3000</v>
      </c>
      <c r="BS970" s="5">
        <v>3100</v>
      </c>
      <c r="BT970" s="5">
        <v>3200</v>
      </c>
      <c r="BU970" s="5">
        <v>3300</v>
      </c>
      <c r="BV970" s="5">
        <v>3400</v>
      </c>
      <c r="BW970" s="5">
        <v>3500</v>
      </c>
      <c r="BX970" s="5">
        <v>3600</v>
      </c>
      <c r="BY970" s="5">
        <v>3700</v>
      </c>
      <c r="BZ970" s="5">
        <v>4600</v>
      </c>
    </row>
    <row r="971" spans="1:78" x14ac:dyDescent="0.3">
      <c r="A971" s="24" t="s">
        <v>19</v>
      </c>
      <c r="B971" s="11" t="s">
        <v>2449</v>
      </c>
      <c r="C971" s="11" t="s">
        <v>28</v>
      </c>
      <c r="D971" s="11"/>
      <c r="E971" s="15" t="s">
        <v>30</v>
      </c>
      <c r="F971" s="81" t="s">
        <v>2609</v>
      </c>
      <c r="G971" s="8"/>
      <c r="H971" s="6"/>
      <c r="I971" s="6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8"/>
      <c r="U971" s="4">
        <v>1150</v>
      </c>
      <c r="V971" s="2">
        <v>1425</v>
      </c>
      <c r="W971" s="5">
        <v>1465</v>
      </c>
      <c r="X971" s="5">
        <v>1515</v>
      </c>
      <c r="Y971" s="5">
        <v>1560</v>
      </c>
      <c r="Z971" s="5">
        <v>1605</v>
      </c>
      <c r="AA971" s="5">
        <v>1650</v>
      </c>
      <c r="AB971" s="5">
        <v>1695</v>
      </c>
      <c r="AC971" s="5">
        <v>1745</v>
      </c>
      <c r="AD971" s="5">
        <v>2100</v>
      </c>
      <c r="AE971" s="8"/>
      <c r="AF971" s="6"/>
      <c r="AG971" s="6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8"/>
      <c r="AS971" s="4">
        <v>1074</v>
      </c>
      <c r="AT971" s="2">
        <v>1349</v>
      </c>
      <c r="AU971" s="5">
        <v>1389</v>
      </c>
      <c r="AV971" s="5">
        <v>1439</v>
      </c>
      <c r="AW971" s="5">
        <v>1484</v>
      </c>
      <c r="AX971" s="5">
        <v>1529</v>
      </c>
      <c r="AY971" s="5">
        <v>1574</v>
      </c>
      <c r="AZ971" s="5">
        <v>1619</v>
      </c>
      <c r="BA971" s="5">
        <v>1669</v>
      </c>
      <c r="BB971" s="5">
        <v>2024</v>
      </c>
      <c r="BC971" s="8"/>
      <c r="BD971" s="6"/>
      <c r="BE971" s="6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8"/>
      <c r="BQ971" s="4">
        <v>2400</v>
      </c>
      <c r="BR971" s="2">
        <v>3000</v>
      </c>
      <c r="BS971" s="5">
        <v>3100</v>
      </c>
      <c r="BT971" s="5">
        <v>3200</v>
      </c>
      <c r="BU971" s="5">
        <v>3300</v>
      </c>
      <c r="BV971" s="5">
        <v>3400</v>
      </c>
      <c r="BW971" s="5">
        <v>3500</v>
      </c>
      <c r="BX971" s="5">
        <v>3600</v>
      </c>
      <c r="BY971" s="5">
        <v>3700</v>
      </c>
      <c r="BZ971" s="5">
        <v>4600</v>
      </c>
    </row>
    <row r="972" spans="1:78" x14ac:dyDescent="0.3">
      <c r="A972" s="24" t="s">
        <v>1156</v>
      </c>
      <c r="B972" s="11" t="s">
        <v>2450</v>
      </c>
      <c r="C972" s="11" t="s">
        <v>28</v>
      </c>
      <c r="D972" s="11"/>
      <c r="E972" s="15" t="s">
        <v>30</v>
      </c>
      <c r="F972" s="81" t="s">
        <v>2609</v>
      </c>
      <c r="G972" s="8"/>
      <c r="H972" s="6"/>
      <c r="I972" s="6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8"/>
      <c r="U972" s="4">
        <v>1050</v>
      </c>
      <c r="V972" s="2">
        <v>1325</v>
      </c>
      <c r="W972" s="5">
        <v>1365</v>
      </c>
      <c r="X972" s="5">
        <v>1415</v>
      </c>
      <c r="Y972" s="5">
        <v>1460</v>
      </c>
      <c r="Z972" s="5">
        <v>1505</v>
      </c>
      <c r="AA972" s="5">
        <v>1550</v>
      </c>
      <c r="AB972" s="5">
        <v>1595</v>
      </c>
      <c r="AC972" s="5">
        <v>1645</v>
      </c>
      <c r="AD972" s="5">
        <v>2000</v>
      </c>
      <c r="AE972" s="8"/>
      <c r="AF972" s="6"/>
      <c r="AG972" s="6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8"/>
      <c r="AS972" s="4">
        <v>989</v>
      </c>
      <c r="AT972" s="2">
        <v>1264</v>
      </c>
      <c r="AU972" s="5">
        <v>1304</v>
      </c>
      <c r="AV972" s="5">
        <v>1354</v>
      </c>
      <c r="AW972" s="5">
        <v>1399</v>
      </c>
      <c r="AX972" s="5">
        <v>1444</v>
      </c>
      <c r="AY972" s="5">
        <v>1489</v>
      </c>
      <c r="AZ972" s="5">
        <v>1534</v>
      </c>
      <c r="BA972" s="5">
        <v>1584</v>
      </c>
      <c r="BB972" s="5">
        <v>1939</v>
      </c>
      <c r="BC972" s="8"/>
      <c r="BD972" s="6"/>
      <c r="BE972" s="6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8"/>
      <c r="BQ972" s="4">
        <v>2200</v>
      </c>
      <c r="BR972" s="2">
        <v>2800</v>
      </c>
      <c r="BS972" s="5">
        <v>2900</v>
      </c>
      <c r="BT972" s="5">
        <v>3000</v>
      </c>
      <c r="BU972" s="5">
        <v>3100</v>
      </c>
      <c r="BV972" s="5">
        <v>3200</v>
      </c>
      <c r="BW972" s="5">
        <v>3300</v>
      </c>
      <c r="BX972" s="5">
        <v>3400</v>
      </c>
      <c r="BY972" s="5">
        <v>3500</v>
      </c>
      <c r="BZ972" s="5">
        <v>4400</v>
      </c>
    </row>
    <row r="973" spans="1:78" x14ac:dyDescent="0.3">
      <c r="A973" s="24" t="s">
        <v>1157</v>
      </c>
      <c r="B973" s="11" t="s">
        <v>2451</v>
      </c>
      <c r="C973" s="11" t="s">
        <v>28</v>
      </c>
      <c r="D973" s="11"/>
      <c r="E973" s="15" t="s">
        <v>30</v>
      </c>
      <c r="F973" s="81" t="s">
        <v>2609</v>
      </c>
      <c r="G973" s="8"/>
      <c r="H973" s="6"/>
      <c r="I973" s="6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8"/>
      <c r="U973" s="4">
        <v>1050</v>
      </c>
      <c r="V973" s="2">
        <v>1325</v>
      </c>
      <c r="W973" s="5">
        <v>1365</v>
      </c>
      <c r="X973" s="5">
        <v>1415</v>
      </c>
      <c r="Y973" s="5">
        <v>1460</v>
      </c>
      <c r="Z973" s="5">
        <v>1505</v>
      </c>
      <c r="AA973" s="5">
        <v>1550</v>
      </c>
      <c r="AB973" s="5">
        <v>1595</v>
      </c>
      <c r="AC973" s="5">
        <v>1645</v>
      </c>
      <c r="AD973" s="5">
        <v>2000</v>
      </c>
      <c r="AE973" s="8"/>
      <c r="AF973" s="6"/>
      <c r="AG973" s="6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8"/>
      <c r="AS973" s="4">
        <v>989</v>
      </c>
      <c r="AT973" s="2">
        <v>1264</v>
      </c>
      <c r="AU973" s="5">
        <v>1304</v>
      </c>
      <c r="AV973" s="5">
        <v>1354</v>
      </c>
      <c r="AW973" s="5">
        <v>1399</v>
      </c>
      <c r="AX973" s="5">
        <v>1444</v>
      </c>
      <c r="AY973" s="5">
        <v>1489</v>
      </c>
      <c r="AZ973" s="5">
        <v>1534</v>
      </c>
      <c r="BA973" s="5">
        <v>1584</v>
      </c>
      <c r="BB973" s="5">
        <v>1939</v>
      </c>
      <c r="BC973" s="8"/>
      <c r="BD973" s="6"/>
      <c r="BE973" s="6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8"/>
      <c r="BQ973" s="4">
        <v>2200</v>
      </c>
      <c r="BR973" s="2">
        <v>2800</v>
      </c>
      <c r="BS973" s="5">
        <v>2900</v>
      </c>
      <c r="BT973" s="5">
        <v>3000</v>
      </c>
      <c r="BU973" s="5">
        <v>3100</v>
      </c>
      <c r="BV973" s="5">
        <v>3200</v>
      </c>
      <c r="BW973" s="5">
        <v>3300</v>
      </c>
      <c r="BX973" s="5">
        <v>3400</v>
      </c>
      <c r="BY973" s="5">
        <v>3500</v>
      </c>
      <c r="BZ973" s="5">
        <v>4400</v>
      </c>
    </row>
    <row r="974" spans="1:78" x14ac:dyDescent="0.3">
      <c r="A974" s="24" t="s">
        <v>1158</v>
      </c>
      <c r="B974" s="11" t="s">
        <v>2452</v>
      </c>
      <c r="C974" s="11" t="s">
        <v>28</v>
      </c>
      <c r="D974" s="11"/>
      <c r="E974" s="15" t="s">
        <v>30</v>
      </c>
      <c r="F974" s="81" t="s">
        <v>2609</v>
      </c>
      <c r="G974" s="8"/>
      <c r="H974" s="6"/>
      <c r="I974" s="6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8"/>
      <c r="U974" s="4">
        <v>1500</v>
      </c>
      <c r="V974" s="2">
        <v>1700</v>
      </c>
      <c r="W974" s="5">
        <v>1740</v>
      </c>
      <c r="X974" s="5">
        <v>1790</v>
      </c>
      <c r="Y974" s="5">
        <v>1835</v>
      </c>
      <c r="Z974" s="5">
        <v>1880</v>
      </c>
      <c r="AA974" s="5">
        <v>1925</v>
      </c>
      <c r="AB974" s="5">
        <v>1970</v>
      </c>
      <c r="AC974" s="5">
        <v>2020</v>
      </c>
      <c r="AD974" s="5">
        <v>2375</v>
      </c>
      <c r="AE974" s="8"/>
      <c r="AF974" s="6"/>
      <c r="AG974" s="6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8"/>
      <c r="AS974" s="4">
        <v>1425</v>
      </c>
      <c r="AT974" s="2">
        <v>1625</v>
      </c>
      <c r="AU974" s="5">
        <v>1665</v>
      </c>
      <c r="AV974" s="5">
        <v>1715</v>
      </c>
      <c r="AW974" s="5">
        <v>1760</v>
      </c>
      <c r="AX974" s="5">
        <v>1805</v>
      </c>
      <c r="AY974" s="5">
        <v>1850</v>
      </c>
      <c r="AZ974" s="5">
        <v>1895</v>
      </c>
      <c r="BA974" s="5">
        <v>1945</v>
      </c>
      <c r="BB974" s="5">
        <v>2300</v>
      </c>
      <c r="BC974" s="8"/>
      <c r="BD974" s="6"/>
      <c r="BE974" s="6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8"/>
      <c r="BQ974" s="4">
        <v>3199</v>
      </c>
      <c r="BR974" s="2">
        <v>3799</v>
      </c>
      <c r="BS974" s="5">
        <v>3899</v>
      </c>
      <c r="BT974" s="5">
        <v>3999</v>
      </c>
      <c r="BU974" s="5">
        <v>4099</v>
      </c>
      <c r="BV974" s="5">
        <v>4199</v>
      </c>
      <c r="BW974" s="5">
        <v>4299</v>
      </c>
      <c r="BX974" s="5">
        <v>4399</v>
      </c>
      <c r="BY974" s="5">
        <v>4499</v>
      </c>
      <c r="BZ974" s="5">
        <v>5399</v>
      </c>
    </row>
    <row r="975" spans="1:78" x14ac:dyDescent="0.3">
      <c r="A975" s="24" t="s">
        <v>1159</v>
      </c>
      <c r="B975" s="11" t="s">
        <v>2453</v>
      </c>
      <c r="C975" s="11" t="s">
        <v>28</v>
      </c>
      <c r="D975" s="11"/>
      <c r="E975" s="15" t="s">
        <v>30</v>
      </c>
      <c r="F975" s="81" t="s">
        <v>2609</v>
      </c>
      <c r="G975" s="8"/>
      <c r="H975" s="6"/>
      <c r="I975" s="6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8"/>
      <c r="U975" s="4">
        <v>1500</v>
      </c>
      <c r="V975" s="2">
        <v>1700</v>
      </c>
      <c r="W975" s="5">
        <v>1740</v>
      </c>
      <c r="X975" s="5">
        <v>1790</v>
      </c>
      <c r="Y975" s="5">
        <v>1835</v>
      </c>
      <c r="Z975" s="5">
        <v>1880</v>
      </c>
      <c r="AA975" s="5">
        <v>1925</v>
      </c>
      <c r="AB975" s="5">
        <v>1970</v>
      </c>
      <c r="AC975" s="5">
        <v>2020</v>
      </c>
      <c r="AD975" s="5">
        <v>2375</v>
      </c>
      <c r="AE975" s="8"/>
      <c r="AF975" s="6"/>
      <c r="AG975" s="6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8"/>
      <c r="AS975" s="4">
        <v>1425</v>
      </c>
      <c r="AT975" s="2">
        <v>1625</v>
      </c>
      <c r="AU975" s="5">
        <v>1665</v>
      </c>
      <c r="AV975" s="5">
        <v>1715</v>
      </c>
      <c r="AW975" s="5">
        <v>1760</v>
      </c>
      <c r="AX975" s="5">
        <v>1805</v>
      </c>
      <c r="AY975" s="5">
        <v>1850</v>
      </c>
      <c r="AZ975" s="5">
        <v>1895</v>
      </c>
      <c r="BA975" s="5">
        <v>1945</v>
      </c>
      <c r="BB975" s="5">
        <v>2300</v>
      </c>
      <c r="BC975" s="8"/>
      <c r="BD975" s="6"/>
      <c r="BE975" s="6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8"/>
      <c r="BQ975" s="4">
        <v>3199</v>
      </c>
      <c r="BR975" s="2">
        <v>3799</v>
      </c>
      <c r="BS975" s="5">
        <v>3899</v>
      </c>
      <c r="BT975" s="5">
        <v>3999</v>
      </c>
      <c r="BU975" s="5">
        <v>4099</v>
      </c>
      <c r="BV975" s="5">
        <v>4199</v>
      </c>
      <c r="BW975" s="5">
        <v>4299</v>
      </c>
      <c r="BX975" s="5">
        <v>4399</v>
      </c>
      <c r="BY975" s="5">
        <v>4499</v>
      </c>
      <c r="BZ975" s="5">
        <v>5399</v>
      </c>
    </row>
    <row r="976" spans="1:78" x14ac:dyDescent="0.3">
      <c r="A976" s="24" t="s">
        <v>1160</v>
      </c>
      <c r="B976" s="11" t="s">
        <v>2454</v>
      </c>
      <c r="C976" s="11" t="s">
        <v>28</v>
      </c>
      <c r="D976" s="11"/>
      <c r="E976" s="15" t="s">
        <v>30</v>
      </c>
      <c r="F976" s="81" t="s">
        <v>2609</v>
      </c>
      <c r="G976" s="8"/>
      <c r="H976" s="6"/>
      <c r="I976" s="6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8"/>
      <c r="U976" s="4">
        <v>1400</v>
      </c>
      <c r="V976" s="2">
        <v>1600</v>
      </c>
      <c r="W976" s="5">
        <v>1640</v>
      </c>
      <c r="X976" s="5">
        <v>1690</v>
      </c>
      <c r="Y976" s="5">
        <v>1735</v>
      </c>
      <c r="Z976" s="5">
        <v>1780</v>
      </c>
      <c r="AA976" s="5">
        <v>1825</v>
      </c>
      <c r="AB976" s="5">
        <v>1870</v>
      </c>
      <c r="AC976" s="5">
        <v>1920</v>
      </c>
      <c r="AD976" s="5">
        <v>2275</v>
      </c>
      <c r="AE976" s="8"/>
      <c r="AF976" s="6"/>
      <c r="AG976" s="6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8"/>
      <c r="AS976" s="4">
        <v>1332</v>
      </c>
      <c r="AT976" s="2">
        <v>1532</v>
      </c>
      <c r="AU976" s="5">
        <v>1572</v>
      </c>
      <c r="AV976" s="5">
        <v>1622</v>
      </c>
      <c r="AW976" s="5">
        <v>1667</v>
      </c>
      <c r="AX976" s="5">
        <v>1712</v>
      </c>
      <c r="AY976" s="5">
        <v>1757</v>
      </c>
      <c r="AZ976" s="5">
        <v>1802</v>
      </c>
      <c r="BA976" s="5">
        <v>1852</v>
      </c>
      <c r="BB976" s="5">
        <v>2207</v>
      </c>
      <c r="BC976" s="8"/>
      <c r="BD976" s="6"/>
      <c r="BE976" s="6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8"/>
      <c r="BQ976" s="4">
        <v>2999</v>
      </c>
      <c r="BR976" s="2">
        <v>3599</v>
      </c>
      <c r="BS976" s="5">
        <v>3699</v>
      </c>
      <c r="BT976" s="5">
        <v>3799</v>
      </c>
      <c r="BU976" s="5">
        <v>3899</v>
      </c>
      <c r="BV976" s="5">
        <v>3999</v>
      </c>
      <c r="BW976" s="5">
        <v>4099</v>
      </c>
      <c r="BX976" s="5">
        <v>4199</v>
      </c>
      <c r="BY976" s="5">
        <v>4299</v>
      </c>
      <c r="BZ976" s="5">
        <v>5199</v>
      </c>
    </row>
    <row r="977" spans="1:78" x14ac:dyDescent="0.3">
      <c r="A977" s="24" t="s">
        <v>1161</v>
      </c>
      <c r="B977" s="11" t="s">
        <v>2455</v>
      </c>
      <c r="C977" s="11" t="s">
        <v>28</v>
      </c>
      <c r="D977" s="11"/>
      <c r="E977" s="15" t="s">
        <v>30</v>
      </c>
      <c r="F977" s="81" t="s">
        <v>2609</v>
      </c>
      <c r="G977" s="8"/>
      <c r="H977" s="6"/>
      <c r="I977" s="6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8"/>
      <c r="U977" s="4">
        <v>550</v>
      </c>
      <c r="V977" s="2">
        <v>650</v>
      </c>
      <c r="W977" s="5">
        <v>670</v>
      </c>
      <c r="X977" s="5">
        <v>685</v>
      </c>
      <c r="Y977" s="5">
        <v>700</v>
      </c>
      <c r="Z977" s="5">
        <v>710</v>
      </c>
      <c r="AA977" s="5">
        <v>720</v>
      </c>
      <c r="AB977" s="5">
        <v>730</v>
      </c>
      <c r="AC977" s="5">
        <v>740</v>
      </c>
      <c r="AD977" s="5">
        <v>870</v>
      </c>
      <c r="AE977" s="8"/>
      <c r="AF977" s="6"/>
      <c r="AG977" s="6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8"/>
      <c r="AS977" s="4">
        <v>529</v>
      </c>
      <c r="AT977" s="2">
        <v>629</v>
      </c>
      <c r="AU977" s="5">
        <v>649</v>
      </c>
      <c r="AV977" s="5">
        <v>664</v>
      </c>
      <c r="AW977" s="5">
        <v>679</v>
      </c>
      <c r="AX977" s="5">
        <v>689</v>
      </c>
      <c r="AY977" s="5">
        <v>699</v>
      </c>
      <c r="AZ977" s="5">
        <v>709</v>
      </c>
      <c r="BA977" s="5">
        <v>719</v>
      </c>
      <c r="BB977" s="5">
        <v>849</v>
      </c>
      <c r="BC977" s="8"/>
      <c r="BD977" s="6"/>
      <c r="BE977" s="6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8"/>
      <c r="BQ977" s="4">
        <v>999</v>
      </c>
      <c r="BR977" s="2">
        <v>1199</v>
      </c>
      <c r="BS977" s="5">
        <v>1249</v>
      </c>
      <c r="BT977" s="5">
        <v>1299</v>
      </c>
      <c r="BU977" s="5">
        <v>1349</v>
      </c>
      <c r="BV977" s="5">
        <v>1399</v>
      </c>
      <c r="BW977" s="5">
        <v>1449</v>
      </c>
      <c r="BX977" s="5">
        <v>1499</v>
      </c>
      <c r="BY977" s="5">
        <v>1549</v>
      </c>
      <c r="BZ977" s="5">
        <v>1999</v>
      </c>
    </row>
    <row r="978" spans="1:78" x14ac:dyDescent="0.3">
      <c r="A978" s="24" t="s">
        <v>20</v>
      </c>
      <c r="B978" s="11" t="s">
        <v>2457</v>
      </c>
      <c r="C978" s="11" t="s">
        <v>1768</v>
      </c>
      <c r="D978" s="11"/>
      <c r="E978" s="15" t="s">
        <v>29</v>
      </c>
      <c r="F978" s="81" t="s">
        <v>2609</v>
      </c>
      <c r="G978" s="8"/>
      <c r="H978" s="4">
        <v>775</v>
      </c>
      <c r="I978" s="2">
        <v>875</v>
      </c>
      <c r="J978" s="3">
        <v>915</v>
      </c>
      <c r="K978" s="3">
        <v>945</v>
      </c>
      <c r="L978" s="3">
        <v>975</v>
      </c>
      <c r="M978" s="3">
        <v>1025</v>
      </c>
      <c r="N978" s="3">
        <v>1075</v>
      </c>
      <c r="O978" s="3">
        <v>1125</v>
      </c>
      <c r="P978" s="3"/>
      <c r="Q978" s="3"/>
      <c r="R978" s="3">
        <v>1300</v>
      </c>
      <c r="S978" s="3">
        <v>1375</v>
      </c>
      <c r="T978" s="8"/>
      <c r="AE978" s="8"/>
      <c r="AF978" s="4">
        <v>735</v>
      </c>
      <c r="AG978" s="2">
        <v>835</v>
      </c>
      <c r="AH978" s="3">
        <v>875</v>
      </c>
      <c r="AI978" s="3">
        <v>905</v>
      </c>
      <c r="AJ978" s="3">
        <v>935</v>
      </c>
      <c r="AK978" s="3">
        <v>985</v>
      </c>
      <c r="AL978" s="3">
        <v>1035</v>
      </c>
      <c r="AM978" s="3">
        <v>1085</v>
      </c>
      <c r="AN978" s="3"/>
      <c r="AO978" s="3"/>
      <c r="AP978" s="3">
        <v>1260</v>
      </c>
      <c r="AQ978" s="3">
        <v>1335</v>
      </c>
      <c r="AR978" s="8"/>
      <c r="BC978" s="8"/>
      <c r="BD978" s="4">
        <v>1499</v>
      </c>
      <c r="BE978" s="2">
        <v>1799</v>
      </c>
      <c r="BF978" s="3">
        <v>1899</v>
      </c>
      <c r="BG978" s="3">
        <v>1999</v>
      </c>
      <c r="BH978" s="3">
        <v>2099</v>
      </c>
      <c r="BI978" s="3">
        <v>2199</v>
      </c>
      <c r="BJ978" s="3">
        <v>2299</v>
      </c>
      <c r="BK978" s="3">
        <v>2399</v>
      </c>
      <c r="BL978" s="3"/>
      <c r="BM978" s="3"/>
      <c r="BN978" s="3">
        <v>2649</v>
      </c>
      <c r="BO978" s="3">
        <v>2799</v>
      </c>
      <c r="BP978" s="8"/>
    </row>
    <row r="979" spans="1:78" x14ac:dyDescent="0.3">
      <c r="A979" s="24" t="s">
        <v>21</v>
      </c>
      <c r="B979" s="11" t="s">
        <v>2458</v>
      </c>
      <c r="C979" s="11" t="s">
        <v>1768</v>
      </c>
      <c r="D979" s="11"/>
      <c r="E979" s="15" t="s">
        <v>29</v>
      </c>
      <c r="F979" s="81" t="s">
        <v>2609</v>
      </c>
      <c r="G979" s="8"/>
      <c r="H979" s="4">
        <v>525</v>
      </c>
      <c r="I979" s="2">
        <v>625</v>
      </c>
      <c r="J979" s="3">
        <v>665</v>
      </c>
      <c r="K979" s="3">
        <v>695</v>
      </c>
      <c r="L979" s="3">
        <v>725</v>
      </c>
      <c r="M979" s="3">
        <v>775</v>
      </c>
      <c r="N979" s="3">
        <v>825</v>
      </c>
      <c r="O979" s="3">
        <v>875</v>
      </c>
      <c r="P979" s="3"/>
      <c r="Q979" s="3"/>
      <c r="R979" s="3">
        <v>1050</v>
      </c>
      <c r="S979" s="3">
        <v>1125</v>
      </c>
      <c r="T979" s="8"/>
      <c r="AE979" s="8"/>
      <c r="AF979" s="4">
        <v>505</v>
      </c>
      <c r="AG979" s="2">
        <v>605</v>
      </c>
      <c r="AH979" s="3">
        <v>645</v>
      </c>
      <c r="AI979" s="3">
        <v>675</v>
      </c>
      <c r="AJ979" s="3">
        <v>705</v>
      </c>
      <c r="AK979" s="3">
        <v>755</v>
      </c>
      <c r="AL979" s="3">
        <v>805</v>
      </c>
      <c r="AM979" s="3">
        <v>855</v>
      </c>
      <c r="AN979" s="3"/>
      <c r="AO979" s="3"/>
      <c r="AP979" s="3">
        <v>1030</v>
      </c>
      <c r="AQ979" s="3">
        <v>1105</v>
      </c>
      <c r="AR979" s="8"/>
      <c r="BC979" s="8"/>
      <c r="BD979" s="4">
        <v>1000</v>
      </c>
      <c r="BE979" s="2">
        <v>1200</v>
      </c>
      <c r="BF979" s="3">
        <v>1300</v>
      </c>
      <c r="BG979" s="3">
        <v>1400</v>
      </c>
      <c r="BH979" s="3">
        <v>1500</v>
      </c>
      <c r="BI979" s="3">
        <v>1600</v>
      </c>
      <c r="BJ979" s="3">
        <v>1700</v>
      </c>
      <c r="BK979" s="3">
        <v>1800</v>
      </c>
      <c r="BL979" s="3"/>
      <c r="BM979" s="3"/>
      <c r="BN979" s="3">
        <v>2050</v>
      </c>
      <c r="BO979" s="3">
        <v>2200</v>
      </c>
      <c r="BP979" s="8"/>
    </row>
    <row r="980" spans="1:78" x14ac:dyDescent="0.3">
      <c r="A980" s="24" t="s">
        <v>22</v>
      </c>
      <c r="B980" s="11" t="s">
        <v>2459</v>
      </c>
      <c r="C980" s="11" t="s">
        <v>1768</v>
      </c>
      <c r="D980" s="11"/>
      <c r="E980" s="15" t="s">
        <v>29</v>
      </c>
      <c r="F980" s="81" t="s">
        <v>2609</v>
      </c>
      <c r="G980" s="8"/>
      <c r="H980" s="4">
        <v>825</v>
      </c>
      <c r="I980" s="2">
        <v>975</v>
      </c>
      <c r="J980" s="3">
        <v>1015</v>
      </c>
      <c r="K980" s="3">
        <v>1045</v>
      </c>
      <c r="L980" s="3">
        <v>1075</v>
      </c>
      <c r="M980" s="3">
        <v>1125</v>
      </c>
      <c r="N980" s="3">
        <v>1175</v>
      </c>
      <c r="O980" s="3">
        <v>1225</v>
      </c>
      <c r="P980" s="3"/>
      <c r="Q980" s="3"/>
      <c r="R980" s="3">
        <v>1400</v>
      </c>
      <c r="S980" s="3">
        <v>1475</v>
      </c>
      <c r="T980" s="8"/>
      <c r="AE980" s="8"/>
      <c r="AF980" s="4">
        <v>764</v>
      </c>
      <c r="AG980" s="2">
        <v>914</v>
      </c>
      <c r="AH980" s="3">
        <v>954</v>
      </c>
      <c r="AI980" s="3">
        <v>984</v>
      </c>
      <c r="AJ980" s="3">
        <v>1014</v>
      </c>
      <c r="AK980" s="3">
        <v>1064</v>
      </c>
      <c r="AL980" s="3">
        <v>1114</v>
      </c>
      <c r="AM980" s="3">
        <v>1164</v>
      </c>
      <c r="AN980" s="3"/>
      <c r="AO980" s="3"/>
      <c r="AP980" s="3">
        <v>1339</v>
      </c>
      <c r="AQ980" s="3">
        <v>1414</v>
      </c>
      <c r="AR980" s="8"/>
      <c r="BC980" s="8"/>
      <c r="BD980" s="4">
        <v>1699</v>
      </c>
      <c r="BE980" s="2">
        <v>1999</v>
      </c>
      <c r="BF980" s="3">
        <v>2099</v>
      </c>
      <c r="BG980" s="3">
        <v>2199</v>
      </c>
      <c r="BH980" s="3">
        <v>2299</v>
      </c>
      <c r="BI980" s="3">
        <v>2399</v>
      </c>
      <c r="BJ980" s="3">
        <v>2499</v>
      </c>
      <c r="BK980" s="3">
        <v>2599</v>
      </c>
      <c r="BL980" s="3"/>
      <c r="BM980" s="3"/>
      <c r="BN980" s="3">
        <v>2849</v>
      </c>
      <c r="BO980" s="3">
        <v>2999</v>
      </c>
      <c r="BP980" s="8"/>
    </row>
    <row r="981" spans="1:78" x14ac:dyDescent="0.3">
      <c r="A981" s="24" t="s">
        <v>1162</v>
      </c>
      <c r="B981" s="11" t="s">
        <v>2460</v>
      </c>
      <c r="C981" s="11" t="s">
        <v>1768</v>
      </c>
      <c r="D981" s="11"/>
      <c r="E981" s="15" t="s">
        <v>29</v>
      </c>
      <c r="F981" s="81" t="s">
        <v>2609</v>
      </c>
      <c r="G981" s="8"/>
      <c r="H981" s="4">
        <v>625</v>
      </c>
      <c r="I981" s="2">
        <v>725</v>
      </c>
      <c r="J981" s="3">
        <v>765</v>
      </c>
      <c r="K981" s="3">
        <v>795</v>
      </c>
      <c r="L981" s="3">
        <v>825</v>
      </c>
      <c r="M981" s="3">
        <v>875</v>
      </c>
      <c r="N981" s="3">
        <v>925</v>
      </c>
      <c r="O981" s="3">
        <v>975</v>
      </c>
      <c r="P981" s="3"/>
      <c r="Q981" s="3"/>
      <c r="R981" s="3">
        <v>1150</v>
      </c>
      <c r="S981" s="3">
        <v>1225</v>
      </c>
      <c r="T981" s="8"/>
      <c r="AE981" s="8"/>
      <c r="AF981" s="4">
        <v>595</v>
      </c>
      <c r="AG981" s="2">
        <v>695</v>
      </c>
      <c r="AH981" s="3">
        <v>735</v>
      </c>
      <c r="AI981" s="3">
        <v>765</v>
      </c>
      <c r="AJ981" s="3">
        <v>795</v>
      </c>
      <c r="AK981" s="3">
        <v>845</v>
      </c>
      <c r="AL981" s="3">
        <v>895</v>
      </c>
      <c r="AM981" s="3">
        <v>945</v>
      </c>
      <c r="AN981" s="3"/>
      <c r="AO981" s="3"/>
      <c r="AP981" s="3">
        <v>1120</v>
      </c>
      <c r="AQ981" s="3">
        <v>1195</v>
      </c>
      <c r="AR981" s="8"/>
      <c r="BC981" s="8"/>
      <c r="BD981" s="4">
        <v>1300</v>
      </c>
      <c r="BE981" s="2">
        <v>1500</v>
      </c>
      <c r="BF981" s="3">
        <v>1600</v>
      </c>
      <c r="BG981" s="3">
        <v>1700</v>
      </c>
      <c r="BH981" s="3">
        <v>1800</v>
      </c>
      <c r="BI981" s="3">
        <v>1900</v>
      </c>
      <c r="BJ981" s="3">
        <v>2000</v>
      </c>
      <c r="BK981" s="3">
        <v>2100</v>
      </c>
      <c r="BL981" s="3"/>
      <c r="BM981" s="3"/>
      <c r="BN981" s="3">
        <v>2350</v>
      </c>
      <c r="BO981" s="3">
        <v>2500</v>
      </c>
      <c r="BP981" s="8"/>
    </row>
    <row r="982" spans="1:78" x14ac:dyDescent="0.3">
      <c r="A982" s="24" t="s">
        <v>1163</v>
      </c>
      <c r="B982" s="11" t="s">
        <v>2461</v>
      </c>
      <c r="C982" s="11" t="s">
        <v>1768</v>
      </c>
      <c r="D982" s="11"/>
      <c r="E982" s="15" t="s">
        <v>29</v>
      </c>
      <c r="F982" s="81" t="s">
        <v>2609</v>
      </c>
      <c r="G982" s="8"/>
      <c r="H982" s="4">
        <v>600</v>
      </c>
      <c r="I982" s="2">
        <v>675</v>
      </c>
      <c r="J982" s="3">
        <v>715</v>
      </c>
      <c r="K982" s="3">
        <v>745</v>
      </c>
      <c r="L982" s="3">
        <v>775</v>
      </c>
      <c r="M982" s="3">
        <v>825</v>
      </c>
      <c r="N982" s="3">
        <v>875</v>
      </c>
      <c r="O982" s="3">
        <v>925</v>
      </c>
      <c r="P982" s="3"/>
      <c r="Q982" s="3"/>
      <c r="R982" s="3">
        <v>1100</v>
      </c>
      <c r="S982" s="3">
        <v>1175</v>
      </c>
      <c r="T982" s="8"/>
      <c r="AE982" s="8"/>
      <c r="AF982" s="4">
        <v>570</v>
      </c>
      <c r="AG982" s="2">
        <v>645</v>
      </c>
      <c r="AH982" s="3">
        <v>685</v>
      </c>
      <c r="AI982" s="3">
        <v>715</v>
      </c>
      <c r="AJ982" s="3">
        <v>745</v>
      </c>
      <c r="AK982" s="3">
        <v>795</v>
      </c>
      <c r="AL982" s="3">
        <v>845</v>
      </c>
      <c r="AM982" s="3">
        <v>895</v>
      </c>
      <c r="AN982" s="3"/>
      <c r="AO982" s="3"/>
      <c r="AP982" s="3">
        <v>1070</v>
      </c>
      <c r="AQ982" s="3">
        <v>1145</v>
      </c>
      <c r="AR982" s="8"/>
      <c r="BC982" s="8"/>
      <c r="BD982" s="4">
        <v>1200</v>
      </c>
      <c r="BE982" s="2">
        <v>1400</v>
      </c>
      <c r="BF982" s="3">
        <v>1500</v>
      </c>
      <c r="BG982" s="3">
        <v>1600</v>
      </c>
      <c r="BH982" s="3">
        <v>1700</v>
      </c>
      <c r="BI982" s="3">
        <v>1800</v>
      </c>
      <c r="BJ982" s="3">
        <v>1900</v>
      </c>
      <c r="BK982" s="3">
        <v>2000</v>
      </c>
      <c r="BL982" s="3"/>
      <c r="BM982" s="3"/>
      <c r="BN982" s="3">
        <v>2250</v>
      </c>
      <c r="BO982" s="3">
        <v>2400</v>
      </c>
      <c r="BP982" s="8"/>
    </row>
    <row r="983" spans="1:78" x14ac:dyDescent="0.3">
      <c r="A983" s="24" t="s">
        <v>1164</v>
      </c>
      <c r="B983" s="11" t="s">
        <v>2462</v>
      </c>
      <c r="C983" s="11" t="s">
        <v>1768</v>
      </c>
      <c r="D983" s="11"/>
      <c r="E983" s="15" t="s">
        <v>29</v>
      </c>
      <c r="F983" s="81" t="s">
        <v>2609</v>
      </c>
      <c r="G983" s="8"/>
      <c r="H983" s="4">
        <v>600</v>
      </c>
      <c r="I983" s="2">
        <v>675</v>
      </c>
      <c r="J983" s="3">
        <v>715</v>
      </c>
      <c r="K983" s="3">
        <v>745</v>
      </c>
      <c r="L983" s="3">
        <v>775</v>
      </c>
      <c r="M983" s="3">
        <v>825</v>
      </c>
      <c r="N983" s="3">
        <v>875</v>
      </c>
      <c r="O983" s="3">
        <v>925</v>
      </c>
      <c r="P983" s="3"/>
      <c r="Q983" s="3"/>
      <c r="R983" s="3">
        <v>1100</v>
      </c>
      <c r="S983" s="3">
        <v>1175</v>
      </c>
      <c r="T983" s="8"/>
      <c r="AE983" s="8"/>
      <c r="AF983" s="4">
        <v>570</v>
      </c>
      <c r="AG983" s="2">
        <v>645</v>
      </c>
      <c r="AH983" s="3">
        <v>685</v>
      </c>
      <c r="AI983" s="3">
        <v>715</v>
      </c>
      <c r="AJ983" s="3">
        <v>745</v>
      </c>
      <c r="AK983" s="3">
        <v>795</v>
      </c>
      <c r="AL983" s="3">
        <v>845</v>
      </c>
      <c r="AM983" s="3">
        <v>895</v>
      </c>
      <c r="AN983" s="3"/>
      <c r="AO983" s="3"/>
      <c r="AP983" s="3">
        <v>1070</v>
      </c>
      <c r="AQ983" s="3">
        <v>1145</v>
      </c>
      <c r="AR983" s="8"/>
      <c r="BC983" s="8"/>
      <c r="BD983" s="4">
        <v>1200</v>
      </c>
      <c r="BE983" s="2">
        <v>1400</v>
      </c>
      <c r="BF983" s="3">
        <v>1500</v>
      </c>
      <c r="BG983" s="3">
        <v>1600</v>
      </c>
      <c r="BH983" s="3">
        <v>1700</v>
      </c>
      <c r="BI983" s="3">
        <v>1800</v>
      </c>
      <c r="BJ983" s="3">
        <v>1900</v>
      </c>
      <c r="BK983" s="3">
        <v>2000</v>
      </c>
      <c r="BL983" s="3"/>
      <c r="BM983" s="3"/>
      <c r="BN983" s="3">
        <v>2250</v>
      </c>
      <c r="BO983" s="3">
        <v>2400</v>
      </c>
      <c r="BP983" s="8"/>
    </row>
    <row r="984" spans="1:78" x14ac:dyDescent="0.3">
      <c r="A984" s="24" t="s">
        <v>1165</v>
      </c>
      <c r="B984" s="11" t="s">
        <v>2463</v>
      </c>
      <c r="C984" s="11" t="s">
        <v>1768</v>
      </c>
      <c r="D984" s="11"/>
      <c r="E984" s="15" t="s">
        <v>29</v>
      </c>
      <c r="F984" s="81" t="s">
        <v>2609</v>
      </c>
      <c r="G984" s="8"/>
      <c r="H984" s="4">
        <v>575</v>
      </c>
      <c r="I984" s="2">
        <v>625</v>
      </c>
      <c r="J984" s="3">
        <v>665</v>
      </c>
      <c r="K984" s="3">
        <v>695</v>
      </c>
      <c r="L984" s="3">
        <v>725</v>
      </c>
      <c r="M984" s="3">
        <v>775</v>
      </c>
      <c r="N984" s="3">
        <v>825</v>
      </c>
      <c r="O984" s="3">
        <v>875</v>
      </c>
      <c r="P984" s="3"/>
      <c r="Q984" s="3"/>
      <c r="R984" s="3">
        <v>1050</v>
      </c>
      <c r="S984" s="3">
        <v>1125</v>
      </c>
      <c r="T984" s="8"/>
      <c r="AE984" s="8"/>
      <c r="AF984" s="4">
        <v>545</v>
      </c>
      <c r="AG984" s="2">
        <v>595</v>
      </c>
      <c r="AH984" s="3">
        <v>635</v>
      </c>
      <c r="AI984" s="3">
        <v>665</v>
      </c>
      <c r="AJ984" s="3">
        <v>695</v>
      </c>
      <c r="AK984" s="3">
        <v>745</v>
      </c>
      <c r="AL984" s="3">
        <v>795</v>
      </c>
      <c r="AM984" s="3">
        <v>845</v>
      </c>
      <c r="AN984" s="3"/>
      <c r="AO984" s="3"/>
      <c r="AP984" s="3">
        <v>1020</v>
      </c>
      <c r="AQ984" s="3">
        <v>1095</v>
      </c>
      <c r="AR984" s="8"/>
      <c r="BC984" s="8"/>
      <c r="BD984" s="4">
        <v>1150</v>
      </c>
      <c r="BE984" s="2">
        <v>1300</v>
      </c>
      <c r="BF984" s="3">
        <v>1400</v>
      </c>
      <c r="BG984" s="3">
        <v>1500</v>
      </c>
      <c r="BH984" s="3">
        <v>1600</v>
      </c>
      <c r="BI984" s="3">
        <v>1700</v>
      </c>
      <c r="BJ984" s="3">
        <v>1800</v>
      </c>
      <c r="BK984" s="3">
        <v>1900</v>
      </c>
      <c r="BL984" s="3"/>
      <c r="BM984" s="3"/>
      <c r="BN984" s="3">
        <v>2150</v>
      </c>
      <c r="BO984" s="3">
        <v>2300</v>
      </c>
      <c r="BP984" s="8"/>
    </row>
    <row r="985" spans="1:78" x14ac:dyDescent="0.3">
      <c r="A985" s="24" t="s">
        <v>23</v>
      </c>
      <c r="B985" s="11" t="s">
        <v>2464</v>
      </c>
      <c r="C985" s="11" t="s">
        <v>1768</v>
      </c>
      <c r="D985" s="11"/>
      <c r="E985" s="15" t="s">
        <v>29</v>
      </c>
      <c r="F985" s="81" t="s">
        <v>2609</v>
      </c>
      <c r="G985" s="8"/>
      <c r="H985" s="4">
        <v>875</v>
      </c>
      <c r="I985" s="2">
        <v>1075</v>
      </c>
      <c r="J985" s="3">
        <v>1115</v>
      </c>
      <c r="K985" s="3">
        <v>1145</v>
      </c>
      <c r="L985" s="3">
        <v>1175</v>
      </c>
      <c r="M985" s="3">
        <v>1225</v>
      </c>
      <c r="N985" s="3">
        <v>1275</v>
      </c>
      <c r="O985" s="3">
        <v>1325</v>
      </c>
      <c r="P985" s="3"/>
      <c r="Q985" s="3"/>
      <c r="R985" s="3">
        <v>1500</v>
      </c>
      <c r="S985" s="3">
        <v>1575</v>
      </c>
      <c r="T985" s="8"/>
      <c r="AE985" s="8"/>
      <c r="AF985" s="4">
        <v>806</v>
      </c>
      <c r="AG985" s="2">
        <v>1006</v>
      </c>
      <c r="AH985" s="3">
        <v>1046</v>
      </c>
      <c r="AI985" s="3">
        <v>1076</v>
      </c>
      <c r="AJ985" s="3">
        <v>1106</v>
      </c>
      <c r="AK985" s="3">
        <v>1156</v>
      </c>
      <c r="AL985" s="3">
        <v>1206</v>
      </c>
      <c r="AM985" s="3">
        <v>1256</v>
      </c>
      <c r="AN985" s="3"/>
      <c r="AO985" s="3"/>
      <c r="AP985" s="3">
        <v>1431</v>
      </c>
      <c r="AQ985" s="3">
        <v>1506</v>
      </c>
      <c r="AR985" s="8"/>
      <c r="BC985" s="8"/>
      <c r="BD985" s="4">
        <v>1799</v>
      </c>
      <c r="BE985" s="2">
        <v>2199</v>
      </c>
      <c r="BF985" s="3">
        <v>2299</v>
      </c>
      <c r="BG985" s="3">
        <v>2399</v>
      </c>
      <c r="BH985" s="3">
        <v>2499</v>
      </c>
      <c r="BI985" s="3">
        <v>2599</v>
      </c>
      <c r="BJ985" s="3">
        <v>2699</v>
      </c>
      <c r="BK985" s="3">
        <v>2799</v>
      </c>
      <c r="BL985" s="3"/>
      <c r="BM985" s="3"/>
      <c r="BN985" s="3">
        <v>3049</v>
      </c>
      <c r="BO985" s="3">
        <v>3199</v>
      </c>
      <c r="BP985" s="8"/>
    </row>
    <row r="986" spans="1:78" x14ac:dyDescent="0.3">
      <c r="A986" s="24" t="s">
        <v>1166</v>
      </c>
      <c r="B986" s="11" t="s">
        <v>2465</v>
      </c>
      <c r="C986" s="11" t="s">
        <v>1768</v>
      </c>
      <c r="D986" s="11"/>
      <c r="E986" s="15" t="s">
        <v>29</v>
      </c>
      <c r="F986" s="81" t="s">
        <v>2609</v>
      </c>
      <c r="G986" s="8"/>
      <c r="H986" s="4">
        <v>675</v>
      </c>
      <c r="I986" s="2">
        <v>775</v>
      </c>
      <c r="J986" s="3">
        <v>815</v>
      </c>
      <c r="K986" s="3">
        <v>845</v>
      </c>
      <c r="L986" s="3">
        <v>875</v>
      </c>
      <c r="M986" s="3">
        <v>925</v>
      </c>
      <c r="N986" s="3">
        <v>975</v>
      </c>
      <c r="O986" s="3">
        <v>1025</v>
      </c>
      <c r="P986" s="3"/>
      <c r="Q986" s="3"/>
      <c r="R986" s="3">
        <v>1200</v>
      </c>
      <c r="S986" s="3">
        <v>1275</v>
      </c>
      <c r="T986" s="8"/>
      <c r="AE986" s="8"/>
      <c r="AF986" s="4">
        <v>645</v>
      </c>
      <c r="AG986" s="2">
        <v>745</v>
      </c>
      <c r="AH986" s="3">
        <v>785</v>
      </c>
      <c r="AI986" s="3">
        <v>815</v>
      </c>
      <c r="AJ986" s="3">
        <v>845</v>
      </c>
      <c r="AK986" s="3">
        <v>895</v>
      </c>
      <c r="AL986" s="3">
        <v>945</v>
      </c>
      <c r="AM986" s="3">
        <v>995</v>
      </c>
      <c r="AN986" s="3"/>
      <c r="AO986" s="3"/>
      <c r="AP986" s="3">
        <v>1170</v>
      </c>
      <c r="AQ986" s="3">
        <v>1245</v>
      </c>
      <c r="AR986" s="8"/>
      <c r="BC986" s="8"/>
      <c r="BD986" s="4">
        <v>1400</v>
      </c>
      <c r="BE986" s="2">
        <v>1600</v>
      </c>
      <c r="BF986" s="3">
        <v>1700</v>
      </c>
      <c r="BG986" s="3">
        <v>1800</v>
      </c>
      <c r="BH986" s="3">
        <v>1900</v>
      </c>
      <c r="BI986" s="3">
        <v>2000</v>
      </c>
      <c r="BJ986" s="3">
        <v>2100</v>
      </c>
      <c r="BK986" s="3">
        <v>2200</v>
      </c>
      <c r="BL986" s="3"/>
      <c r="BM986" s="3"/>
      <c r="BN986" s="3">
        <v>2450</v>
      </c>
      <c r="BO986" s="3">
        <v>2600</v>
      </c>
      <c r="BP986" s="8"/>
    </row>
    <row r="987" spans="1:78" x14ac:dyDescent="0.3">
      <c r="A987" s="24" t="s">
        <v>1167</v>
      </c>
      <c r="B987" s="11" t="s">
        <v>2466</v>
      </c>
      <c r="C987" s="11" t="s">
        <v>1768</v>
      </c>
      <c r="D987" s="11"/>
      <c r="E987" s="15" t="s">
        <v>29</v>
      </c>
      <c r="F987" s="81" t="s">
        <v>2609</v>
      </c>
      <c r="G987" s="8"/>
      <c r="H987" s="4">
        <v>625</v>
      </c>
      <c r="I987" s="2">
        <v>725</v>
      </c>
      <c r="J987" s="3">
        <v>765</v>
      </c>
      <c r="K987" s="3">
        <v>795</v>
      </c>
      <c r="L987" s="3">
        <v>825</v>
      </c>
      <c r="M987" s="3">
        <v>875</v>
      </c>
      <c r="N987" s="3">
        <v>925</v>
      </c>
      <c r="O987" s="3">
        <v>975</v>
      </c>
      <c r="P987" s="3"/>
      <c r="Q987" s="3"/>
      <c r="R987" s="3">
        <v>1150</v>
      </c>
      <c r="S987" s="3">
        <v>1225</v>
      </c>
      <c r="T987" s="8"/>
      <c r="AE987" s="8"/>
      <c r="AF987" s="4">
        <v>595</v>
      </c>
      <c r="AG987" s="2">
        <v>695</v>
      </c>
      <c r="AH987" s="3">
        <v>735</v>
      </c>
      <c r="AI987" s="3">
        <v>765</v>
      </c>
      <c r="AJ987" s="3">
        <v>795</v>
      </c>
      <c r="AK987" s="3">
        <v>845</v>
      </c>
      <c r="AL987" s="3">
        <v>895</v>
      </c>
      <c r="AM987" s="3">
        <v>945</v>
      </c>
      <c r="AN987" s="3"/>
      <c r="AO987" s="3"/>
      <c r="AP987" s="3">
        <v>1120</v>
      </c>
      <c r="AQ987" s="3">
        <v>1195</v>
      </c>
      <c r="AR987" s="8"/>
      <c r="BC987" s="8"/>
      <c r="BD987" s="4">
        <v>1300</v>
      </c>
      <c r="BE987" s="2">
        <v>1500</v>
      </c>
      <c r="BF987" s="3">
        <v>1600</v>
      </c>
      <c r="BG987" s="3">
        <v>1700</v>
      </c>
      <c r="BH987" s="3">
        <v>1800</v>
      </c>
      <c r="BI987" s="3">
        <v>1900</v>
      </c>
      <c r="BJ987" s="3">
        <v>2000</v>
      </c>
      <c r="BK987" s="3">
        <v>2100</v>
      </c>
      <c r="BL987" s="3"/>
      <c r="BM987" s="3"/>
      <c r="BN987" s="3">
        <v>2350</v>
      </c>
      <c r="BO987" s="3">
        <v>2500</v>
      </c>
      <c r="BP987" s="8"/>
    </row>
    <row r="988" spans="1:78" x14ac:dyDescent="0.3">
      <c r="A988" s="24" t="s">
        <v>1168</v>
      </c>
      <c r="B988" s="11" t="s">
        <v>2467</v>
      </c>
      <c r="C988" s="11" t="s">
        <v>1768</v>
      </c>
      <c r="D988" s="11"/>
      <c r="E988" s="15" t="s">
        <v>29</v>
      </c>
      <c r="F988" s="81" t="s">
        <v>2609</v>
      </c>
      <c r="G988" s="8"/>
      <c r="H988" s="4">
        <v>625</v>
      </c>
      <c r="I988" s="2">
        <v>725</v>
      </c>
      <c r="J988" s="3">
        <v>765</v>
      </c>
      <c r="K988" s="3">
        <v>795</v>
      </c>
      <c r="L988" s="3">
        <v>825</v>
      </c>
      <c r="M988" s="3">
        <v>875</v>
      </c>
      <c r="N988" s="3">
        <v>925</v>
      </c>
      <c r="O988" s="3">
        <v>975</v>
      </c>
      <c r="P988" s="3"/>
      <c r="Q988" s="3"/>
      <c r="R988" s="3">
        <v>1150</v>
      </c>
      <c r="S988" s="3">
        <v>1225</v>
      </c>
      <c r="T988" s="8"/>
      <c r="AE988" s="8"/>
      <c r="AF988" s="4">
        <v>595</v>
      </c>
      <c r="AG988" s="2">
        <v>695</v>
      </c>
      <c r="AH988" s="3">
        <v>735</v>
      </c>
      <c r="AI988" s="3">
        <v>765</v>
      </c>
      <c r="AJ988" s="3">
        <v>795</v>
      </c>
      <c r="AK988" s="3">
        <v>845</v>
      </c>
      <c r="AL988" s="3">
        <v>895</v>
      </c>
      <c r="AM988" s="3">
        <v>945</v>
      </c>
      <c r="AN988" s="3"/>
      <c r="AO988" s="3"/>
      <c r="AP988" s="3">
        <v>1120</v>
      </c>
      <c r="AQ988" s="3">
        <v>1195</v>
      </c>
      <c r="AR988" s="8"/>
      <c r="BC988" s="8"/>
      <c r="BD988" s="4">
        <v>1300</v>
      </c>
      <c r="BE988" s="2">
        <v>1500</v>
      </c>
      <c r="BF988" s="3">
        <v>1600</v>
      </c>
      <c r="BG988" s="3">
        <v>1700</v>
      </c>
      <c r="BH988" s="3">
        <v>1800</v>
      </c>
      <c r="BI988" s="3">
        <v>1900</v>
      </c>
      <c r="BJ988" s="3">
        <v>2000</v>
      </c>
      <c r="BK988" s="3">
        <v>2100</v>
      </c>
      <c r="BL988" s="3"/>
      <c r="BM988" s="3"/>
      <c r="BN988" s="3">
        <v>2350</v>
      </c>
      <c r="BO988" s="3">
        <v>2500</v>
      </c>
      <c r="BP988" s="8"/>
    </row>
    <row r="989" spans="1:78" x14ac:dyDescent="0.3">
      <c r="A989" s="24" t="s">
        <v>1169</v>
      </c>
      <c r="B989" s="11" t="s">
        <v>2468</v>
      </c>
      <c r="C989" s="11" t="s">
        <v>1768</v>
      </c>
      <c r="D989" s="11"/>
      <c r="E989" s="15" t="s">
        <v>29</v>
      </c>
      <c r="F989" s="81" t="s">
        <v>2609</v>
      </c>
      <c r="G989" s="8"/>
      <c r="H989" s="4">
        <v>600</v>
      </c>
      <c r="I989" s="2">
        <v>675</v>
      </c>
      <c r="J989" s="3">
        <v>715</v>
      </c>
      <c r="K989" s="3">
        <v>745</v>
      </c>
      <c r="L989" s="3">
        <v>775</v>
      </c>
      <c r="M989" s="3">
        <v>825</v>
      </c>
      <c r="N989" s="3">
        <v>875</v>
      </c>
      <c r="O989" s="3">
        <v>925</v>
      </c>
      <c r="P989" s="3"/>
      <c r="Q989" s="3"/>
      <c r="R989" s="3">
        <v>1100</v>
      </c>
      <c r="S989" s="3">
        <v>1175</v>
      </c>
      <c r="T989" s="8"/>
      <c r="AE989" s="8"/>
      <c r="AF989" s="4">
        <v>570</v>
      </c>
      <c r="AG989" s="2">
        <v>645</v>
      </c>
      <c r="AH989" s="3">
        <v>685</v>
      </c>
      <c r="AI989" s="3">
        <v>715</v>
      </c>
      <c r="AJ989" s="3">
        <v>745</v>
      </c>
      <c r="AK989" s="3">
        <v>795</v>
      </c>
      <c r="AL989" s="3">
        <v>845</v>
      </c>
      <c r="AM989" s="3">
        <v>895</v>
      </c>
      <c r="AN989" s="3"/>
      <c r="AO989" s="3"/>
      <c r="AP989" s="3">
        <v>1070</v>
      </c>
      <c r="AQ989" s="3">
        <v>1145</v>
      </c>
      <c r="AR989" s="8"/>
      <c r="BC989" s="8"/>
      <c r="BD989" s="4">
        <v>1250</v>
      </c>
      <c r="BE989" s="2">
        <v>1400</v>
      </c>
      <c r="BF989" s="3">
        <v>1500</v>
      </c>
      <c r="BG989" s="3">
        <v>1600</v>
      </c>
      <c r="BH989" s="3">
        <v>1700</v>
      </c>
      <c r="BI989" s="3">
        <v>1800</v>
      </c>
      <c r="BJ989" s="3">
        <v>1900</v>
      </c>
      <c r="BK989" s="3">
        <v>2000</v>
      </c>
      <c r="BL989" s="3"/>
      <c r="BM989" s="3"/>
      <c r="BN989" s="3">
        <v>2250</v>
      </c>
      <c r="BO989" s="3">
        <v>2400</v>
      </c>
      <c r="BP989" s="8"/>
    </row>
    <row r="990" spans="1:78" x14ac:dyDescent="0.3">
      <c r="A990" s="24" t="s">
        <v>1170</v>
      </c>
      <c r="B990" s="11" t="s">
        <v>2469</v>
      </c>
      <c r="C990" s="11" t="s">
        <v>1768</v>
      </c>
      <c r="D990" s="11"/>
      <c r="E990" s="15" t="s">
        <v>29</v>
      </c>
      <c r="F990" s="81" t="s">
        <v>2609</v>
      </c>
      <c r="G990" s="8"/>
      <c r="H990" s="4">
        <v>1150</v>
      </c>
      <c r="I990" s="2">
        <v>1300</v>
      </c>
      <c r="J990" s="3">
        <v>1340</v>
      </c>
      <c r="K990" s="3">
        <v>1370</v>
      </c>
      <c r="L990" s="3">
        <v>1400</v>
      </c>
      <c r="M990" s="3">
        <v>1450</v>
      </c>
      <c r="N990" s="3">
        <v>1500</v>
      </c>
      <c r="O990" s="3">
        <v>1550</v>
      </c>
      <c r="P990" s="3"/>
      <c r="Q990" s="3"/>
      <c r="R990" s="3">
        <v>2150</v>
      </c>
      <c r="S990" s="3">
        <v>2300</v>
      </c>
      <c r="T990" s="8"/>
      <c r="AE990" s="8"/>
      <c r="AF990" s="4">
        <v>1071</v>
      </c>
      <c r="AG990" s="2">
        <v>1221</v>
      </c>
      <c r="AH990" s="3">
        <v>1261</v>
      </c>
      <c r="AI990" s="3">
        <v>1291</v>
      </c>
      <c r="AJ990" s="3">
        <v>1321</v>
      </c>
      <c r="AK990" s="3">
        <v>1371</v>
      </c>
      <c r="AL990" s="3">
        <v>1421</v>
      </c>
      <c r="AM990" s="3">
        <v>1471</v>
      </c>
      <c r="AN990" s="3"/>
      <c r="AO990" s="3"/>
      <c r="AP990" s="3">
        <v>2071</v>
      </c>
      <c r="AQ990" s="3">
        <v>2221</v>
      </c>
      <c r="AR990" s="8"/>
      <c r="BC990" s="8"/>
      <c r="BD990" s="4">
        <v>2399</v>
      </c>
      <c r="BE990" s="2">
        <v>2799</v>
      </c>
      <c r="BF990" s="3">
        <v>2899</v>
      </c>
      <c r="BG990" s="3">
        <v>2999</v>
      </c>
      <c r="BH990" s="3">
        <v>3099</v>
      </c>
      <c r="BI990" s="3">
        <v>3199</v>
      </c>
      <c r="BJ990" s="3">
        <v>3299</v>
      </c>
      <c r="BK990" s="3">
        <v>3399</v>
      </c>
      <c r="BL990" s="3"/>
      <c r="BM990" s="3"/>
      <c r="BN990" s="3">
        <v>4499</v>
      </c>
      <c r="BO990" s="3">
        <v>4799</v>
      </c>
      <c r="BP990" s="8"/>
    </row>
    <row r="991" spans="1:78" x14ac:dyDescent="0.3">
      <c r="A991" s="24" t="s">
        <v>1171</v>
      </c>
      <c r="B991" s="11" t="s">
        <v>2470</v>
      </c>
      <c r="C991" s="11" t="s">
        <v>1768</v>
      </c>
      <c r="D991" s="11"/>
      <c r="E991" s="15" t="s">
        <v>29</v>
      </c>
      <c r="F991" s="81" t="s">
        <v>2609</v>
      </c>
      <c r="G991" s="8"/>
      <c r="H991" s="4">
        <v>700</v>
      </c>
      <c r="I991" s="2">
        <v>800</v>
      </c>
      <c r="J991" s="3">
        <v>820</v>
      </c>
      <c r="K991" s="3">
        <v>835</v>
      </c>
      <c r="L991" s="3">
        <v>855</v>
      </c>
      <c r="M991" s="3">
        <v>875</v>
      </c>
      <c r="N991" s="3">
        <v>895</v>
      </c>
      <c r="O991" s="3">
        <v>915</v>
      </c>
      <c r="P991" s="3"/>
      <c r="Q991" s="3"/>
      <c r="R991" s="3">
        <v>1225</v>
      </c>
      <c r="S991" s="3">
        <v>1300</v>
      </c>
      <c r="T991" s="8"/>
      <c r="AE991" s="8"/>
      <c r="AF991" s="4">
        <v>658</v>
      </c>
      <c r="AG991" s="2">
        <v>758</v>
      </c>
      <c r="AH991" s="3">
        <v>778</v>
      </c>
      <c r="AI991" s="3">
        <v>793</v>
      </c>
      <c r="AJ991" s="3">
        <v>813</v>
      </c>
      <c r="AK991" s="3">
        <v>833</v>
      </c>
      <c r="AL991" s="3">
        <v>853</v>
      </c>
      <c r="AM991" s="3">
        <v>873</v>
      </c>
      <c r="AN991" s="3"/>
      <c r="AO991" s="3"/>
      <c r="AP991" s="3">
        <v>1183</v>
      </c>
      <c r="AQ991" s="3">
        <v>1258</v>
      </c>
      <c r="AR991" s="8"/>
      <c r="BC991" s="8"/>
      <c r="BD991" s="4">
        <v>1399</v>
      </c>
      <c r="BE991" s="2">
        <v>1599</v>
      </c>
      <c r="BF991" s="3">
        <v>1649</v>
      </c>
      <c r="BG991" s="3">
        <v>1699</v>
      </c>
      <c r="BH991" s="3">
        <v>1749</v>
      </c>
      <c r="BI991" s="3">
        <v>1799</v>
      </c>
      <c r="BJ991" s="3">
        <v>1849</v>
      </c>
      <c r="BK991" s="3">
        <v>1899</v>
      </c>
      <c r="BL991" s="3"/>
      <c r="BM991" s="3"/>
      <c r="BN991" s="3">
        <v>2449</v>
      </c>
      <c r="BO991" s="3">
        <v>2599</v>
      </c>
      <c r="BP991" s="8"/>
    </row>
    <row r="992" spans="1:78" x14ac:dyDescent="0.3">
      <c r="A992" s="24" t="s">
        <v>1172</v>
      </c>
      <c r="B992" s="11" t="s">
        <v>2471</v>
      </c>
      <c r="C992" s="11" t="s">
        <v>1768</v>
      </c>
      <c r="D992" s="11"/>
      <c r="E992" s="15" t="s">
        <v>29</v>
      </c>
      <c r="F992" s="81" t="s">
        <v>2609</v>
      </c>
      <c r="G992" s="8"/>
      <c r="H992" s="4">
        <v>1025</v>
      </c>
      <c r="I992" s="2">
        <v>1175</v>
      </c>
      <c r="J992" s="3">
        <v>1215</v>
      </c>
      <c r="K992" s="3">
        <v>1245</v>
      </c>
      <c r="L992" s="3">
        <v>1275</v>
      </c>
      <c r="M992" s="3">
        <v>1325</v>
      </c>
      <c r="N992" s="3">
        <v>1375</v>
      </c>
      <c r="O992" s="3">
        <v>1425</v>
      </c>
      <c r="P992" s="3"/>
      <c r="Q992" s="3"/>
      <c r="R992" s="3">
        <v>2025</v>
      </c>
      <c r="S992" s="3">
        <v>2175</v>
      </c>
      <c r="T992" s="8"/>
      <c r="AE992" s="8"/>
      <c r="AF992" s="4">
        <v>954</v>
      </c>
      <c r="AG992" s="2">
        <v>1104</v>
      </c>
      <c r="AH992" s="3">
        <v>1144</v>
      </c>
      <c r="AI992" s="3">
        <v>1174</v>
      </c>
      <c r="AJ992" s="3">
        <v>1204</v>
      </c>
      <c r="AK992" s="3">
        <v>1254</v>
      </c>
      <c r="AL992" s="3">
        <v>1304</v>
      </c>
      <c r="AM992" s="3">
        <v>1354</v>
      </c>
      <c r="AN992" s="3"/>
      <c r="AO992" s="3"/>
      <c r="AP992" s="3">
        <v>1954</v>
      </c>
      <c r="AQ992" s="3">
        <v>2104</v>
      </c>
      <c r="AR992" s="8"/>
      <c r="BC992" s="8"/>
      <c r="BD992" s="4">
        <v>2149</v>
      </c>
      <c r="BE992" s="2">
        <v>2549</v>
      </c>
      <c r="BF992" s="3">
        <v>2649</v>
      </c>
      <c r="BG992" s="3">
        <v>2749</v>
      </c>
      <c r="BH992" s="3">
        <v>2849</v>
      </c>
      <c r="BI992" s="3">
        <v>2949</v>
      </c>
      <c r="BJ992" s="3">
        <v>3049</v>
      </c>
      <c r="BK992" s="3">
        <v>3149</v>
      </c>
      <c r="BL992" s="3"/>
      <c r="BM992" s="3"/>
      <c r="BN992" s="3">
        <v>4249</v>
      </c>
      <c r="BO992" s="3">
        <v>4549</v>
      </c>
      <c r="BP992" s="8"/>
    </row>
    <row r="993" spans="1:68" x14ac:dyDescent="0.3">
      <c r="A993" s="24" t="s">
        <v>1173</v>
      </c>
      <c r="B993" s="11" t="s">
        <v>2472</v>
      </c>
      <c r="C993" s="11" t="s">
        <v>1768</v>
      </c>
      <c r="D993" s="11"/>
      <c r="E993" s="15" t="s">
        <v>29</v>
      </c>
      <c r="F993" s="81" t="s">
        <v>2609</v>
      </c>
      <c r="G993" s="8"/>
      <c r="H993" s="4">
        <v>925</v>
      </c>
      <c r="I993" s="2">
        <v>1075</v>
      </c>
      <c r="J993" s="3">
        <v>1115</v>
      </c>
      <c r="K993" s="3">
        <v>1145</v>
      </c>
      <c r="L993" s="3">
        <v>1175</v>
      </c>
      <c r="M993" s="3">
        <v>1225</v>
      </c>
      <c r="N993" s="3">
        <v>1275</v>
      </c>
      <c r="O993" s="3">
        <v>1325</v>
      </c>
      <c r="P993" s="3"/>
      <c r="Q993" s="3"/>
      <c r="R993" s="3">
        <v>1925</v>
      </c>
      <c r="S993" s="3">
        <v>2075</v>
      </c>
      <c r="T993" s="8"/>
      <c r="AE993" s="8"/>
      <c r="AF993" s="4">
        <v>859</v>
      </c>
      <c r="AG993" s="2">
        <v>1009</v>
      </c>
      <c r="AH993" s="3">
        <v>1049</v>
      </c>
      <c r="AI993" s="3">
        <v>1079</v>
      </c>
      <c r="AJ993" s="3">
        <v>1109</v>
      </c>
      <c r="AK993" s="3">
        <v>1159</v>
      </c>
      <c r="AL993" s="3">
        <v>1209</v>
      </c>
      <c r="AM993" s="3">
        <v>1259</v>
      </c>
      <c r="AN993" s="3"/>
      <c r="AO993" s="3"/>
      <c r="AP993" s="3">
        <v>1859</v>
      </c>
      <c r="AQ993" s="3">
        <v>2009</v>
      </c>
      <c r="AR993" s="8"/>
      <c r="BC993" s="8"/>
      <c r="BD993" s="4">
        <v>1950</v>
      </c>
      <c r="BE993" s="2">
        <v>2350</v>
      </c>
      <c r="BF993" s="3">
        <v>2450</v>
      </c>
      <c r="BG993" s="3">
        <v>2550</v>
      </c>
      <c r="BH993" s="3">
        <v>2650</v>
      </c>
      <c r="BI993" s="3">
        <v>2750</v>
      </c>
      <c r="BJ993" s="3">
        <v>2850</v>
      </c>
      <c r="BK993" s="3">
        <v>2950</v>
      </c>
      <c r="BL993" s="3"/>
      <c r="BM993" s="3"/>
      <c r="BN993" s="3">
        <v>4050</v>
      </c>
      <c r="BO993" s="3">
        <v>4350</v>
      </c>
      <c r="BP993" s="8"/>
    </row>
    <row r="994" spans="1:68" x14ac:dyDescent="0.3">
      <c r="A994" s="24" t="s">
        <v>1174</v>
      </c>
      <c r="B994" s="11" t="s">
        <v>2473</v>
      </c>
      <c r="C994" s="11" t="s">
        <v>1768</v>
      </c>
      <c r="D994" s="11"/>
      <c r="E994" s="15" t="s">
        <v>29</v>
      </c>
      <c r="F994" s="81" t="s">
        <v>2609</v>
      </c>
      <c r="G994" s="8"/>
      <c r="H994" s="4">
        <v>925</v>
      </c>
      <c r="I994" s="2">
        <v>1075</v>
      </c>
      <c r="J994" s="3">
        <v>1115</v>
      </c>
      <c r="K994" s="3">
        <v>1145</v>
      </c>
      <c r="L994" s="3">
        <v>1175</v>
      </c>
      <c r="M994" s="3">
        <v>1225</v>
      </c>
      <c r="N994" s="3">
        <v>1275</v>
      </c>
      <c r="O994" s="3">
        <v>1325</v>
      </c>
      <c r="P994" s="3"/>
      <c r="Q994" s="3"/>
      <c r="R994" s="3">
        <v>1925</v>
      </c>
      <c r="S994" s="3">
        <v>2075</v>
      </c>
      <c r="T994" s="8"/>
      <c r="AE994" s="8"/>
      <c r="AF994" s="4">
        <v>859</v>
      </c>
      <c r="AG994" s="2">
        <v>1009</v>
      </c>
      <c r="AH994" s="3">
        <v>1049</v>
      </c>
      <c r="AI994" s="3">
        <v>1079</v>
      </c>
      <c r="AJ994" s="3">
        <v>1109</v>
      </c>
      <c r="AK994" s="3">
        <v>1159</v>
      </c>
      <c r="AL994" s="3">
        <v>1209</v>
      </c>
      <c r="AM994" s="3">
        <v>1259</v>
      </c>
      <c r="AN994" s="3"/>
      <c r="AO994" s="3"/>
      <c r="AP994" s="3">
        <v>1859</v>
      </c>
      <c r="AQ994" s="3">
        <v>2009</v>
      </c>
      <c r="AR994" s="8"/>
      <c r="BC994" s="8"/>
      <c r="BD994" s="4">
        <v>1950</v>
      </c>
      <c r="BE994" s="2">
        <v>2350</v>
      </c>
      <c r="BF994" s="3">
        <v>2450</v>
      </c>
      <c r="BG994" s="3">
        <v>2550</v>
      </c>
      <c r="BH994" s="3">
        <v>2650</v>
      </c>
      <c r="BI994" s="3">
        <v>2750</v>
      </c>
      <c r="BJ994" s="3">
        <v>2850</v>
      </c>
      <c r="BK994" s="3">
        <v>2950</v>
      </c>
      <c r="BL994" s="3"/>
      <c r="BM994" s="3"/>
      <c r="BN994" s="3">
        <v>4050</v>
      </c>
      <c r="BO994" s="3">
        <v>4350</v>
      </c>
      <c r="BP994" s="8"/>
    </row>
    <row r="995" spans="1:68" x14ac:dyDescent="0.3">
      <c r="A995" s="24" t="s">
        <v>1175</v>
      </c>
      <c r="B995" s="11" t="s">
        <v>2474</v>
      </c>
      <c r="C995" s="11" t="s">
        <v>1768</v>
      </c>
      <c r="D995" s="11"/>
      <c r="E995" s="15" t="s">
        <v>29</v>
      </c>
      <c r="F995" s="81" t="s">
        <v>2609</v>
      </c>
      <c r="G995" s="8"/>
      <c r="H995" s="4">
        <v>600</v>
      </c>
      <c r="I995" s="2">
        <v>700</v>
      </c>
      <c r="J995" s="3">
        <v>720</v>
      </c>
      <c r="K995" s="3">
        <v>735</v>
      </c>
      <c r="L995" s="3">
        <v>770</v>
      </c>
      <c r="M995" s="3">
        <v>805</v>
      </c>
      <c r="N995" s="3">
        <v>840</v>
      </c>
      <c r="O995" s="3">
        <v>875</v>
      </c>
      <c r="P995" s="3"/>
      <c r="Q995" s="3"/>
      <c r="R995" s="3">
        <v>1295</v>
      </c>
      <c r="S995" s="3">
        <v>1400</v>
      </c>
      <c r="T995" s="8"/>
      <c r="AE995" s="8"/>
      <c r="AF995" s="4">
        <v>563</v>
      </c>
      <c r="AG995" s="2">
        <v>663</v>
      </c>
      <c r="AH995" s="3">
        <v>683</v>
      </c>
      <c r="AI995" s="3">
        <v>698</v>
      </c>
      <c r="AJ995" s="3">
        <v>733</v>
      </c>
      <c r="AK995" s="3">
        <v>768</v>
      </c>
      <c r="AL995" s="3">
        <v>803</v>
      </c>
      <c r="AM995" s="3">
        <v>838</v>
      </c>
      <c r="AN995" s="3"/>
      <c r="AO995" s="3"/>
      <c r="AP995" s="3">
        <v>1258</v>
      </c>
      <c r="AQ995" s="3">
        <v>1363</v>
      </c>
      <c r="AR995" s="8"/>
      <c r="BC995" s="8"/>
      <c r="BD995" s="4">
        <v>1250</v>
      </c>
      <c r="BE995" s="2">
        <v>1450</v>
      </c>
      <c r="BF995" s="3">
        <v>1500</v>
      </c>
      <c r="BG995" s="3">
        <v>1550</v>
      </c>
      <c r="BH995" s="3">
        <v>1600</v>
      </c>
      <c r="BI995" s="3">
        <v>1650</v>
      </c>
      <c r="BJ995" s="3">
        <v>1700</v>
      </c>
      <c r="BK995" s="3">
        <v>1750</v>
      </c>
      <c r="BL995" s="3"/>
      <c r="BM995" s="3"/>
      <c r="BN995" s="3">
        <v>2300</v>
      </c>
      <c r="BO995" s="3">
        <v>2450</v>
      </c>
      <c r="BP995" s="8"/>
    </row>
    <row r="996" spans="1:68" x14ac:dyDescent="0.3">
      <c r="A996" s="24" t="s">
        <v>1176</v>
      </c>
      <c r="B996" s="11" t="s">
        <v>2475</v>
      </c>
      <c r="C996" s="11" t="s">
        <v>1768</v>
      </c>
      <c r="D996" s="11"/>
      <c r="E996" s="15" t="s">
        <v>29</v>
      </c>
      <c r="F996" s="81" t="s">
        <v>2609</v>
      </c>
      <c r="G996" s="8"/>
      <c r="H996" s="4">
        <v>575</v>
      </c>
      <c r="I996" s="2">
        <v>675</v>
      </c>
      <c r="J996" s="3">
        <v>695</v>
      </c>
      <c r="K996" s="3">
        <v>710</v>
      </c>
      <c r="L996" s="3">
        <v>730</v>
      </c>
      <c r="M996" s="3">
        <v>750</v>
      </c>
      <c r="N996" s="3">
        <v>770</v>
      </c>
      <c r="O996" s="3">
        <v>790</v>
      </c>
      <c r="P996" s="3"/>
      <c r="Q996" s="3"/>
      <c r="R996" s="3">
        <v>1015</v>
      </c>
      <c r="S996" s="3">
        <v>1075</v>
      </c>
      <c r="T996" s="8"/>
      <c r="AE996" s="8"/>
      <c r="AF996" s="4">
        <v>544</v>
      </c>
      <c r="AG996" s="2">
        <v>644</v>
      </c>
      <c r="AH996" s="3">
        <v>664</v>
      </c>
      <c r="AI996" s="3">
        <v>679</v>
      </c>
      <c r="AJ996" s="3">
        <v>699</v>
      </c>
      <c r="AK996" s="3">
        <v>719</v>
      </c>
      <c r="AL996" s="3">
        <v>739</v>
      </c>
      <c r="AM996" s="3">
        <v>759</v>
      </c>
      <c r="AN996" s="3"/>
      <c r="AO996" s="3"/>
      <c r="AP996" s="3">
        <v>984</v>
      </c>
      <c r="AQ996" s="3">
        <v>1044</v>
      </c>
      <c r="AR996" s="8"/>
      <c r="BC996" s="8"/>
      <c r="BD996" s="4">
        <v>1149</v>
      </c>
      <c r="BE996" s="2">
        <v>1349</v>
      </c>
      <c r="BF996" s="3">
        <v>1399</v>
      </c>
      <c r="BG996" s="3">
        <v>1449</v>
      </c>
      <c r="BH996" s="3">
        <v>1499</v>
      </c>
      <c r="BI996" s="3">
        <v>1549</v>
      </c>
      <c r="BJ996" s="3">
        <v>1599</v>
      </c>
      <c r="BK996" s="3">
        <v>1649</v>
      </c>
      <c r="BL996" s="3"/>
      <c r="BM996" s="3"/>
      <c r="BN996" s="3">
        <v>2199</v>
      </c>
      <c r="BO996" s="3">
        <v>2349</v>
      </c>
      <c r="BP996" s="8"/>
    </row>
    <row r="997" spans="1:68" x14ac:dyDescent="0.3">
      <c r="A997" s="24" t="s">
        <v>1177</v>
      </c>
      <c r="B997" s="11" t="s">
        <v>2476</v>
      </c>
      <c r="C997" s="11" t="s">
        <v>1768</v>
      </c>
      <c r="D997" s="11"/>
      <c r="E997" s="15" t="s">
        <v>29</v>
      </c>
      <c r="F997" s="81" t="s">
        <v>2609</v>
      </c>
      <c r="G997" s="8"/>
      <c r="H997" s="4">
        <v>625</v>
      </c>
      <c r="I997" s="2">
        <v>725</v>
      </c>
      <c r="J997" s="3">
        <v>745</v>
      </c>
      <c r="K997" s="3">
        <v>760</v>
      </c>
      <c r="L997" s="3">
        <v>795</v>
      </c>
      <c r="M997" s="3">
        <v>830</v>
      </c>
      <c r="N997" s="3">
        <v>865</v>
      </c>
      <c r="O997" s="3">
        <v>900</v>
      </c>
      <c r="P997" s="3"/>
      <c r="Q997" s="3"/>
      <c r="R997" s="3">
        <v>1320</v>
      </c>
      <c r="S997" s="3">
        <v>1425</v>
      </c>
      <c r="T997" s="8"/>
      <c r="AE997" s="8"/>
      <c r="AF997" s="4">
        <v>588</v>
      </c>
      <c r="AG997" s="2">
        <v>688</v>
      </c>
      <c r="AH997" s="3">
        <v>708</v>
      </c>
      <c r="AI997" s="3">
        <v>723</v>
      </c>
      <c r="AJ997" s="3">
        <v>758</v>
      </c>
      <c r="AK997" s="3">
        <v>793</v>
      </c>
      <c r="AL997" s="3">
        <v>828</v>
      </c>
      <c r="AM997" s="3">
        <v>863</v>
      </c>
      <c r="AN997" s="3"/>
      <c r="AO997" s="3"/>
      <c r="AP997" s="3">
        <v>1283</v>
      </c>
      <c r="AQ997" s="3">
        <v>1388</v>
      </c>
      <c r="AR997" s="8"/>
      <c r="BC997" s="8"/>
      <c r="BD997" s="4">
        <v>1300</v>
      </c>
      <c r="BE997" s="2">
        <v>1500</v>
      </c>
      <c r="BF997" s="3">
        <v>1550</v>
      </c>
      <c r="BG997" s="3">
        <v>1600</v>
      </c>
      <c r="BH997" s="3">
        <v>1650</v>
      </c>
      <c r="BI997" s="3">
        <v>1700</v>
      </c>
      <c r="BJ997" s="3">
        <v>1750</v>
      </c>
      <c r="BK997" s="3">
        <v>1800</v>
      </c>
      <c r="BL997" s="3"/>
      <c r="BM997" s="3"/>
      <c r="BN997" s="3">
        <v>2350</v>
      </c>
      <c r="BO997" s="3">
        <v>2500</v>
      </c>
      <c r="BP997" s="8"/>
    </row>
    <row r="998" spans="1:68" x14ac:dyDescent="0.3">
      <c r="A998" s="24" t="s">
        <v>1178</v>
      </c>
      <c r="B998" s="11" t="s">
        <v>2477</v>
      </c>
      <c r="C998" s="11" t="s">
        <v>1768</v>
      </c>
      <c r="D998" s="11"/>
      <c r="E998" s="15" t="s">
        <v>29</v>
      </c>
      <c r="F998" s="81" t="s">
        <v>2609</v>
      </c>
      <c r="G998" s="8"/>
      <c r="H998" s="4">
        <v>625</v>
      </c>
      <c r="I998" s="2">
        <v>725</v>
      </c>
      <c r="J998" s="3">
        <v>745</v>
      </c>
      <c r="K998" s="3">
        <v>760</v>
      </c>
      <c r="L998" s="3">
        <v>795</v>
      </c>
      <c r="M998" s="3">
        <v>830</v>
      </c>
      <c r="N998" s="3">
        <v>865</v>
      </c>
      <c r="O998" s="3">
        <v>900</v>
      </c>
      <c r="P998" s="3"/>
      <c r="Q998" s="3"/>
      <c r="R998" s="3">
        <v>1320</v>
      </c>
      <c r="S998" s="3">
        <v>1425</v>
      </c>
      <c r="T998" s="8"/>
      <c r="AE998" s="8"/>
      <c r="AF998" s="4">
        <v>588</v>
      </c>
      <c r="AG998" s="2">
        <v>688</v>
      </c>
      <c r="AH998" s="3">
        <v>708</v>
      </c>
      <c r="AI998" s="3">
        <v>723</v>
      </c>
      <c r="AJ998" s="3">
        <v>758</v>
      </c>
      <c r="AK998" s="3">
        <v>793</v>
      </c>
      <c r="AL998" s="3">
        <v>828</v>
      </c>
      <c r="AM998" s="3">
        <v>863</v>
      </c>
      <c r="AN998" s="3"/>
      <c r="AO998" s="3"/>
      <c r="AP998" s="3">
        <v>1283</v>
      </c>
      <c r="AQ998" s="3">
        <v>1388</v>
      </c>
      <c r="AR998" s="8"/>
      <c r="BC998" s="8"/>
      <c r="BD998" s="4">
        <v>1300</v>
      </c>
      <c r="BE998" s="2">
        <v>1500</v>
      </c>
      <c r="BF998" s="3">
        <v>1550</v>
      </c>
      <c r="BG998" s="3">
        <v>1600</v>
      </c>
      <c r="BH998" s="3">
        <v>1650</v>
      </c>
      <c r="BI998" s="3">
        <v>1700</v>
      </c>
      <c r="BJ998" s="3">
        <v>1750</v>
      </c>
      <c r="BK998" s="3">
        <v>1800</v>
      </c>
      <c r="BL998" s="3"/>
      <c r="BM998" s="3"/>
      <c r="BN998" s="3">
        <v>2350</v>
      </c>
      <c r="BO998" s="3">
        <v>2500</v>
      </c>
      <c r="BP998" s="8"/>
    </row>
    <row r="999" spans="1:68" x14ac:dyDescent="0.3">
      <c r="A999" s="24" t="s">
        <v>1179</v>
      </c>
      <c r="B999" s="11" t="s">
        <v>2478</v>
      </c>
      <c r="C999" s="11" t="s">
        <v>1768</v>
      </c>
      <c r="D999" s="11"/>
      <c r="E999" s="15" t="s">
        <v>29</v>
      </c>
      <c r="F999" s="81" t="s">
        <v>2609</v>
      </c>
      <c r="G999" s="8"/>
      <c r="H999" s="4">
        <v>850</v>
      </c>
      <c r="I999" s="2">
        <v>1000</v>
      </c>
      <c r="J999" s="3">
        <v>1020</v>
      </c>
      <c r="K999" s="3">
        <v>1035</v>
      </c>
      <c r="L999" s="3">
        <v>1050</v>
      </c>
      <c r="M999" s="3">
        <v>1070</v>
      </c>
      <c r="N999" s="3">
        <v>1090</v>
      </c>
      <c r="O999" s="3">
        <v>1110</v>
      </c>
      <c r="P999" s="3"/>
      <c r="Q999" s="3"/>
      <c r="R999" s="3">
        <v>1680</v>
      </c>
      <c r="S999" s="3">
        <v>1800</v>
      </c>
      <c r="T999" s="8"/>
      <c r="AE999" s="8"/>
      <c r="AF999" s="4">
        <v>789</v>
      </c>
      <c r="AG999" s="2">
        <v>939</v>
      </c>
      <c r="AH999" s="3">
        <v>959</v>
      </c>
      <c r="AI999" s="3">
        <v>974</v>
      </c>
      <c r="AJ999" s="3">
        <v>989</v>
      </c>
      <c r="AK999" s="3">
        <v>1009</v>
      </c>
      <c r="AL999" s="3">
        <v>1029</v>
      </c>
      <c r="AM999" s="3">
        <v>1049</v>
      </c>
      <c r="AN999" s="3"/>
      <c r="AO999" s="3"/>
      <c r="AP999" s="3">
        <v>1619</v>
      </c>
      <c r="AQ999" s="3">
        <v>1739</v>
      </c>
      <c r="AR999" s="8"/>
      <c r="BC999" s="8"/>
      <c r="BD999" s="4">
        <v>1799</v>
      </c>
      <c r="BE999" s="2">
        <v>2199</v>
      </c>
      <c r="BF999" s="3">
        <v>2299</v>
      </c>
      <c r="BG999" s="3">
        <v>2399</v>
      </c>
      <c r="BH999" s="3">
        <v>2499</v>
      </c>
      <c r="BI999" s="3">
        <v>2599</v>
      </c>
      <c r="BJ999" s="3">
        <v>2699</v>
      </c>
      <c r="BK999" s="3">
        <v>2799</v>
      </c>
      <c r="BL999" s="3"/>
      <c r="BM999" s="3"/>
      <c r="BN999" s="3">
        <v>3899</v>
      </c>
      <c r="BO999" s="3">
        <v>4199</v>
      </c>
      <c r="BP999" s="8"/>
    </row>
    <row r="1000" spans="1:68" x14ac:dyDescent="0.3">
      <c r="A1000" s="24" t="s">
        <v>1180</v>
      </c>
      <c r="B1000" s="11" t="s">
        <v>2479</v>
      </c>
      <c r="C1000" s="11" t="s">
        <v>1768</v>
      </c>
      <c r="D1000" s="11"/>
      <c r="E1000" s="15" t="s">
        <v>29</v>
      </c>
      <c r="F1000" s="81" t="s">
        <v>2609</v>
      </c>
      <c r="G1000" s="8"/>
      <c r="H1000" s="4">
        <v>780</v>
      </c>
      <c r="I1000" s="2">
        <v>975</v>
      </c>
      <c r="J1000" s="3">
        <v>1015</v>
      </c>
      <c r="K1000" s="3">
        <v>1045</v>
      </c>
      <c r="L1000" s="3">
        <v>1075</v>
      </c>
      <c r="M1000" s="3">
        <v>1125</v>
      </c>
      <c r="N1000" s="3">
        <v>1175</v>
      </c>
      <c r="O1000" s="3">
        <v>1225</v>
      </c>
      <c r="P1000" s="3"/>
      <c r="Q1000" s="3"/>
      <c r="R1000" s="3">
        <v>1825</v>
      </c>
      <c r="S1000" s="3">
        <v>1975</v>
      </c>
      <c r="T1000" s="8"/>
      <c r="AE1000" s="8"/>
      <c r="AF1000" s="4">
        <v>723</v>
      </c>
      <c r="AG1000" s="2">
        <v>918</v>
      </c>
      <c r="AH1000" s="3">
        <v>958</v>
      </c>
      <c r="AI1000" s="3">
        <v>988</v>
      </c>
      <c r="AJ1000" s="3">
        <v>1018</v>
      </c>
      <c r="AK1000" s="3">
        <v>1068</v>
      </c>
      <c r="AL1000" s="3">
        <v>1118</v>
      </c>
      <c r="AM1000" s="3">
        <v>1168</v>
      </c>
      <c r="AN1000" s="3"/>
      <c r="AO1000" s="3"/>
      <c r="AP1000" s="3">
        <v>1768</v>
      </c>
      <c r="AQ1000" s="3">
        <v>1918</v>
      </c>
      <c r="AR1000" s="8"/>
      <c r="BC1000" s="8"/>
      <c r="BD1000" s="4">
        <v>1600</v>
      </c>
      <c r="BE1000" s="2">
        <v>2000</v>
      </c>
      <c r="BF1000" s="3">
        <v>2100</v>
      </c>
      <c r="BG1000" s="3">
        <v>2200</v>
      </c>
      <c r="BH1000" s="3">
        <v>2300</v>
      </c>
      <c r="BI1000" s="3">
        <v>2400</v>
      </c>
      <c r="BJ1000" s="3">
        <v>2500</v>
      </c>
      <c r="BK1000" s="3">
        <v>2600</v>
      </c>
      <c r="BL1000" s="3"/>
      <c r="BM1000" s="3"/>
      <c r="BN1000" s="3">
        <v>3700</v>
      </c>
      <c r="BO1000" s="3">
        <v>4000</v>
      </c>
      <c r="BP1000" s="8"/>
    </row>
    <row r="1001" spans="1:68" x14ac:dyDescent="0.3">
      <c r="A1001" s="24" t="s">
        <v>1181</v>
      </c>
      <c r="B1001" s="11" t="s">
        <v>2480</v>
      </c>
      <c r="C1001" s="11" t="s">
        <v>1768</v>
      </c>
      <c r="D1001" s="11"/>
      <c r="E1001" s="15" t="s">
        <v>29</v>
      </c>
      <c r="F1001" s="81" t="s">
        <v>2609</v>
      </c>
      <c r="G1001" s="8"/>
      <c r="H1001" s="4">
        <v>780</v>
      </c>
      <c r="I1001" s="2">
        <v>975</v>
      </c>
      <c r="J1001" s="3">
        <v>1015</v>
      </c>
      <c r="K1001" s="3">
        <v>1045</v>
      </c>
      <c r="L1001" s="3">
        <v>1075</v>
      </c>
      <c r="M1001" s="3">
        <v>1125</v>
      </c>
      <c r="N1001" s="3">
        <v>1175</v>
      </c>
      <c r="O1001" s="3">
        <v>1225</v>
      </c>
      <c r="P1001" s="3"/>
      <c r="Q1001" s="3"/>
      <c r="R1001" s="3">
        <v>1825</v>
      </c>
      <c r="S1001" s="3">
        <v>1975</v>
      </c>
      <c r="T1001" s="8"/>
      <c r="AE1001" s="8"/>
      <c r="AF1001" s="4">
        <v>723</v>
      </c>
      <c r="AG1001" s="2">
        <v>918</v>
      </c>
      <c r="AH1001" s="3">
        <v>958</v>
      </c>
      <c r="AI1001" s="3">
        <v>988</v>
      </c>
      <c r="AJ1001" s="3">
        <v>1018</v>
      </c>
      <c r="AK1001" s="3">
        <v>1068</v>
      </c>
      <c r="AL1001" s="3">
        <v>1118</v>
      </c>
      <c r="AM1001" s="3">
        <v>1168</v>
      </c>
      <c r="AN1001" s="3"/>
      <c r="AO1001" s="3"/>
      <c r="AP1001" s="3">
        <v>1768</v>
      </c>
      <c r="AQ1001" s="3">
        <v>1918</v>
      </c>
      <c r="AR1001" s="8"/>
      <c r="BC1001" s="8"/>
      <c r="BD1001" s="4">
        <v>1600</v>
      </c>
      <c r="BE1001" s="2">
        <v>2000</v>
      </c>
      <c r="BF1001" s="3">
        <v>2100</v>
      </c>
      <c r="BG1001" s="3">
        <v>2200</v>
      </c>
      <c r="BH1001" s="3">
        <v>2300</v>
      </c>
      <c r="BI1001" s="3">
        <v>2400</v>
      </c>
      <c r="BJ1001" s="3">
        <v>2500</v>
      </c>
      <c r="BK1001" s="3">
        <v>2600</v>
      </c>
      <c r="BL1001" s="3"/>
      <c r="BM1001" s="3"/>
      <c r="BN1001" s="3">
        <v>3700</v>
      </c>
      <c r="BO1001" s="3">
        <v>4000</v>
      </c>
      <c r="BP1001" s="8"/>
    </row>
    <row r="1002" spans="1:68" x14ac:dyDescent="0.3">
      <c r="A1002" s="24" t="s">
        <v>1182</v>
      </c>
      <c r="B1002" s="11" t="s">
        <v>2481</v>
      </c>
      <c r="C1002" s="11" t="s">
        <v>1768</v>
      </c>
      <c r="D1002" s="11"/>
      <c r="E1002" s="15" t="s">
        <v>29</v>
      </c>
      <c r="F1002" s="81" t="s">
        <v>2609</v>
      </c>
      <c r="G1002" s="8"/>
      <c r="H1002" s="4">
        <v>880</v>
      </c>
      <c r="I1002" s="2">
        <v>1075</v>
      </c>
      <c r="J1002" s="3">
        <v>1115</v>
      </c>
      <c r="K1002" s="3">
        <v>1145</v>
      </c>
      <c r="L1002" s="3">
        <v>1175</v>
      </c>
      <c r="M1002" s="3">
        <v>1225</v>
      </c>
      <c r="N1002" s="3">
        <v>1275</v>
      </c>
      <c r="O1002" s="3">
        <v>1325</v>
      </c>
      <c r="P1002" s="3"/>
      <c r="Q1002" s="3"/>
      <c r="R1002" s="3">
        <v>1925</v>
      </c>
      <c r="S1002" s="3">
        <v>2075</v>
      </c>
      <c r="T1002" s="8"/>
      <c r="AE1002" s="8"/>
      <c r="AF1002" s="4">
        <v>815</v>
      </c>
      <c r="AG1002" s="2">
        <v>1010</v>
      </c>
      <c r="AH1002" s="3">
        <v>1050</v>
      </c>
      <c r="AI1002" s="3">
        <v>1080</v>
      </c>
      <c r="AJ1002" s="3">
        <v>1110</v>
      </c>
      <c r="AK1002" s="3">
        <v>1160</v>
      </c>
      <c r="AL1002" s="3">
        <v>1210</v>
      </c>
      <c r="AM1002" s="3">
        <v>1260</v>
      </c>
      <c r="AN1002" s="3"/>
      <c r="AO1002" s="3"/>
      <c r="AP1002" s="3">
        <v>1860</v>
      </c>
      <c r="AQ1002" s="3">
        <v>2010</v>
      </c>
      <c r="AR1002" s="8"/>
      <c r="BC1002" s="8"/>
      <c r="BD1002" s="4">
        <v>1800</v>
      </c>
      <c r="BE1002" s="2">
        <v>2200</v>
      </c>
      <c r="BF1002" s="3">
        <v>2300</v>
      </c>
      <c r="BG1002" s="3">
        <v>2400</v>
      </c>
      <c r="BH1002" s="3">
        <v>2500</v>
      </c>
      <c r="BI1002" s="3">
        <v>2600</v>
      </c>
      <c r="BJ1002" s="3">
        <v>2700</v>
      </c>
      <c r="BK1002" s="3">
        <v>2800</v>
      </c>
      <c r="BL1002" s="3"/>
      <c r="BM1002" s="3"/>
      <c r="BN1002" s="3">
        <v>3900</v>
      </c>
      <c r="BO1002" s="3">
        <v>4200</v>
      </c>
      <c r="BP1002" s="8"/>
    </row>
    <row r="1003" spans="1:68" x14ac:dyDescent="0.3">
      <c r="A1003" s="24" t="s">
        <v>1183</v>
      </c>
      <c r="B1003" s="11" t="s">
        <v>2482</v>
      </c>
      <c r="C1003" s="11" t="s">
        <v>1768</v>
      </c>
      <c r="D1003" s="11"/>
      <c r="E1003" s="15" t="s">
        <v>29</v>
      </c>
      <c r="F1003" s="81" t="s">
        <v>2609</v>
      </c>
      <c r="G1003" s="8"/>
      <c r="H1003" s="4">
        <v>880</v>
      </c>
      <c r="I1003" s="2">
        <v>1075</v>
      </c>
      <c r="J1003" s="3">
        <v>1115</v>
      </c>
      <c r="K1003" s="3">
        <v>1145</v>
      </c>
      <c r="L1003" s="3">
        <v>1175</v>
      </c>
      <c r="M1003" s="3">
        <v>1225</v>
      </c>
      <c r="N1003" s="3">
        <v>1275</v>
      </c>
      <c r="O1003" s="3">
        <v>1325</v>
      </c>
      <c r="P1003" s="3"/>
      <c r="Q1003" s="3"/>
      <c r="R1003" s="3">
        <v>1925</v>
      </c>
      <c r="S1003" s="3">
        <v>2075</v>
      </c>
      <c r="T1003" s="8"/>
      <c r="AE1003" s="8"/>
      <c r="AF1003" s="4">
        <v>815</v>
      </c>
      <c r="AG1003" s="2">
        <v>1010</v>
      </c>
      <c r="AH1003" s="3">
        <v>1050</v>
      </c>
      <c r="AI1003" s="3">
        <v>1080</v>
      </c>
      <c r="AJ1003" s="3">
        <v>1110</v>
      </c>
      <c r="AK1003" s="3">
        <v>1160</v>
      </c>
      <c r="AL1003" s="3">
        <v>1210</v>
      </c>
      <c r="AM1003" s="3">
        <v>1260</v>
      </c>
      <c r="AN1003" s="3"/>
      <c r="AO1003" s="3"/>
      <c r="AP1003" s="3">
        <v>1860</v>
      </c>
      <c r="AQ1003" s="3">
        <v>2010</v>
      </c>
      <c r="AR1003" s="8"/>
      <c r="BC1003" s="8"/>
      <c r="BD1003" s="4">
        <v>1800</v>
      </c>
      <c r="BE1003" s="2">
        <v>2200</v>
      </c>
      <c r="BF1003" s="3">
        <v>2300</v>
      </c>
      <c r="BG1003" s="3">
        <v>2400</v>
      </c>
      <c r="BH1003" s="3">
        <v>2500</v>
      </c>
      <c r="BI1003" s="3">
        <v>2600</v>
      </c>
      <c r="BJ1003" s="3">
        <v>2700</v>
      </c>
      <c r="BK1003" s="3">
        <v>2800</v>
      </c>
      <c r="BL1003" s="3"/>
      <c r="BM1003" s="3"/>
      <c r="BN1003" s="3">
        <v>3900</v>
      </c>
      <c r="BO1003" s="3">
        <v>4200</v>
      </c>
      <c r="BP1003" s="8"/>
    </row>
    <row r="1004" spans="1:68" x14ac:dyDescent="0.3">
      <c r="A1004" s="24" t="s">
        <v>1184</v>
      </c>
      <c r="B1004" s="11" t="s">
        <v>2483</v>
      </c>
      <c r="C1004" s="11" t="s">
        <v>1768</v>
      </c>
      <c r="D1004" s="11"/>
      <c r="E1004" s="15" t="s">
        <v>29</v>
      </c>
      <c r="F1004" s="81" t="s">
        <v>2609</v>
      </c>
      <c r="G1004" s="8"/>
      <c r="H1004" s="4">
        <v>780</v>
      </c>
      <c r="I1004" s="2">
        <v>975</v>
      </c>
      <c r="J1004" s="3">
        <v>1015</v>
      </c>
      <c r="K1004" s="3">
        <v>1045</v>
      </c>
      <c r="L1004" s="3">
        <v>1075</v>
      </c>
      <c r="M1004" s="3">
        <v>1125</v>
      </c>
      <c r="N1004" s="3">
        <v>1175</v>
      </c>
      <c r="O1004" s="3">
        <v>1225</v>
      </c>
      <c r="P1004" s="3"/>
      <c r="Q1004" s="3"/>
      <c r="R1004" s="3">
        <v>1655</v>
      </c>
      <c r="S1004" s="3">
        <v>1775</v>
      </c>
      <c r="T1004" s="8"/>
      <c r="AE1004" s="8"/>
      <c r="AF1004" s="4">
        <v>719</v>
      </c>
      <c r="AG1004" s="2">
        <v>914</v>
      </c>
      <c r="AH1004" s="3">
        <v>954</v>
      </c>
      <c r="AI1004" s="3">
        <v>984</v>
      </c>
      <c r="AJ1004" s="3">
        <v>1014</v>
      </c>
      <c r="AK1004" s="3">
        <v>1064</v>
      </c>
      <c r="AL1004" s="3">
        <v>1114</v>
      </c>
      <c r="AM1004" s="3">
        <v>1164</v>
      </c>
      <c r="AN1004" s="3"/>
      <c r="AO1004" s="3"/>
      <c r="AP1004" s="3">
        <v>1594</v>
      </c>
      <c r="AQ1004" s="3">
        <v>1714</v>
      </c>
      <c r="AR1004" s="8"/>
      <c r="BC1004" s="8"/>
      <c r="BD1004" s="4">
        <v>1600</v>
      </c>
      <c r="BE1004" s="2">
        <v>2000</v>
      </c>
      <c r="BF1004" s="3">
        <v>2100</v>
      </c>
      <c r="BG1004" s="3">
        <v>2200</v>
      </c>
      <c r="BH1004" s="3">
        <v>2300</v>
      </c>
      <c r="BI1004" s="3">
        <v>2400</v>
      </c>
      <c r="BJ1004" s="3">
        <v>2500</v>
      </c>
      <c r="BK1004" s="3">
        <v>2600</v>
      </c>
      <c r="BL1004" s="3"/>
      <c r="BM1004" s="3"/>
      <c r="BN1004" s="3">
        <v>3700</v>
      </c>
      <c r="BO1004" s="3">
        <v>4000</v>
      </c>
      <c r="BP1004" s="8"/>
    </row>
    <row r="1005" spans="1:68" x14ac:dyDescent="0.3">
      <c r="A1005" s="24" t="s">
        <v>1185</v>
      </c>
      <c r="B1005" s="11" t="s">
        <v>2484</v>
      </c>
      <c r="C1005" s="11" t="s">
        <v>1768</v>
      </c>
      <c r="D1005" s="11"/>
      <c r="E1005" s="15" t="s">
        <v>29</v>
      </c>
      <c r="F1005" s="81" t="s">
        <v>2609</v>
      </c>
      <c r="G1005" s="8"/>
      <c r="H1005" s="4">
        <v>780</v>
      </c>
      <c r="I1005" s="2">
        <v>975</v>
      </c>
      <c r="J1005" s="3">
        <v>1015</v>
      </c>
      <c r="K1005" s="3">
        <v>1045</v>
      </c>
      <c r="L1005" s="3">
        <v>1075</v>
      </c>
      <c r="M1005" s="3">
        <v>1125</v>
      </c>
      <c r="N1005" s="3">
        <v>1175</v>
      </c>
      <c r="O1005" s="3">
        <v>1225</v>
      </c>
      <c r="P1005" s="3"/>
      <c r="Q1005" s="3"/>
      <c r="R1005" s="3">
        <v>1655</v>
      </c>
      <c r="S1005" s="3">
        <v>1775</v>
      </c>
      <c r="T1005" s="8"/>
      <c r="AE1005" s="8"/>
      <c r="AF1005" s="4">
        <v>719</v>
      </c>
      <c r="AG1005" s="2">
        <v>914</v>
      </c>
      <c r="AH1005" s="3">
        <v>954</v>
      </c>
      <c r="AI1005" s="3">
        <v>984</v>
      </c>
      <c r="AJ1005" s="3">
        <v>1014</v>
      </c>
      <c r="AK1005" s="3">
        <v>1064</v>
      </c>
      <c r="AL1005" s="3">
        <v>1114</v>
      </c>
      <c r="AM1005" s="3">
        <v>1164</v>
      </c>
      <c r="AN1005" s="3"/>
      <c r="AO1005" s="3"/>
      <c r="AP1005" s="3">
        <v>1594</v>
      </c>
      <c r="AQ1005" s="3">
        <v>1714</v>
      </c>
      <c r="AR1005" s="8"/>
      <c r="BC1005" s="8"/>
      <c r="BD1005" s="4">
        <v>1600</v>
      </c>
      <c r="BE1005" s="2">
        <v>2000</v>
      </c>
      <c r="BF1005" s="3">
        <v>2100</v>
      </c>
      <c r="BG1005" s="3">
        <v>2200</v>
      </c>
      <c r="BH1005" s="3">
        <v>2300</v>
      </c>
      <c r="BI1005" s="3">
        <v>2400</v>
      </c>
      <c r="BJ1005" s="3">
        <v>2500</v>
      </c>
      <c r="BK1005" s="3">
        <v>2600</v>
      </c>
      <c r="BL1005" s="3"/>
      <c r="BM1005" s="3"/>
      <c r="BN1005" s="3">
        <v>3700</v>
      </c>
      <c r="BO1005" s="3">
        <v>4000</v>
      </c>
      <c r="BP1005" s="8"/>
    </row>
    <row r="1006" spans="1:68" x14ac:dyDescent="0.3">
      <c r="A1006" s="24" t="s">
        <v>1186</v>
      </c>
      <c r="B1006" s="11" t="s">
        <v>2485</v>
      </c>
      <c r="C1006" s="11" t="s">
        <v>1768</v>
      </c>
      <c r="D1006" s="11"/>
      <c r="E1006" s="15" t="s">
        <v>29</v>
      </c>
      <c r="F1006" s="81" t="s">
        <v>2609</v>
      </c>
      <c r="G1006" s="8"/>
      <c r="H1006" s="4">
        <v>1050</v>
      </c>
      <c r="I1006" s="2">
        <v>1200</v>
      </c>
      <c r="J1006" s="3">
        <v>1240</v>
      </c>
      <c r="K1006" s="3">
        <v>1270</v>
      </c>
      <c r="L1006" s="3">
        <v>1300</v>
      </c>
      <c r="M1006" s="3">
        <v>1350</v>
      </c>
      <c r="N1006" s="3">
        <v>1400</v>
      </c>
      <c r="O1006" s="3">
        <v>1450</v>
      </c>
      <c r="P1006" s="3"/>
      <c r="Q1006" s="3"/>
      <c r="R1006" s="3">
        <v>2050</v>
      </c>
      <c r="S1006" s="3">
        <v>2200</v>
      </c>
      <c r="T1006" s="8"/>
      <c r="AE1006" s="8"/>
      <c r="AF1006" s="4">
        <v>977</v>
      </c>
      <c r="AG1006" s="2">
        <v>1127</v>
      </c>
      <c r="AH1006" s="3">
        <v>1167</v>
      </c>
      <c r="AI1006" s="3">
        <v>1197</v>
      </c>
      <c r="AJ1006" s="3">
        <v>1227</v>
      </c>
      <c r="AK1006" s="3">
        <v>1277</v>
      </c>
      <c r="AL1006" s="3">
        <v>1327</v>
      </c>
      <c r="AM1006" s="3">
        <v>1377</v>
      </c>
      <c r="AN1006" s="3"/>
      <c r="AO1006" s="3"/>
      <c r="AP1006" s="3">
        <v>1977</v>
      </c>
      <c r="AQ1006" s="3">
        <v>2127</v>
      </c>
      <c r="AR1006" s="8"/>
      <c r="BC1006" s="8"/>
      <c r="BD1006" s="4">
        <v>2199</v>
      </c>
      <c r="BE1006" s="2">
        <v>2599</v>
      </c>
      <c r="BF1006" s="3">
        <v>2699</v>
      </c>
      <c r="BG1006" s="3">
        <v>2799</v>
      </c>
      <c r="BH1006" s="3">
        <v>2899</v>
      </c>
      <c r="BI1006" s="3">
        <v>2999</v>
      </c>
      <c r="BJ1006" s="3">
        <v>3099</v>
      </c>
      <c r="BK1006" s="3">
        <v>3199</v>
      </c>
      <c r="BL1006" s="3"/>
      <c r="BM1006" s="3"/>
      <c r="BN1006" s="3">
        <v>4299</v>
      </c>
      <c r="BO1006" s="3">
        <v>4599</v>
      </c>
      <c r="BP1006" s="8"/>
    </row>
    <row r="1007" spans="1:68" x14ac:dyDescent="0.3">
      <c r="A1007" s="24" t="s">
        <v>1187</v>
      </c>
      <c r="B1007" s="11" t="s">
        <v>2486</v>
      </c>
      <c r="C1007" s="11" t="s">
        <v>1768</v>
      </c>
      <c r="D1007" s="11"/>
      <c r="E1007" s="15" t="s">
        <v>29</v>
      </c>
      <c r="F1007" s="81" t="s">
        <v>2609</v>
      </c>
      <c r="G1007" s="8"/>
      <c r="H1007" s="4">
        <v>1050</v>
      </c>
      <c r="I1007" s="2">
        <v>1200</v>
      </c>
      <c r="J1007" s="3">
        <v>1240</v>
      </c>
      <c r="K1007" s="3">
        <v>1270</v>
      </c>
      <c r="L1007" s="3">
        <v>1300</v>
      </c>
      <c r="M1007" s="3">
        <v>1350</v>
      </c>
      <c r="N1007" s="3">
        <v>1400</v>
      </c>
      <c r="O1007" s="3">
        <v>1450</v>
      </c>
      <c r="P1007" s="3"/>
      <c r="Q1007" s="3"/>
      <c r="R1007" s="3">
        <v>2050</v>
      </c>
      <c r="S1007" s="3">
        <v>2200</v>
      </c>
      <c r="T1007" s="8"/>
      <c r="AE1007" s="8"/>
      <c r="AF1007" s="4">
        <v>977</v>
      </c>
      <c r="AG1007" s="2">
        <v>1127</v>
      </c>
      <c r="AH1007" s="3">
        <v>1167</v>
      </c>
      <c r="AI1007" s="3">
        <v>1197</v>
      </c>
      <c r="AJ1007" s="3">
        <v>1227</v>
      </c>
      <c r="AK1007" s="3">
        <v>1277</v>
      </c>
      <c r="AL1007" s="3">
        <v>1327</v>
      </c>
      <c r="AM1007" s="3">
        <v>1377</v>
      </c>
      <c r="AN1007" s="3"/>
      <c r="AO1007" s="3"/>
      <c r="AP1007" s="3">
        <v>1977</v>
      </c>
      <c r="AQ1007" s="3">
        <v>2127</v>
      </c>
      <c r="AR1007" s="8"/>
      <c r="BC1007" s="8"/>
      <c r="BD1007" s="4">
        <v>2199</v>
      </c>
      <c r="BE1007" s="2">
        <v>2599</v>
      </c>
      <c r="BF1007" s="3">
        <v>2699</v>
      </c>
      <c r="BG1007" s="3">
        <v>2799</v>
      </c>
      <c r="BH1007" s="3">
        <v>2899</v>
      </c>
      <c r="BI1007" s="3">
        <v>2999</v>
      </c>
      <c r="BJ1007" s="3">
        <v>3099</v>
      </c>
      <c r="BK1007" s="3">
        <v>3199</v>
      </c>
      <c r="BL1007" s="3"/>
      <c r="BM1007" s="3"/>
      <c r="BN1007" s="3">
        <v>4299</v>
      </c>
      <c r="BO1007" s="3">
        <v>4599</v>
      </c>
      <c r="BP1007" s="8"/>
    </row>
    <row r="1008" spans="1:68" x14ac:dyDescent="0.3">
      <c r="A1008" s="24" t="s">
        <v>1188</v>
      </c>
      <c r="B1008" s="11" t="s">
        <v>2487</v>
      </c>
      <c r="C1008" s="11" t="s">
        <v>1768</v>
      </c>
      <c r="D1008" s="11"/>
      <c r="E1008" s="15" t="s">
        <v>29</v>
      </c>
      <c r="F1008" s="81" t="s">
        <v>2609</v>
      </c>
      <c r="G1008" s="8"/>
      <c r="H1008" s="4">
        <v>950</v>
      </c>
      <c r="I1008" s="2">
        <v>1100</v>
      </c>
      <c r="J1008" s="3">
        <v>1140</v>
      </c>
      <c r="K1008" s="3">
        <v>1170</v>
      </c>
      <c r="L1008" s="3">
        <v>1200</v>
      </c>
      <c r="M1008" s="3">
        <v>1250</v>
      </c>
      <c r="N1008" s="3">
        <v>1300</v>
      </c>
      <c r="O1008" s="3">
        <v>1350</v>
      </c>
      <c r="P1008" s="3"/>
      <c r="Q1008" s="3"/>
      <c r="R1008" s="3">
        <v>1950</v>
      </c>
      <c r="S1008" s="3">
        <v>2100</v>
      </c>
      <c r="T1008" s="8"/>
      <c r="AE1008" s="8"/>
      <c r="AF1008" s="4">
        <v>882</v>
      </c>
      <c r="AG1008" s="2">
        <v>1032</v>
      </c>
      <c r="AH1008" s="3">
        <v>1072</v>
      </c>
      <c r="AI1008" s="3">
        <v>1102</v>
      </c>
      <c r="AJ1008" s="3">
        <v>1132</v>
      </c>
      <c r="AK1008" s="3">
        <v>1182</v>
      </c>
      <c r="AL1008" s="3">
        <v>1232</v>
      </c>
      <c r="AM1008" s="3">
        <v>1282</v>
      </c>
      <c r="AN1008" s="3"/>
      <c r="AO1008" s="3"/>
      <c r="AP1008" s="3">
        <v>1882</v>
      </c>
      <c r="AQ1008" s="3">
        <v>2032</v>
      </c>
      <c r="AR1008" s="8"/>
      <c r="BC1008" s="8"/>
      <c r="BD1008" s="4">
        <v>1999</v>
      </c>
      <c r="BE1008" s="2">
        <v>2399</v>
      </c>
      <c r="BF1008" s="3">
        <v>2499</v>
      </c>
      <c r="BG1008" s="3">
        <v>2599</v>
      </c>
      <c r="BH1008" s="3">
        <v>2699</v>
      </c>
      <c r="BI1008" s="3">
        <v>2799</v>
      </c>
      <c r="BJ1008" s="3">
        <v>2899</v>
      </c>
      <c r="BK1008" s="3">
        <v>2999</v>
      </c>
      <c r="BL1008" s="3"/>
      <c r="BM1008" s="3"/>
      <c r="BN1008" s="3">
        <v>4099</v>
      </c>
      <c r="BO1008" s="3">
        <v>4399</v>
      </c>
      <c r="BP1008" s="8"/>
    </row>
    <row r="1009" spans="1:78" x14ac:dyDescent="0.3">
      <c r="A1009" s="24" t="s">
        <v>1189</v>
      </c>
      <c r="B1009" s="11" t="s">
        <v>2488</v>
      </c>
      <c r="C1009" s="11" t="s">
        <v>1768</v>
      </c>
      <c r="D1009" s="11"/>
      <c r="E1009" s="15" t="s">
        <v>29</v>
      </c>
      <c r="F1009" s="81" t="s">
        <v>2609</v>
      </c>
      <c r="G1009" s="8"/>
      <c r="H1009" s="4">
        <v>400</v>
      </c>
      <c r="I1009" s="2">
        <v>500</v>
      </c>
      <c r="J1009" s="3">
        <v>520</v>
      </c>
      <c r="K1009" s="3">
        <v>535</v>
      </c>
      <c r="L1009" s="3">
        <v>555</v>
      </c>
      <c r="M1009" s="3">
        <v>575</v>
      </c>
      <c r="N1009" s="3">
        <v>595</v>
      </c>
      <c r="O1009" s="3">
        <v>615</v>
      </c>
      <c r="P1009" s="3"/>
      <c r="Q1009" s="3"/>
      <c r="R1009" s="3">
        <v>775</v>
      </c>
      <c r="S1009" s="3">
        <v>835</v>
      </c>
      <c r="T1009" s="8"/>
      <c r="AE1009" s="8"/>
      <c r="AF1009" s="4">
        <v>379</v>
      </c>
      <c r="AG1009" s="2">
        <v>479</v>
      </c>
      <c r="AH1009" s="3">
        <v>499</v>
      </c>
      <c r="AI1009" s="3">
        <v>514</v>
      </c>
      <c r="AJ1009" s="3">
        <v>534</v>
      </c>
      <c r="AK1009" s="3">
        <v>554</v>
      </c>
      <c r="AL1009" s="3">
        <v>574</v>
      </c>
      <c r="AM1009" s="3">
        <v>594</v>
      </c>
      <c r="AN1009" s="3"/>
      <c r="AO1009" s="3"/>
      <c r="AP1009" s="3">
        <v>754</v>
      </c>
      <c r="AQ1009" s="3">
        <v>814</v>
      </c>
      <c r="AR1009" s="8"/>
      <c r="BC1009" s="8"/>
      <c r="BD1009" s="4">
        <v>799</v>
      </c>
      <c r="BE1009" s="2">
        <v>999</v>
      </c>
      <c r="BF1009" s="3">
        <v>1049</v>
      </c>
      <c r="BG1009" s="3">
        <v>1099</v>
      </c>
      <c r="BH1009" s="3">
        <v>1149</v>
      </c>
      <c r="BI1009" s="3">
        <v>1199</v>
      </c>
      <c r="BJ1009" s="3">
        <v>1249</v>
      </c>
      <c r="BK1009" s="3">
        <v>1299</v>
      </c>
      <c r="BL1009" s="3"/>
      <c r="BM1009" s="3"/>
      <c r="BN1009" s="3">
        <v>1549</v>
      </c>
      <c r="BO1009" s="3">
        <v>1699</v>
      </c>
      <c r="BP1009" s="8"/>
    </row>
    <row r="1010" spans="1:78" x14ac:dyDescent="0.3">
      <c r="A1010" s="24" t="s">
        <v>24</v>
      </c>
      <c r="B1010" s="11" t="s">
        <v>2457</v>
      </c>
      <c r="C1010" s="11" t="s">
        <v>1768</v>
      </c>
      <c r="D1010" s="11"/>
      <c r="E1010" s="15" t="s">
        <v>30</v>
      </c>
      <c r="F1010" s="81" t="s">
        <v>2609</v>
      </c>
      <c r="G1010" s="8"/>
      <c r="H1010" s="6"/>
      <c r="I1010" s="6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8"/>
      <c r="U1010" s="4">
        <v>925</v>
      </c>
      <c r="V1010" s="2">
        <v>1000</v>
      </c>
      <c r="W1010" s="5">
        <v>1040</v>
      </c>
      <c r="X1010" s="5">
        <v>1090</v>
      </c>
      <c r="Y1010" s="5">
        <v>1135</v>
      </c>
      <c r="Z1010" s="5">
        <v>1180</v>
      </c>
      <c r="AA1010" s="5">
        <v>1225</v>
      </c>
      <c r="AB1010" s="5">
        <v>1270</v>
      </c>
      <c r="AC1010" s="5">
        <v>1320</v>
      </c>
      <c r="AD1010" s="5">
        <v>1675</v>
      </c>
      <c r="AE1010" s="8"/>
      <c r="AF1010" s="6"/>
      <c r="AG1010" s="6"/>
      <c r="AH1010" s="7"/>
      <c r="AI1010" s="7"/>
      <c r="AJ1010" s="7"/>
      <c r="AK1010" s="7"/>
      <c r="AL1010" s="7"/>
      <c r="AM1010" s="7"/>
      <c r="AN1010" s="7"/>
      <c r="AO1010" s="7"/>
      <c r="AP1010" s="7"/>
      <c r="AQ1010" s="7"/>
      <c r="AR1010" s="8"/>
      <c r="AS1010" s="4">
        <v>885</v>
      </c>
      <c r="AT1010" s="2">
        <v>960</v>
      </c>
      <c r="AU1010" s="5">
        <v>1000</v>
      </c>
      <c r="AV1010" s="5">
        <v>1050</v>
      </c>
      <c r="AW1010" s="5">
        <v>1095</v>
      </c>
      <c r="AX1010" s="5">
        <v>1140</v>
      </c>
      <c r="AY1010" s="5">
        <v>1185</v>
      </c>
      <c r="AZ1010" s="5">
        <v>1230</v>
      </c>
      <c r="BA1010" s="5">
        <v>1280</v>
      </c>
      <c r="BB1010" s="5">
        <v>1635</v>
      </c>
      <c r="BC1010" s="8"/>
      <c r="BD1010" s="6"/>
      <c r="BE1010" s="6"/>
      <c r="BF1010" s="7"/>
      <c r="BG1010" s="7"/>
      <c r="BH1010" s="7"/>
      <c r="BI1010" s="7"/>
      <c r="BJ1010" s="7"/>
      <c r="BK1010" s="7"/>
      <c r="BL1010" s="7"/>
      <c r="BM1010" s="7"/>
      <c r="BN1010" s="7"/>
      <c r="BO1010" s="7"/>
      <c r="BP1010" s="8"/>
      <c r="BQ1010" s="4">
        <v>2099</v>
      </c>
      <c r="BR1010" s="2">
        <v>2399</v>
      </c>
      <c r="BS1010" s="5">
        <v>2499</v>
      </c>
      <c r="BT1010" s="5">
        <v>2599</v>
      </c>
      <c r="BU1010" s="5">
        <v>2699</v>
      </c>
      <c r="BV1010" s="5">
        <v>2799</v>
      </c>
      <c r="BW1010" s="5">
        <v>2899</v>
      </c>
      <c r="BX1010" s="5">
        <v>2999</v>
      </c>
      <c r="BY1010" s="5">
        <v>3099</v>
      </c>
      <c r="BZ1010" s="5">
        <v>3999</v>
      </c>
    </row>
    <row r="1011" spans="1:78" x14ac:dyDescent="0.3">
      <c r="A1011" s="24" t="s">
        <v>25</v>
      </c>
      <c r="B1011" s="11" t="s">
        <v>2458</v>
      </c>
      <c r="C1011" s="11" t="s">
        <v>1768</v>
      </c>
      <c r="D1011" s="11"/>
      <c r="E1011" s="15" t="s">
        <v>30</v>
      </c>
      <c r="F1011" s="81" t="s">
        <v>2609</v>
      </c>
      <c r="G1011" s="8"/>
      <c r="H1011" s="6"/>
      <c r="I1011" s="6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8"/>
      <c r="U1011" s="4">
        <v>825</v>
      </c>
      <c r="V1011" s="2">
        <v>800</v>
      </c>
      <c r="W1011" s="5">
        <v>840</v>
      </c>
      <c r="X1011" s="5">
        <v>890</v>
      </c>
      <c r="Y1011" s="5">
        <v>935</v>
      </c>
      <c r="Z1011" s="5">
        <v>980</v>
      </c>
      <c r="AA1011" s="5">
        <v>1025</v>
      </c>
      <c r="AB1011" s="5">
        <v>1070</v>
      </c>
      <c r="AC1011" s="5">
        <v>1120</v>
      </c>
      <c r="AD1011" s="5">
        <v>1475</v>
      </c>
      <c r="AE1011" s="8"/>
      <c r="AF1011" s="6"/>
      <c r="AG1011" s="6"/>
      <c r="AH1011" s="7"/>
      <c r="AI1011" s="7"/>
      <c r="AJ1011" s="7"/>
      <c r="AK1011" s="7"/>
      <c r="AL1011" s="7"/>
      <c r="AM1011" s="7"/>
      <c r="AN1011" s="7"/>
      <c r="AO1011" s="7"/>
      <c r="AP1011" s="7"/>
      <c r="AQ1011" s="7"/>
      <c r="AR1011" s="8"/>
      <c r="AS1011" s="4">
        <v>805</v>
      </c>
      <c r="AT1011" s="2">
        <v>780</v>
      </c>
      <c r="AU1011" s="5">
        <v>820</v>
      </c>
      <c r="AV1011" s="5">
        <v>870</v>
      </c>
      <c r="AW1011" s="5">
        <v>915</v>
      </c>
      <c r="AX1011" s="5">
        <v>960</v>
      </c>
      <c r="AY1011" s="5">
        <v>1005</v>
      </c>
      <c r="AZ1011" s="5">
        <v>1050</v>
      </c>
      <c r="BA1011" s="5">
        <v>1100</v>
      </c>
      <c r="BB1011" s="5">
        <v>1455</v>
      </c>
      <c r="BC1011" s="8"/>
      <c r="BD1011" s="6"/>
      <c r="BE1011" s="6"/>
      <c r="BF1011" s="7"/>
      <c r="BG1011" s="7"/>
      <c r="BH1011" s="7"/>
      <c r="BI1011" s="7"/>
      <c r="BJ1011" s="7"/>
      <c r="BK1011" s="7"/>
      <c r="BL1011" s="7"/>
      <c r="BM1011" s="7"/>
      <c r="BN1011" s="7"/>
      <c r="BO1011" s="7"/>
      <c r="BP1011" s="8"/>
      <c r="BQ1011" s="4">
        <v>1400</v>
      </c>
      <c r="BR1011" s="2">
        <v>1600</v>
      </c>
      <c r="BS1011" s="5">
        <v>1700</v>
      </c>
      <c r="BT1011" s="5">
        <v>1800</v>
      </c>
      <c r="BU1011" s="5">
        <v>1900</v>
      </c>
      <c r="BV1011" s="5">
        <v>2000</v>
      </c>
      <c r="BW1011" s="5">
        <v>2100</v>
      </c>
      <c r="BX1011" s="5">
        <v>2200</v>
      </c>
      <c r="BY1011" s="5">
        <v>2300</v>
      </c>
      <c r="BZ1011" s="5">
        <v>3200</v>
      </c>
    </row>
    <row r="1012" spans="1:78" x14ac:dyDescent="0.3">
      <c r="A1012" s="24" t="s">
        <v>26</v>
      </c>
      <c r="B1012" s="11" t="s">
        <v>2459</v>
      </c>
      <c r="C1012" s="11" t="s">
        <v>1768</v>
      </c>
      <c r="D1012" s="11"/>
      <c r="E1012" s="15" t="s">
        <v>30</v>
      </c>
      <c r="F1012" s="81" t="s">
        <v>2609</v>
      </c>
      <c r="G1012" s="8"/>
      <c r="H1012" s="6"/>
      <c r="I1012" s="6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8"/>
      <c r="U1012" s="4">
        <v>1075</v>
      </c>
      <c r="V1012" s="2">
        <v>1100</v>
      </c>
      <c r="W1012" s="5">
        <v>1140</v>
      </c>
      <c r="X1012" s="5">
        <v>1190</v>
      </c>
      <c r="Y1012" s="5">
        <v>1235</v>
      </c>
      <c r="Z1012" s="5">
        <v>1280</v>
      </c>
      <c r="AA1012" s="5">
        <v>1325</v>
      </c>
      <c r="AB1012" s="5">
        <v>1370</v>
      </c>
      <c r="AC1012" s="5">
        <v>1420</v>
      </c>
      <c r="AD1012" s="5">
        <v>1775</v>
      </c>
      <c r="AE1012" s="8"/>
      <c r="AF1012" s="6"/>
      <c r="AG1012" s="6"/>
      <c r="AH1012" s="7"/>
      <c r="AI1012" s="7"/>
      <c r="AJ1012" s="7"/>
      <c r="AK1012" s="7"/>
      <c r="AL1012" s="7"/>
      <c r="AM1012" s="7"/>
      <c r="AN1012" s="7"/>
      <c r="AO1012" s="7"/>
      <c r="AP1012" s="7"/>
      <c r="AQ1012" s="7"/>
      <c r="AR1012" s="8"/>
      <c r="AS1012" s="4">
        <v>1014</v>
      </c>
      <c r="AT1012" s="2">
        <v>1039</v>
      </c>
      <c r="AU1012" s="5">
        <v>1079</v>
      </c>
      <c r="AV1012" s="5">
        <v>1129</v>
      </c>
      <c r="AW1012" s="5">
        <v>1174</v>
      </c>
      <c r="AX1012" s="5">
        <v>1219</v>
      </c>
      <c r="AY1012" s="5">
        <v>1264</v>
      </c>
      <c r="AZ1012" s="5">
        <v>1309</v>
      </c>
      <c r="BA1012" s="5">
        <v>1359</v>
      </c>
      <c r="BB1012" s="5">
        <v>1714</v>
      </c>
      <c r="BC1012" s="8"/>
      <c r="BD1012" s="6"/>
      <c r="BE1012" s="6"/>
      <c r="BF1012" s="7"/>
      <c r="BG1012" s="7"/>
      <c r="BH1012" s="7"/>
      <c r="BI1012" s="7"/>
      <c r="BJ1012" s="7"/>
      <c r="BK1012" s="7"/>
      <c r="BL1012" s="7"/>
      <c r="BM1012" s="7"/>
      <c r="BN1012" s="7"/>
      <c r="BO1012" s="7"/>
      <c r="BP1012" s="8"/>
      <c r="BQ1012" s="4">
        <v>2299</v>
      </c>
      <c r="BR1012" s="2">
        <v>2599</v>
      </c>
      <c r="BS1012" s="5">
        <v>2699</v>
      </c>
      <c r="BT1012" s="5">
        <v>2799</v>
      </c>
      <c r="BU1012" s="5">
        <v>2899</v>
      </c>
      <c r="BV1012" s="5">
        <v>2999</v>
      </c>
      <c r="BW1012" s="5">
        <v>3099</v>
      </c>
      <c r="BX1012" s="5">
        <v>3199</v>
      </c>
      <c r="BY1012" s="5">
        <v>3299</v>
      </c>
      <c r="BZ1012" s="5">
        <v>4199</v>
      </c>
    </row>
    <row r="1013" spans="1:78" x14ac:dyDescent="0.3">
      <c r="A1013" s="24" t="s">
        <v>1190</v>
      </c>
      <c r="B1013" s="11" t="s">
        <v>2460</v>
      </c>
      <c r="C1013" s="11" t="s">
        <v>1768</v>
      </c>
      <c r="D1013" s="11"/>
      <c r="E1013" s="15" t="s">
        <v>30</v>
      </c>
      <c r="F1013" s="81" t="s">
        <v>2609</v>
      </c>
      <c r="G1013" s="8"/>
      <c r="H1013" s="6"/>
      <c r="I1013" s="6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8"/>
      <c r="U1013" s="4">
        <v>925</v>
      </c>
      <c r="V1013" s="2">
        <v>900</v>
      </c>
      <c r="W1013" s="5">
        <v>940</v>
      </c>
      <c r="X1013" s="5">
        <v>990</v>
      </c>
      <c r="Y1013" s="5">
        <v>1035</v>
      </c>
      <c r="Z1013" s="5">
        <v>1080</v>
      </c>
      <c r="AA1013" s="5">
        <v>1125</v>
      </c>
      <c r="AB1013" s="5">
        <v>1170</v>
      </c>
      <c r="AC1013" s="5">
        <v>1220</v>
      </c>
      <c r="AD1013" s="5">
        <v>1575</v>
      </c>
      <c r="AE1013" s="8"/>
      <c r="AF1013" s="6"/>
      <c r="AG1013" s="6"/>
      <c r="AH1013" s="7"/>
      <c r="AI1013" s="7"/>
      <c r="AJ1013" s="7"/>
      <c r="AK1013" s="7"/>
      <c r="AL1013" s="7"/>
      <c r="AM1013" s="7"/>
      <c r="AN1013" s="7"/>
      <c r="AO1013" s="7"/>
      <c r="AP1013" s="7"/>
      <c r="AQ1013" s="7"/>
      <c r="AR1013" s="8"/>
      <c r="AS1013" s="4">
        <v>895</v>
      </c>
      <c r="AT1013" s="2">
        <v>870</v>
      </c>
      <c r="AU1013" s="5">
        <v>910</v>
      </c>
      <c r="AV1013" s="5">
        <v>960</v>
      </c>
      <c r="AW1013" s="5">
        <v>1005</v>
      </c>
      <c r="AX1013" s="5">
        <v>1050</v>
      </c>
      <c r="AY1013" s="5">
        <v>1095</v>
      </c>
      <c r="AZ1013" s="5">
        <v>1140</v>
      </c>
      <c r="BA1013" s="5">
        <v>1190</v>
      </c>
      <c r="BB1013" s="5">
        <v>1545</v>
      </c>
      <c r="BC1013" s="8"/>
      <c r="BD1013" s="6"/>
      <c r="BE1013" s="6"/>
      <c r="BF1013" s="7"/>
      <c r="BG1013" s="7"/>
      <c r="BH1013" s="7"/>
      <c r="BI1013" s="7"/>
      <c r="BJ1013" s="7"/>
      <c r="BK1013" s="7"/>
      <c r="BL1013" s="7"/>
      <c r="BM1013" s="7"/>
      <c r="BN1013" s="7"/>
      <c r="BO1013" s="7"/>
      <c r="BP1013" s="8"/>
      <c r="BQ1013" s="4">
        <v>1700</v>
      </c>
      <c r="BR1013" s="2">
        <v>1900</v>
      </c>
      <c r="BS1013" s="5">
        <v>2000</v>
      </c>
      <c r="BT1013" s="5">
        <v>2100</v>
      </c>
      <c r="BU1013" s="5">
        <v>2200</v>
      </c>
      <c r="BV1013" s="5">
        <v>2300</v>
      </c>
      <c r="BW1013" s="5">
        <v>2400</v>
      </c>
      <c r="BX1013" s="5">
        <v>2500</v>
      </c>
      <c r="BY1013" s="5">
        <v>2600</v>
      </c>
      <c r="BZ1013" s="5">
        <v>3500</v>
      </c>
    </row>
    <row r="1014" spans="1:78" x14ac:dyDescent="0.3">
      <c r="A1014" s="24" t="s">
        <v>1191</v>
      </c>
      <c r="B1014" s="11" t="s">
        <v>2461</v>
      </c>
      <c r="C1014" s="11" t="s">
        <v>1768</v>
      </c>
      <c r="D1014" s="11"/>
      <c r="E1014" s="15" t="s">
        <v>30</v>
      </c>
      <c r="F1014" s="81" t="s">
        <v>2609</v>
      </c>
      <c r="G1014" s="8"/>
      <c r="H1014" s="6"/>
      <c r="I1014" s="6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8"/>
      <c r="U1014" s="4">
        <v>800</v>
      </c>
      <c r="V1014" s="2">
        <v>850</v>
      </c>
      <c r="W1014" s="5">
        <v>890</v>
      </c>
      <c r="X1014" s="5">
        <v>940</v>
      </c>
      <c r="Y1014" s="5">
        <v>985</v>
      </c>
      <c r="Z1014" s="5">
        <v>1030</v>
      </c>
      <c r="AA1014" s="5">
        <v>1075</v>
      </c>
      <c r="AB1014" s="5">
        <v>1120</v>
      </c>
      <c r="AC1014" s="5">
        <v>1170</v>
      </c>
      <c r="AD1014" s="5">
        <v>1525</v>
      </c>
      <c r="AE1014" s="8"/>
      <c r="AF1014" s="6"/>
      <c r="AG1014" s="6"/>
      <c r="AH1014" s="7"/>
      <c r="AI1014" s="7"/>
      <c r="AJ1014" s="7"/>
      <c r="AK1014" s="7"/>
      <c r="AL1014" s="7"/>
      <c r="AM1014" s="7"/>
      <c r="AN1014" s="7"/>
      <c r="AO1014" s="7"/>
      <c r="AP1014" s="7"/>
      <c r="AQ1014" s="7"/>
      <c r="AR1014" s="8"/>
      <c r="AS1014" s="4">
        <v>770</v>
      </c>
      <c r="AT1014" s="2">
        <v>820</v>
      </c>
      <c r="AU1014" s="5">
        <v>860</v>
      </c>
      <c r="AV1014" s="5">
        <v>910</v>
      </c>
      <c r="AW1014" s="5">
        <v>955</v>
      </c>
      <c r="AX1014" s="5">
        <v>1000</v>
      </c>
      <c r="AY1014" s="5">
        <v>1045</v>
      </c>
      <c r="AZ1014" s="5">
        <v>1090</v>
      </c>
      <c r="BA1014" s="5">
        <v>1140</v>
      </c>
      <c r="BB1014" s="5">
        <v>1495</v>
      </c>
      <c r="BC1014" s="8"/>
      <c r="BD1014" s="6"/>
      <c r="BE1014" s="6"/>
      <c r="BF1014" s="7"/>
      <c r="BG1014" s="7"/>
      <c r="BH1014" s="7"/>
      <c r="BI1014" s="7"/>
      <c r="BJ1014" s="7"/>
      <c r="BK1014" s="7"/>
      <c r="BL1014" s="7"/>
      <c r="BM1014" s="7"/>
      <c r="BN1014" s="7"/>
      <c r="BO1014" s="7"/>
      <c r="BP1014" s="8"/>
      <c r="BQ1014" s="4">
        <v>1600</v>
      </c>
      <c r="BR1014" s="2">
        <v>1800</v>
      </c>
      <c r="BS1014" s="5">
        <v>1900</v>
      </c>
      <c r="BT1014" s="5">
        <v>2000</v>
      </c>
      <c r="BU1014" s="5">
        <v>2100</v>
      </c>
      <c r="BV1014" s="5">
        <v>2200</v>
      </c>
      <c r="BW1014" s="5">
        <v>2300</v>
      </c>
      <c r="BX1014" s="5">
        <v>2400</v>
      </c>
      <c r="BY1014" s="5">
        <v>2500</v>
      </c>
      <c r="BZ1014" s="5">
        <v>3400</v>
      </c>
    </row>
    <row r="1015" spans="1:78" x14ac:dyDescent="0.3">
      <c r="A1015" s="24" t="s">
        <v>1192</v>
      </c>
      <c r="B1015" s="11" t="s">
        <v>2462</v>
      </c>
      <c r="C1015" s="11" t="s">
        <v>1768</v>
      </c>
      <c r="D1015" s="11"/>
      <c r="E1015" s="15" t="s">
        <v>30</v>
      </c>
      <c r="F1015" s="81" t="s">
        <v>2609</v>
      </c>
      <c r="G1015" s="8"/>
      <c r="H1015" s="6"/>
      <c r="I1015" s="6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8"/>
      <c r="U1015" s="4">
        <v>800</v>
      </c>
      <c r="V1015" s="2">
        <v>850</v>
      </c>
      <c r="W1015" s="5">
        <v>890</v>
      </c>
      <c r="X1015" s="5">
        <v>940</v>
      </c>
      <c r="Y1015" s="5">
        <v>985</v>
      </c>
      <c r="Z1015" s="5">
        <v>1030</v>
      </c>
      <c r="AA1015" s="5">
        <v>1075</v>
      </c>
      <c r="AB1015" s="5">
        <v>1120</v>
      </c>
      <c r="AC1015" s="5">
        <v>1170</v>
      </c>
      <c r="AD1015" s="5">
        <v>1525</v>
      </c>
      <c r="AE1015" s="8"/>
      <c r="AF1015" s="6"/>
      <c r="AG1015" s="6"/>
      <c r="AH1015" s="7"/>
      <c r="AI1015" s="7"/>
      <c r="AJ1015" s="7"/>
      <c r="AK1015" s="7"/>
      <c r="AL1015" s="7"/>
      <c r="AM1015" s="7"/>
      <c r="AN1015" s="7"/>
      <c r="AO1015" s="7"/>
      <c r="AP1015" s="7"/>
      <c r="AQ1015" s="7"/>
      <c r="AR1015" s="8"/>
      <c r="AS1015" s="4">
        <v>770</v>
      </c>
      <c r="AT1015" s="2">
        <v>820</v>
      </c>
      <c r="AU1015" s="5">
        <v>860</v>
      </c>
      <c r="AV1015" s="5">
        <v>910</v>
      </c>
      <c r="AW1015" s="5">
        <v>955</v>
      </c>
      <c r="AX1015" s="5">
        <v>1000</v>
      </c>
      <c r="AY1015" s="5">
        <v>1045</v>
      </c>
      <c r="AZ1015" s="5">
        <v>1090</v>
      </c>
      <c r="BA1015" s="5">
        <v>1140</v>
      </c>
      <c r="BB1015" s="5">
        <v>1495</v>
      </c>
      <c r="BC1015" s="8"/>
      <c r="BD1015" s="6"/>
      <c r="BE1015" s="6"/>
      <c r="BF1015" s="7"/>
      <c r="BG1015" s="7"/>
      <c r="BH1015" s="7"/>
      <c r="BI1015" s="7"/>
      <c r="BJ1015" s="7"/>
      <c r="BK1015" s="7"/>
      <c r="BL1015" s="7"/>
      <c r="BM1015" s="7"/>
      <c r="BN1015" s="7"/>
      <c r="BO1015" s="7"/>
      <c r="BP1015" s="8"/>
      <c r="BQ1015" s="4">
        <v>1600</v>
      </c>
      <c r="BR1015" s="2">
        <v>1800</v>
      </c>
      <c r="BS1015" s="5">
        <v>1900</v>
      </c>
      <c r="BT1015" s="5">
        <v>2000</v>
      </c>
      <c r="BU1015" s="5">
        <v>2100</v>
      </c>
      <c r="BV1015" s="5">
        <v>2200</v>
      </c>
      <c r="BW1015" s="5">
        <v>2300</v>
      </c>
      <c r="BX1015" s="5">
        <v>2400</v>
      </c>
      <c r="BY1015" s="5">
        <v>2500</v>
      </c>
      <c r="BZ1015" s="5">
        <v>3400</v>
      </c>
    </row>
    <row r="1016" spans="1:78" x14ac:dyDescent="0.3">
      <c r="A1016" s="24" t="s">
        <v>1193</v>
      </c>
      <c r="B1016" s="11" t="s">
        <v>2463</v>
      </c>
      <c r="C1016" s="11" t="s">
        <v>1768</v>
      </c>
      <c r="D1016" s="11"/>
      <c r="E1016" s="15" t="s">
        <v>30</v>
      </c>
      <c r="F1016" s="81" t="s">
        <v>2609</v>
      </c>
      <c r="G1016" s="8"/>
      <c r="H1016" s="6"/>
      <c r="I1016" s="6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8"/>
      <c r="U1016" s="4">
        <v>775</v>
      </c>
      <c r="V1016" s="2">
        <v>800</v>
      </c>
      <c r="W1016" s="5">
        <v>840</v>
      </c>
      <c r="X1016" s="5">
        <v>890</v>
      </c>
      <c r="Y1016" s="5">
        <v>935</v>
      </c>
      <c r="Z1016" s="5">
        <v>980</v>
      </c>
      <c r="AA1016" s="5">
        <v>1025</v>
      </c>
      <c r="AB1016" s="5">
        <v>1070</v>
      </c>
      <c r="AC1016" s="5">
        <v>1120</v>
      </c>
      <c r="AD1016" s="5">
        <v>1475</v>
      </c>
      <c r="AE1016" s="8"/>
      <c r="AF1016" s="6"/>
      <c r="AG1016" s="6"/>
      <c r="AH1016" s="7"/>
      <c r="AI1016" s="7"/>
      <c r="AJ1016" s="7"/>
      <c r="AK1016" s="7"/>
      <c r="AL1016" s="7"/>
      <c r="AM1016" s="7"/>
      <c r="AN1016" s="7"/>
      <c r="AO1016" s="7"/>
      <c r="AP1016" s="7"/>
      <c r="AQ1016" s="7"/>
      <c r="AR1016" s="8"/>
      <c r="AS1016" s="4">
        <v>745</v>
      </c>
      <c r="AT1016" s="2">
        <v>770</v>
      </c>
      <c r="AU1016" s="5">
        <v>810</v>
      </c>
      <c r="AV1016" s="5">
        <v>860</v>
      </c>
      <c r="AW1016" s="5">
        <v>905</v>
      </c>
      <c r="AX1016" s="5">
        <v>950</v>
      </c>
      <c r="AY1016" s="5">
        <v>995</v>
      </c>
      <c r="AZ1016" s="5">
        <v>1040</v>
      </c>
      <c r="BA1016" s="5">
        <v>1090</v>
      </c>
      <c r="BB1016" s="5">
        <v>1445</v>
      </c>
      <c r="BC1016" s="8"/>
      <c r="BD1016" s="6"/>
      <c r="BE1016" s="6"/>
      <c r="BF1016" s="7"/>
      <c r="BG1016" s="7"/>
      <c r="BH1016" s="7"/>
      <c r="BI1016" s="7"/>
      <c r="BJ1016" s="7"/>
      <c r="BK1016" s="7"/>
      <c r="BL1016" s="7"/>
      <c r="BM1016" s="7"/>
      <c r="BN1016" s="7"/>
      <c r="BO1016" s="7"/>
      <c r="BP1016" s="8"/>
      <c r="BQ1016" s="4">
        <v>1550</v>
      </c>
      <c r="BR1016" s="2">
        <v>1700</v>
      </c>
      <c r="BS1016" s="5">
        <v>1800</v>
      </c>
      <c r="BT1016" s="5">
        <v>1900</v>
      </c>
      <c r="BU1016" s="5">
        <v>2000</v>
      </c>
      <c r="BV1016" s="5">
        <v>2100</v>
      </c>
      <c r="BW1016" s="5">
        <v>2200</v>
      </c>
      <c r="BX1016" s="5">
        <v>2300</v>
      </c>
      <c r="BY1016" s="5">
        <v>2400</v>
      </c>
      <c r="BZ1016" s="5">
        <v>3300</v>
      </c>
    </row>
    <row r="1017" spans="1:78" x14ac:dyDescent="0.3">
      <c r="A1017" s="24" t="s">
        <v>27</v>
      </c>
      <c r="B1017" s="11" t="s">
        <v>2464</v>
      </c>
      <c r="C1017" s="11" t="s">
        <v>1768</v>
      </c>
      <c r="D1017" s="11"/>
      <c r="E1017" s="15" t="s">
        <v>30</v>
      </c>
      <c r="F1017" s="81" t="s">
        <v>2609</v>
      </c>
      <c r="G1017" s="8"/>
      <c r="H1017" s="6"/>
      <c r="I1017" s="6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8"/>
      <c r="U1017" s="4">
        <v>1125</v>
      </c>
      <c r="V1017" s="2">
        <v>1200</v>
      </c>
      <c r="W1017" s="5">
        <v>1240</v>
      </c>
      <c r="X1017" s="5">
        <v>1290</v>
      </c>
      <c r="Y1017" s="5">
        <v>1335</v>
      </c>
      <c r="Z1017" s="5">
        <v>1380</v>
      </c>
      <c r="AA1017" s="5">
        <v>1425</v>
      </c>
      <c r="AB1017" s="5">
        <v>1470</v>
      </c>
      <c r="AC1017" s="5">
        <v>1520</v>
      </c>
      <c r="AD1017" s="5">
        <v>1875</v>
      </c>
      <c r="AE1017" s="8"/>
      <c r="AF1017" s="6"/>
      <c r="AG1017" s="6"/>
      <c r="AH1017" s="7"/>
      <c r="AI1017" s="7"/>
      <c r="AJ1017" s="7"/>
      <c r="AK1017" s="7"/>
      <c r="AL1017" s="7"/>
      <c r="AM1017" s="7"/>
      <c r="AN1017" s="7"/>
      <c r="AO1017" s="7"/>
      <c r="AP1017" s="7"/>
      <c r="AQ1017" s="7"/>
      <c r="AR1017" s="8"/>
      <c r="AS1017" s="4">
        <v>1056</v>
      </c>
      <c r="AT1017" s="2">
        <v>1131</v>
      </c>
      <c r="AU1017" s="5">
        <v>1171</v>
      </c>
      <c r="AV1017" s="5">
        <v>1221</v>
      </c>
      <c r="AW1017" s="5">
        <v>1266</v>
      </c>
      <c r="AX1017" s="5">
        <v>1311</v>
      </c>
      <c r="AY1017" s="5">
        <v>1356</v>
      </c>
      <c r="AZ1017" s="5">
        <v>1401</v>
      </c>
      <c r="BA1017" s="5">
        <v>1451</v>
      </c>
      <c r="BB1017" s="5">
        <v>1806</v>
      </c>
      <c r="BC1017" s="8"/>
      <c r="BD1017" s="6"/>
      <c r="BE1017" s="6"/>
      <c r="BF1017" s="7"/>
      <c r="BG1017" s="7"/>
      <c r="BH1017" s="7"/>
      <c r="BI1017" s="7"/>
      <c r="BJ1017" s="7"/>
      <c r="BK1017" s="7"/>
      <c r="BL1017" s="7"/>
      <c r="BM1017" s="7"/>
      <c r="BN1017" s="7"/>
      <c r="BO1017" s="7"/>
      <c r="BP1017" s="8"/>
      <c r="BQ1017" s="4">
        <v>2399</v>
      </c>
      <c r="BR1017" s="2">
        <v>2799</v>
      </c>
      <c r="BS1017" s="5">
        <v>2899</v>
      </c>
      <c r="BT1017" s="5">
        <v>2999</v>
      </c>
      <c r="BU1017" s="5">
        <v>3099</v>
      </c>
      <c r="BV1017" s="5">
        <v>3199</v>
      </c>
      <c r="BW1017" s="5">
        <v>3299</v>
      </c>
      <c r="BX1017" s="5">
        <v>3399</v>
      </c>
      <c r="BY1017" s="5">
        <v>3499</v>
      </c>
      <c r="BZ1017" s="5">
        <v>4399</v>
      </c>
    </row>
    <row r="1018" spans="1:78" x14ac:dyDescent="0.3">
      <c r="A1018" s="24" t="s">
        <v>1194</v>
      </c>
      <c r="B1018" s="11" t="s">
        <v>2465</v>
      </c>
      <c r="C1018" s="11" t="s">
        <v>1768</v>
      </c>
      <c r="D1018" s="11"/>
      <c r="E1018" s="15" t="s">
        <v>30</v>
      </c>
      <c r="F1018" s="81" t="s">
        <v>2609</v>
      </c>
      <c r="G1018" s="8"/>
      <c r="H1018" s="6"/>
      <c r="I1018" s="6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8"/>
      <c r="U1018" s="4">
        <v>975</v>
      </c>
      <c r="V1018" s="2">
        <v>950</v>
      </c>
      <c r="W1018" s="5">
        <v>990</v>
      </c>
      <c r="X1018" s="5">
        <v>1040</v>
      </c>
      <c r="Y1018" s="5">
        <v>1085</v>
      </c>
      <c r="Z1018" s="5">
        <v>1130</v>
      </c>
      <c r="AA1018" s="5">
        <v>1175</v>
      </c>
      <c r="AB1018" s="5">
        <v>1220</v>
      </c>
      <c r="AC1018" s="5">
        <v>1270</v>
      </c>
      <c r="AD1018" s="5">
        <v>1625</v>
      </c>
      <c r="AE1018" s="8"/>
      <c r="AF1018" s="6"/>
      <c r="AG1018" s="6"/>
      <c r="AH1018" s="7"/>
      <c r="AI1018" s="7"/>
      <c r="AJ1018" s="7"/>
      <c r="AK1018" s="7"/>
      <c r="AL1018" s="7"/>
      <c r="AM1018" s="7"/>
      <c r="AN1018" s="7"/>
      <c r="AO1018" s="7"/>
      <c r="AP1018" s="7"/>
      <c r="AQ1018" s="7"/>
      <c r="AR1018" s="8"/>
      <c r="AS1018" s="4">
        <v>945</v>
      </c>
      <c r="AT1018" s="2">
        <v>920</v>
      </c>
      <c r="AU1018" s="5">
        <v>960</v>
      </c>
      <c r="AV1018" s="5">
        <v>1010</v>
      </c>
      <c r="AW1018" s="5">
        <v>1055</v>
      </c>
      <c r="AX1018" s="5">
        <v>1100</v>
      </c>
      <c r="AY1018" s="5">
        <v>1145</v>
      </c>
      <c r="AZ1018" s="5">
        <v>1190</v>
      </c>
      <c r="BA1018" s="5">
        <v>1240</v>
      </c>
      <c r="BB1018" s="5">
        <v>1595</v>
      </c>
      <c r="BC1018" s="8"/>
      <c r="BD1018" s="6"/>
      <c r="BE1018" s="6"/>
      <c r="BF1018" s="7"/>
      <c r="BG1018" s="7"/>
      <c r="BH1018" s="7"/>
      <c r="BI1018" s="7"/>
      <c r="BJ1018" s="7"/>
      <c r="BK1018" s="7"/>
      <c r="BL1018" s="7"/>
      <c r="BM1018" s="7"/>
      <c r="BN1018" s="7"/>
      <c r="BO1018" s="7"/>
      <c r="BP1018" s="8"/>
      <c r="BQ1018" s="4">
        <v>1800</v>
      </c>
      <c r="BR1018" s="2">
        <v>2000</v>
      </c>
      <c r="BS1018" s="5">
        <v>2100</v>
      </c>
      <c r="BT1018" s="5">
        <v>2200</v>
      </c>
      <c r="BU1018" s="5">
        <v>2300</v>
      </c>
      <c r="BV1018" s="5">
        <v>2400</v>
      </c>
      <c r="BW1018" s="5">
        <v>2500</v>
      </c>
      <c r="BX1018" s="5">
        <v>2600</v>
      </c>
      <c r="BY1018" s="5">
        <v>2700</v>
      </c>
      <c r="BZ1018" s="5">
        <v>3600</v>
      </c>
    </row>
    <row r="1019" spans="1:78" x14ac:dyDescent="0.3">
      <c r="A1019" s="24" t="s">
        <v>1195</v>
      </c>
      <c r="B1019" s="11" t="s">
        <v>2466</v>
      </c>
      <c r="C1019" s="11" t="s">
        <v>1768</v>
      </c>
      <c r="D1019" s="11"/>
      <c r="E1019" s="15" t="s">
        <v>30</v>
      </c>
      <c r="F1019" s="81" t="s">
        <v>2609</v>
      </c>
      <c r="G1019" s="8"/>
      <c r="H1019" s="6"/>
      <c r="I1019" s="6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8"/>
      <c r="U1019" s="4">
        <v>825</v>
      </c>
      <c r="V1019" s="2">
        <v>900</v>
      </c>
      <c r="W1019" s="5">
        <v>940</v>
      </c>
      <c r="X1019" s="5">
        <v>990</v>
      </c>
      <c r="Y1019" s="5">
        <v>1035</v>
      </c>
      <c r="Z1019" s="5">
        <v>1080</v>
      </c>
      <c r="AA1019" s="5">
        <v>1125</v>
      </c>
      <c r="AB1019" s="5">
        <v>1170</v>
      </c>
      <c r="AC1019" s="5">
        <v>1220</v>
      </c>
      <c r="AD1019" s="5">
        <v>1575</v>
      </c>
      <c r="AE1019" s="8"/>
      <c r="AF1019" s="6"/>
      <c r="AG1019" s="6"/>
      <c r="AH1019" s="7"/>
      <c r="AI1019" s="7"/>
      <c r="AJ1019" s="7"/>
      <c r="AK1019" s="7"/>
      <c r="AL1019" s="7"/>
      <c r="AM1019" s="7"/>
      <c r="AN1019" s="7"/>
      <c r="AO1019" s="7"/>
      <c r="AP1019" s="7"/>
      <c r="AQ1019" s="7"/>
      <c r="AR1019" s="8"/>
      <c r="AS1019" s="4">
        <v>795</v>
      </c>
      <c r="AT1019" s="2">
        <v>870</v>
      </c>
      <c r="AU1019" s="5">
        <v>910</v>
      </c>
      <c r="AV1019" s="5">
        <v>960</v>
      </c>
      <c r="AW1019" s="5">
        <v>1005</v>
      </c>
      <c r="AX1019" s="5">
        <v>1050</v>
      </c>
      <c r="AY1019" s="5">
        <v>1095</v>
      </c>
      <c r="AZ1019" s="5">
        <v>1140</v>
      </c>
      <c r="BA1019" s="5">
        <v>1190</v>
      </c>
      <c r="BB1019" s="5">
        <v>1545</v>
      </c>
      <c r="BC1019" s="8"/>
      <c r="BD1019" s="6"/>
      <c r="BE1019" s="6"/>
      <c r="BF1019" s="7"/>
      <c r="BG1019" s="7"/>
      <c r="BH1019" s="7"/>
      <c r="BI1019" s="7"/>
      <c r="BJ1019" s="7"/>
      <c r="BK1019" s="7"/>
      <c r="BL1019" s="7"/>
      <c r="BM1019" s="7"/>
      <c r="BN1019" s="7"/>
      <c r="BO1019" s="7"/>
      <c r="BP1019" s="8"/>
      <c r="BQ1019" s="4">
        <v>1700</v>
      </c>
      <c r="BR1019" s="2">
        <v>1900</v>
      </c>
      <c r="BS1019" s="5">
        <v>2000</v>
      </c>
      <c r="BT1019" s="5">
        <v>2100</v>
      </c>
      <c r="BU1019" s="5">
        <v>2200</v>
      </c>
      <c r="BV1019" s="5">
        <v>2300</v>
      </c>
      <c r="BW1019" s="5">
        <v>2400</v>
      </c>
      <c r="BX1019" s="5">
        <v>2500</v>
      </c>
      <c r="BY1019" s="5">
        <v>2600</v>
      </c>
      <c r="BZ1019" s="5">
        <v>3500</v>
      </c>
    </row>
    <row r="1020" spans="1:78" x14ac:dyDescent="0.3">
      <c r="A1020" s="24" t="s">
        <v>1196</v>
      </c>
      <c r="B1020" s="11" t="s">
        <v>2467</v>
      </c>
      <c r="C1020" s="11" t="s">
        <v>1768</v>
      </c>
      <c r="D1020" s="11"/>
      <c r="E1020" s="15" t="s">
        <v>30</v>
      </c>
      <c r="F1020" s="81" t="s">
        <v>2609</v>
      </c>
      <c r="G1020" s="8"/>
      <c r="H1020" s="6"/>
      <c r="I1020" s="6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8"/>
      <c r="U1020" s="4">
        <v>825</v>
      </c>
      <c r="V1020" s="2">
        <v>900</v>
      </c>
      <c r="W1020" s="5">
        <v>940</v>
      </c>
      <c r="X1020" s="5">
        <v>990</v>
      </c>
      <c r="Y1020" s="5">
        <v>1035</v>
      </c>
      <c r="Z1020" s="5">
        <v>1080</v>
      </c>
      <c r="AA1020" s="5">
        <v>1125</v>
      </c>
      <c r="AB1020" s="5">
        <v>1170</v>
      </c>
      <c r="AC1020" s="5">
        <v>1220</v>
      </c>
      <c r="AD1020" s="5">
        <v>1575</v>
      </c>
      <c r="AE1020" s="8"/>
      <c r="AF1020" s="6"/>
      <c r="AG1020" s="6"/>
      <c r="AH1020" s="7"/>
      <c r="AI1020" s="7"/>
      <c r="AJ1020" s="7"/>
      <c r="AK1020" s="7"/>
      <c r="AL1020" s="7"/>
      <c r="AM1020" s="7"/>
      <c r="AN1020" s="7"/>
      <c r="AO1020" s="7"/>
      <c r="AP1020" s="7"/>
      <c r="AQ1020" s="7"/>
      <c r="AR1020" s="8"/>
      <c r="AS1020" s="4">
        <v>795</v>
      </c>
      <c r="AT1020" s="2">
        <v>870</v>
      </c>
      <c r="AU1020" s="5">
        <v>910</v>
      </c>
      <c r="AV1020" s="5">
        <v>960</v>
      </c>
      <c r="AW1020" s="5">
        <v>1005</v>
      </c>
      <c r="AX1020" s="5">
        <v>1050</v>
      </c>
      <c r="AY1020" s="5">
        <v>1095</v>
      </c>
      <c r="AZ1020" s="5">
        <v>1140</v>
      </c>
      <c r="BA1020" s="5">
        <v>1190</v>
      </c>
      <c r="BB1020" s="5">
        <v>1545</v>
      </c>
      <c r="BC1020" s="8"/>
      <c r="BD1020" s="6"/>
      <c r="BE1020" s="6"/>
      <c r="BF1020" s="7"/>
      <c r="BG1020" s="7"/>
      <c r="BH1020" s="7"/>
      <c r="BI1020" s="7"/>
      <c r="BJ1020" s="7"/>
      <c r="BK1020" s="7"/>
      <c r="BL1020" s="7"/>
      <c r="BM1020" s="7"/>
      <c r="BN1020" s="7"/>
      <c r="BO1020" s="7"/>
      <c r="BP1020" s="8"/>
      <c r="BQ1020" s="4">
        <v>1700</v>
      </c>
      <c r="BR1020" s="2">
        <v>1900</v>
      </c>
      <c r="BS1020" s="5">
        <v>2000</v>
      </c>
      <c r="BT1020" s="5">
        <v>2100</v>
      </c>
      <c r="BU1020" s="5">
        <v>2200</v>
      </c>
      <c r="BV1020" s="5">
        <v>2300</v>
      </c>
      <c r="BW1020" s="5">
        <v>2400</v>
      </c>
      <c r="BX1020" s="5">
        <v>2500</v>
      </c>
      <c r="BY1020" s="5">
        <v>2600</v>
      </c>
      <c r="BZ1020" s="5">
        <v>3500</v>
      </c>
    </row>
    <row r="1021" spans="1:78" x14ac:dyDescent="0.3">
      <c r="A1021" s="24" t="s">
        <v>1197</v>
      </c>
      <c r="B1021" s="11" t="s">
        <v>2468</v>
      </c>
      <c r="C1021" s="11" t="s">
        <v>1768</v>
      </c>
      <c r="D1021" s="11"/>
      <c r="E1021" s="15" t="s">
        <v>30</v>
      </c>
      <c r="F1021" s="81" t="s">
        <v>2609</v>
      </c>
      <c r="G1021" s="8"/>
      <c r="H1021" s="6"/>
      <c r="I1021" s="6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8"/>
      <c r="U1021" s="4">
        <v>800</v>
      </c>
      <c r="V1021" s="2">
        <v>850</v>
      </c>
      <c r="W1021" s="5">
        <v>890</v>
      </c>
      <c r="X1021" s="5">
        <v>940</v>
      </c>
      <c r="Y1021" s="5">
        <v>985</v>
      </c>
      <c r="Z1021" s="5">
        <v>1030</v>
      </c>
      <c r="AA1021" s="5">
        <v>1075</v>
      </c>
      <c r="AB1021" s="5">
        <v>1120</v>
      </c>
      <c r="AC1021" s="5">
        <v>1170</v>
      </c>
      <c r="AD1021" s="5">
        <v>1525</v>
      </c>
      <c r="AE1021" s="8"/>
      <c r="AF1021" s="6"/>
      <c r="AG1021" s="6"/>
      <c r="AH1021" s="7"/>
      <c r="AI1021" s="7"/>
      <c r="AJ1021" s="7"/>
      <c r="AK1021" s="7"/>
      <c r="AL1021" s="7"/>
      <c r="AM1021" s="7"/>
      <c r="AN1021" s="7"/>
      <c r="AO1021" s="7"/>
      <c r="AP1021" s="7"/>
      <c r="AQ1021" s="7"/>
      <c r="AR1021" s="8"/>
      <c r="AS1021" s="4">
        <v>770</v>
      </c>
      <c r="AT1021" s="2">
        <v>820</v>
      </c>
      <c r="AU1021" s="5">
        <v>860</v>
      </c>
      <c r="AV1021" s="5">
        <v>910</v>
      </c>
      <c r="AW1021" s="5">
        <v>955</v>
      </c>
      <c r="AX1021" s="5">
        <v>1000</v>
      </c>
      <c r="AY1021" s="5">
        <v>1045</v>
      </c>
      <c r="AZ1021" s="5">
        <v>1090</v>
      </c>
      <c r="BA1021" s="5">
        <v>1140</v>
      </c>
      <c r="BB1021" s="5">
        <v>1495</v>
      </c>
      <c r="BC1021" s="8"/>
      <c r="BD1021" s="6"/>
      <c r="BE1021" s="6"/>
      <c r="BF1021" s="7"/>
      <c r="BG1021" s="7"/>
      <c r="BH1021" s="7"/>
      <c r="BI1021" s="7"/>
      <c r="BJ1021" s="7"/>
      <c r="BK1021" s="7"/>
      <c r="BL1021" s="7"/>
      <c r="BM1021" s="7"/>
      <c r="BN1021" s="7"/>
      <c r="BO1021" s="7"/>
      <c r="BP1021" s="8"/>
      <c r="BQ1021" s="4">
        <v>1650</v>
      </c>
      <c r="BR1021" s="2">
        <v>1800</v>
      </c>
      <c r="BS1021" s="5">
        <v>1900</v>
      </c>
      <c r="BT1021" s="5">
        <v>2000</v>
      </c>
      <c r="BU1021" s="5">
        <v>2100</v>
      </c>
      <c r="BV1021" s="5">
        <v>2200</v>
      </c>
      <c r="BW1021" s="5">
        <v>2300</v>
      </c>
      <c r="BX1021" s="5">
        <v>2400</v>
      </c>
      <c r="BY1021" s="5">
        <v>2500</v>
      </c>
      <c r="BZ1021" s="5">
        <v>3400</v>
      </c>
    </row>
    <row r="1022" spans="1:78" x14ac:dyDescent="0.3">
      <c r="A1022" s="24" t="s">
        <v>1198</v>
      </c>
      <c r="B1022" s="11" t="s">
        <v>2469</v>
      </c>
      <c r="C1022" s="11" t="s">
        <v>1768</v>
      </c>
      <c r="D1022" s="11"/>
      <c r="E1022" s="15" t="s">
        <v>30</v>
      </c>
      <c r="F1022" s="81" t="s">
        <v>2609</v>
      </c>
      <c r="G1022" s="8"/>
      <c r="H1022" s="6"/>
      <c r="I1022" s="6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8"/>
      <c r="U1022" s="4">
        <v>1600</v>
      </c>
      <c r="V1022" s="2">
        <v>1800</v>
      </c>
      <c r="W1022" s="5">
        <v>1840</v>
      </c>
      <c r="X1022" s="5">
        <v>1890</v>
      </c>
      <c r="Y1022" s="5">
        <v>1935</v>
      </c>
      <c r="Z1022" s="5">
        <v>1980</v>
      </c>
      <c r="AA1022" s="5">
        <v>2025</v>
      </c>
      <c r="AB1022" s="5">
        <v>2070</v>
      </c>
      <c r="AC1022" s="5">
        <v>2120</v>
      </c>
      <c r="AD1022" s="5">
        <v>2610</v>
      </c>
      <c r="AE1022" s="8"/>
      <c r="AF1022" s="6"/>
      <c r="AG1022" s="6"/>
      <c r="AH1022" s="7"/>
      <c r="AI1022" s="7"/>
      <c r="AJ1022" s="7"/>
      <c r="AK1022" s="7"/>
      <c r="AL1022" s="7"/>
      <c r="AM1022" s="7"/>
      <c r="AN1022" s="7"/>
      <c r="AO1022" s="7"/>
      <c r="AP1022" s="7"/>
      <c r="AQ1022" s="7"/>
      <c r="AR1022" s="8"/>
      <c r="AS1022" s="4">
        <v>1521</v>
      </c>
      <c r="AT1022" s="2">
        <v>1721</v>
      </c>
      <c r="AU1022" s="5">
        <v>1761</v>
      </c>
      <c r="AV1022" s="5">
        <v>1811</v>
      </c>
      <c r="AW1022" s="5">
        <v>1856</v>
      </c>
      <c r="AX1022" s="5">
        <v>1901</v>
      </c>
      <c r="AY1022" s="5">
        <v>1946</v>
      </c>
      <c r="AZ1022" s="5">
        <v>1991</v>
      </c>
      <c r="BA1022" s="5">
        <v>2041</v>
      </c>
      <c r="BB1022" s="5">
        <v>2531</v>
      </c>
      <c r="BC1022" s="8"/>
      <c r="BD1022" s="6"/>
      <c r="BE1022" s="6"/>
      <c r="BF1022" s="7"/>
      <c r="BG1022" s="7"/>
      <c r="BH1022" s="7"/>
      <c r="BI1022" s="7"/>
      <c r="BJ1022" s="7"/>
      <c r="BK1022" s="7"/>
      <c r="BL1022" s="7"/>
      <c r="BM1022" s="7"/>
      <c r="BN1022" s="7"/>
      <c r="BO1022" s="7"/>
      <c r="BP1022" s="8"/>
      <c r="BQ1022" s="4">
        <v>3399</v>
      </c>
      <c r="BR1022" s="2">
        <v>3999</v>
      </c>
      <c r="BS1022" s="5">
        <v>4099</v>
      </c>
      <c r="BT1022" s="5">
        <v>4199</v>
      </c>
      <c r="BU1022" s="5">
        <v>4299</v>
      </c>
      <c r="BV1022" s="5">
        <v>4399</v>
      </c>
      <c r="BW1022" s="5">
        <v>4499</v>
      </c>
      <c r="BX1022" s="5">
        <v>4599</v>
      </c>
      <c r="BY1022" s="5">
        <v>4699</v>
      </c>
      <c r="BZ1022" s="5">
        <v>5799</v>
      </c>
    </row>
    <row r="1023" spans="1:78" x14ac:dyDescent="0.3">
      <c r="A1023" s="24" t="s">
        <v>1199</v>
      </c>
      <c r="B1023" s="11" t="s">
        <v>2470</v>
      </c>
      <c r="C1023" s="11" t="s">
        <v>1768</v>
      </c>
      <c r="D1023" s="11"/>
      <c r="E1023" s="15" t="s">
        <v>30</v>
      </c>
      <c r="F1023" s="81" t="s">
        <v>2609</v>
      </c>
      <c r="G1023" s="8"/>
      <c r="H1023" s="6"/>
      <c r="I1023" s="6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8"/>
      <c r="U1023" s="4">
        <v>900</v>
      </c>
      <c r="V1023" s="2">
        <v>1100</v>
      </c>
      <c r="W1023" s="5">
        <v>1140</v>
      </c>
      <c r="X1023" s="5">
        <v>1190</v>
      </c>
      <c r="Y1023" s="5">
        <v>1235</v>
      </c>
      <c r="Z1023" s="5">
        <v>1280</v>
      </c>
      <c r="AA1023" s="5">
        <v>1325</v>
      </c>
      <c r="AB1023" s="5">
        <v>1370</v>
      </c>
      <c r="AC1023" s="5">
        <v>1420</v>
      </c>
      <c r="AD1023" s="5">
        <v>1775</v>
      </c>
      <c r="AE1023" s="8"/>
      <c r="AF1023" s="6"/>
      <c r="AG1023" s="6"/>
      <c r="AH1023" s="7"/>
      <c r="AI1023" s="7"/>
      <c r="AJ1023" s="7"/>
      <c r="AK1023" s="7"/>
      <c r="AL1023" s="7"/>
      <c r="AM1023" s="7"/>
      <c r="AN1023" s="7"/>
      <c r="AO1023" s="7"/>
      <c r="AP1023" s="7"/>
      <c r="AQ1023" s="7"/>
      <c r="AR1023" s="8"/>
      <c r="AS1023" s="4">
        <v>858</v>
      </c>
      <c r="AT1023" s="2">
        <v>1058</v>
      </c>
      <c r="AU1023" s="5">
        <v>1098</v>
      </c>
      <c r="AV1023" s="5">
        <v>1148</v>
      </c>
      <c r="AW1023" s="5">
        <v>1193</v>
      </c>
      <c r="AX1023" s="5">
        <v>1238</v>
      </c>
      <c r="AY1023" s="5">
        <v>1283</v>
      </c>
      <c r="AZ1023" s="5">
        <v>1328</v>
      </c>
      <c r="BA1023" s="5">
        <v>1378</v>
      </c>
      <c r="BB1023" s="5">
        <v>1733</v>
      </c>
      <c r="BC1023" s="8"/>
      <c r="BD1023" s="6"/>
      <c r="BE1023" s="6"/>
      <c r="BF1023" s="7"/>
      <c r="BG1023" s="7"/>
      <c r="BH1023" s="7"/>
      <c r="BI1023" s="7"/>
      <c r="BJ1023" s="7"/>
      <c r="BK1023" s="7"/>
      <c r="BL1023" s="7"/>
      <c r="BM1023" s="7"/>
      <c r="BN1023" s="7"/>
      <c r="BO1023" s="7"/>
      <c r="BP1023" s="8"/>
      <c r="BQ1023" s="4">
        <v>1799</v>
      </c>
      <c r="BR1023" s="2">
        <v>2199</v>
      </c>
      <c r="BS1023" s="5">
        <v>2249</v>
      </c>
      <c r="BT1023" s="5">
        <v>2299</v>
      </c>
      <c r="BU1023" s="5">
        <v>2349</v>
      </c>
      <c r="BV1023" s="5">
        <v>2399</v>
      </c>
      <c r="BW1023" s="5">
        <v>2499</v>
      </c>
      <c r="BX1023" s="5">
        <v>2599</v>
      </c>
      <c r="BY1023" s="5">
        <v>2699</v>
      </c>
      <c r="BZ1023" s="5">
        <v>3599</v>
      </c>
    </row>
    <row r="1024" spans="1:78" x14ac:dyDescent="0.3">
      <c r="A1024" s="24" t="s">
        <v>1200</v>
      </c>
      <c r="B1024" s="11" t="s">
        <v>2471</v>
      </c>
      <c r="C1024" s="11" t="s">
        <v>1768</v>
      </c>
      <c r="D1024" s="11"/>
      <c r="E1024" s="15" t="s">
        <v>30</v>
      </c>
      <c r="F1024" s="81" t="s">
        <v>2609</v>
      </c>
      <c r="G1024" s="8"/>
      <c r="H1024" s="6"/>
      <c r="I1024" s="6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8"/>
      <c r="U1024" s="4">
        <v>1475</v>
      </c>
      <c r="V1024" s="2">
        <v>1675</v>
      </c>
      <c r="W1024" s="5">
        <v>1715</v>
      </c>
      <c r="X1024" s="5">
        <v>1765</v>
      </c>
      <c r="Y1024" s="5">
        <v>1810</v>
      </c>
      <c r="Z1024" s="5">
        <v>1855</v>
      </c>
      <c r="AA1024" s="5">
        <v>1900</v>
      </c>
      <c r="AB1024" s="5">
        <v>1945</v>
      </c>
      <c r="AC1024" s="5">
        <v>1995</v>
      </c>
      <c r="AD1024" s="5">
        <v>2350</v>
      </c>
      <c r="AE1024" s="8"/>
      <c r="AF1024" s="6"/>
      <c r="AG1024" s="6"/>
      <c r="AH1024" s="7"/>
      <c r="AI1024" s="7"/>
      <c r="AJ1024" s="7"/>
      <c r="AK1024" s="7"/>
      <c r="AL1024" s="7"/>
      <c r="AM1024" s="7"/>
      <c r="AN1024" s="7"/>
      <c r="AO1024" s="7"/>
      <c r="AP1024" s="7"/>
      <c r="AQ1024" s="7"/>
      <c r="AR1024" s="8"/>
      <c r="AS1024" s="4">
        <v>1404</v>
      </c>
      <c r="AT1024" s="2">
        <v>1604</v>
      </c>
      <c r="AU1024" s="5">
        <v>1644</v>
      </c>
      <c r="AV1024" s="5">
        <v>1694</v>
      </c>
      <c r="AW1024" s="5">
        <v>1739</v>
      </c>
      <c r="AX1024" s="5">
        <v>1784</v>
      </c>
      <c r="AY1024" s="5">
        <v>1829</v>
      </c>
      <c r="AZ1024" s="5">
        <v>1874</v>
      </c>
      <c r="BA1024" s="5">
        <v>1924</v>
      </c>
      <c r="BB1024" s="5">
        <v>2279</v>
      </c>
      <c r="BC1024" s="8"/>
      <c r="BD1024" s="6"/>
      <c r="BE1024" s="6"/>
      <c r="BF1024" s="7"/>
      <c r="BG1024" s="7"/>
      <c r="BH1024" s="7"/>
      <c r="BI1024" s="7"/>
      <c r="BJ1024" s="7"/>
      <c r="BK1024" s="7"/>
      <c r="BL1024" s="7"/>
      <c r="BM1024" s="7"/>
      <c r="BN1024" s="7"/>
      <c r="BO1024" s="7"/>
      <c r="BP1024" s="8"/>
      <c r="BQ1024" s="4">
        <v>3149</v>
      </c>
      <c r="BR1024" s="2">
        <v>3749</v>
      </c>
      <c r="BS1024" s="5">
        <v>3849</v>
      </c>
      <c r="BT1024" s="5">
        <v>3949</v>
      </c>
      <c r="BU1024" s="5">
        <v>4049</v>
      </c>
      <c r="BV1024" s="5">
        <v>4149</v>
      </c>
      <c r="BW1024" s="5">
        <v>4249</v>
      </c>
      <c r="BX1024" s="5">
        <v>4349</v>
      </c>
      <c r="BY1024" s="5">
        <v>4449</v>
      </c>
      <c r="BZ1024" s="5">
        <v>5349</v>
      </c>
    </row>
    <row r="1025" spans="1:78" x14ac:dyDescent="0.3">
      <c r="A1025" s="24" t="s">
        <v>1201</v>
      </c>
      <c r="B1025" s="11" t="s">
        <v>2472</v>
      </c>
      <c r="C1025" s="11" t="s">
        <v>1768</v>
      </c>
      <c r="D1025" s="11"/>
      <c r="E1025" s="15" t="s">
        <v>30</v>
      </c>
      <c r="F1025" s="81" t="s">
        <v>2609</v>
      </c>
      <c r="G1025" s="8"/>
      <c r="H1025" s="6"/>
      <c r="I1025" s="6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8"/>
      <c r="U1025" s="4">
        <v>1375</v>
      </c>
      <c r="V1025" s="2">
        <v>1575</v>
      </c>
      <c r="W1025" s="5">
        <v>1615</v>
      </c>
      <c r="X1025" s="5">
        <v>1665</v>
      </c>
      <c r="Y1025" s="5">
        <v>1710</v>
      </c>
      <c r="Z1025" s="5">
        <v>1755</v>
      </c>
      <c r="AA1025" s="5">
        <v>1800</v>
      </c>
      <c r="AB1025" s="5">
        <v>1845</v>
      </c>
      <c r="AC1025" s="5">
        <v>1895</v>
      </c>
      <c r="AD1025" s="5">
        <v>2250</v>
      </c>
      <c r="AE1025" s="8"/>
      <c r="AF1025" s="6"/>
      <c r="AG1025" s="6"/>
      <c r="AH1025" s="7"/>
      <c r="AI1025" s="7"/>
      <c r="AJ1025" s="7"/>
      <c r="AK1025" s="7"/>
      <c r="AL1025" s="7"/>
      <c r="AM1025" s="7"/>
      <c r="AN1025" s="7"/>
      <c r="AO1025" s="7"/>
      <c r="AP1025" s="7"/>
      <c r="AQ1025" s="7"/>
      <c r="AR1025" s="8"/>
      <c r="AS1025" s="4">
        <v>1309</v>
      </c>
      <c r="AT1025" s="2">
        <v>1509</v>
      </c>
      <c r="AU1025" s="5">
        <v>1549</v>
      </c>
      <c r="AV1025" s="5">
        <v>1599</v>
      </c>
      <c r="AW1025" s="5">
        <v>1644</v>
      </c>
      <c r="AX1025" s="5">
        <v>1689</v>
      </c>
      <c r="AY1025" s="5">
        <v>1734</v>
      </c>
      <c r="AZ1025" s="5">
        <v>1779</v>
      </c>
      <c r="BA1025" s="5">
        <v>1829</v>
      </c>
      <c r="BB1025" s="5">
        <v>2184</v>
      </c>
      <c r="BC1025" s="8"/>
      <c r="BD1025" s="6"/>
      <c r="BE1025" s="6"/>
      <c r="BF1025" s="7"/>
      <c r="BG1025" s="7"/>
      <c r="BH1025" s="7"/>
      <c r="BI1025" s="7"/>
      <c r="BJ1025" s="7"/>
      <c r="BK1025" s="7"/>
      <c r="BL1025" s="7"/>
      <c r="BM1025" s="7"/>
      <c r="BN1025" s="7"/>
      <c r="BO1025" s="7"/>
      <c r="BP1025" s="8"/>
      <c r="BQ1025" s="4">
        <v>2950</v>
      </c>
      <c r="BR1025" s="2">
        <v>3550</v>
      </c>
      <c r="BS1025" s="5">
        <v>3650</v>
      </c>
      <c r="BT1025" s="5">
        <v>3750</v>
      </c>
      <c r="BU1025" s="5">
        <v>3850</v>
      </c>
      <c r="BV1025" s="5">
        <v>3950</v>
      </c>
      <c r="BW1025" s="5">
        <v>4050</v>
      </c>
      <c r="BX1025" s="5">
        <v>4150</v>
      </c>
      <c r="BY1025" s="5">
        <v>4250</v>
      </c>
      <c r="BZ1025" s="5">
        <v>5150</v>
      </c>
    </row>
    <row r="1026" spans="1:78" x14ac:dyDescent="0.3">
      <c r="A1026" s="24" t="s">
        <v>1202</v>
      </c>
      <c r="B1026" s="11" t="s">
        <v>2473</v>
      </c>
      <c r="C1026" s="11" t="s">
        <v>1768</v>
      </c>
      <c r="D1026" s="11"/>
      <c r="E1026" s="15" t="s">
        <v>30</v>
      </c>
      <c r="F1026" s="81" t="s">
        <v>2609</v>
      </c>
      <c r="G1026" s="8"/>
      <c r="H1026" s="6"/>
      <c r="I1026" s="6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8"/>
      <c r="U1026" s="4">
        <v>1375</v>
      </c>
      <c r="V1026" s="2">
        <v>1575</v>
      </c>
      <c r="W1026" s="5">
        <v>1615</v>
      </c>
      <c r="X1026" s="5">
        <v>1665</v>
      </c>
      <c r="Y1026" s="5">
        <v>1710</v>
      </c>
      <c r="Z1026" s="5">
        <v>1755</v>
      </c>
      <c r="AA1026" s="5">
        <v>1800</v>
      </c>
      <c r="AB1026" s="5">
        <v>1845</v>
      </c>
      <c r="AC1026" s="5">
        <v>1895</v>
      </c>
      <c r="AD1026" s="5">
        <v>2250</v>
      </c>
      <c r="AE1026" s="8"/>
      <c r="AF1026" s="6"/>
      <c r="AG1026" s="6"/>
      <c r="AH1026" s="7"/>
      <c r="AI1026" s="7"/>
      <c r="AJ1026" s="7"/>
      <c r="AK1026" s="7"/>
      <c r="AL1026" s="7"/>
      <c r="AM1026" s="7"/>
      <c r="AN1026" s="7"/>
      <c r="AO1026" s="7"/>
      <c r="AP1026" s="7"/>
      <c r="AQ1026" s="7"/>
      <c r="AR1026" s="8"/>
      <c r="AS1026" s="4">
        <v>1309</v>
      </c>
      <c r="AT1026" s="2">
        <v>1509</v>
      </c>
      <c r="AU1026" s="5">
        <v>1549</v>
      </c>
      <c r="AV1026" s="5">
        <v>1599</v>
      </c>
      <c r="AW1026" s="5">
        <v>1644</v>
      </c>
      <c r="AX1026" s="5">
        <v>1689</v>
      </c>
      <c r="AY1026" s="5">
        <v>1734</v>
      </c>
      <c r="AZ1026" s="5">
        <v>1779</v>
      </c>
      <c r="BA1026" s="5">
        <v>1829</v>
      </c>
      <c r="BB1026" s="5">
        <v>2184</v>
      </c>
      <c r="BC1026" s="8"/>
      <c r="BD1026" s="6"/>
      <c r="BE1026" s="6"/>
      <c r="BF1026" s="7"/>
      <c r="BG1026" s="7"/>
      <c r="BH1026" s="7"/>
      <c r="BI1026" s="7"/>
      <c r="BJ1026" s="7"/>
      <c r="BK1026" s="7"/>
      <c r="BL1026" s="7"/>
      <c r="BM1026" s="7"/>
      <c r="BN1026" s="7"/>
      <c r="BO1026" s="7"/>
      <c r="BP1026" s="8"/>
      <c r="BQ1026" s="4">
        <v>2950</v>
      </c>
      <c r="BR1026" s="2">
        <v>3550</v>
      </c>
      <c r="BS1026" s="5">
        <v>3650</v>
      </c>
      <c r="BT1026" s="5">
        <v>3750</v>
      </c>
      <c r="BU1026" s="5">
        <v>3850</v>
      </c>
      <c r="BV1026" s="5">
        <v>3950</v>
      </c>
      <c r="BW1026" s="5">
        <v>4050</v>
      </c>
      <c r="BX1026" s="5">
        <v>4150</v>
      </c>
      <c r="BY1026" s="5">
        <v>4250</v>
      </c>
      <c r="BZ1026" s="5">
        <v>5150</v>
      </c>
    </row>
    <row r="1027" spans="1:78" x14ac:dyDescent="0.3">
      <c r="A1027" s="24" t="s">
        <v>1203</v>
      </c>
      <c r="B1027" s="11" t="s">
        <v>2474</v>
      </c>
      <c r="C1027" s="11" t="s">
        <v>1768</v>
      </c>
      <c r="D1027" s="11"/>
      <c r="E1027" s="15" t="s">
        <v>30</v>
      </c>
      <c r="F1027" s="81" t="s">
        <v>2609</v>
      </c>
      <c r="G1027" s="8"/>
      <c r="H1027" s="6"/>
      <c r="I1027" s="6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8"/>
      <c r="U1027" s="4">
        <v>800</v>
      </c>
      <c r="V1027" s="2">
        <v>1000</v>
      </c>
      <c r="W1027" s="5">
        <v>1040</v>
      </c>
      <c r="X1027" s="5">
        <v>1090</v>
      </c>
      <c r="Y1027" s="5">
        <v>1135</v>
      </c>
      <c r="Z1027" s="5">
        <v>1180</v>
      </c>
      <c r="AA1027" s="5">
        <v>1225</v>
      </c>
      <c r="AB1027" s="5">
        <v>1270</v>
      </c>
      <c r="AC1027" s="5">
        <v>1300</v>
      </c>
      <c r="AD1027" s="5">
        <v>1450</v>
      </c>
      <c r="AE1027" s="8"/>
      <c r="AF1027" s="6"/>
      <c r="AG1027" s="6"/>
      <c r="AH1027" s="7"/>
      <c r="AI1027" s="7"/>
      <c r="AJ1027" s="7"/>
      <c r="AK1027" s="7"/>
      <c r="AL1027" s="7"/>
      <c r="AM1027" s="7"/>
      <c r="AN1027" s="7"/>
      <c r="AO1027" s="7"/>
      <c r="AP1027" s="7"/>
      <c r="AQ1027" s="7"/>
      <c r="AR1027" s="8"/>
      <c r="AS1027" s="4">
        <v>763</v>
      </c>
      <c r="AT1027" s="2">
        <v>963</v>
      </c>
      <c r="AU1027" s="5">
        <v>1003</v>
      </c>
      <c r="AV1027" s="5">
        <v>1053</v>
      </c>
      <c r="AW1027" s="5">
        <v>1098</v>
      </c>
      <c r="AX1027" s="5">
        <v>1143</v>
      </c>
      <c r="AY1027" s="5">
        <v>1188</v>
      </c>
      <c r="AZ1027" s="5">
        <v>1233</v>
      </c>
      <c r="BA1027" s="5">
        <v>1263</v>
      </c>
      <c r="BB1027" s="5">
        <v>1413</v>
      </c>
      <c r="BC1027" s="8"/>
      <c r="BD1027" s="6"/>
      <c r="BE1027" s="6"/>
      <c r="BF1027" s="7"/>
      <c r="BG1027" s="7"/>
      <c r="BH1027" s="7"/>
      <c r="BI1027" s="7"/>
      <c r="BJ1027" s="7"/>
      <c r="BK1027" s="7"/>
      <c r="BL1027" s="7"/>
      <c r="BM1027" s="7"/>
      <c r="BN1027" s="7"/>
      <c r="BO1027" s="7"/>
      <c r="BP1027" s="8"/>
      <c r="BQ1027" s="4">
        <v>1650</v>
      </c>
      <c r="BR1027" s="2">
        <v>2050</v>
      </c>
      <c r="BS1027" s="5">
        <v>2100</v>
      </c>
      <c r="BT1027" s="5">
        <v>2150</v>
      </c>
      <c r="BU1027" s="5">
        <v>2200</v>
      </c>
      <c r="BV1027" s="5">
        <v>2250</v>
      </c>
      <c r="BW1027" s="5">
        <v>2300</v>
      </c>
      <c r="BX1027" s="5">
        <v>2350</v>
      </c>
      <c r="BY1027" s="5">
        <v>2400</v>
      </c>
      <c r="BZ1027" s="5">
        <v>2850</v>
      </c>
    </row>
    <row r="1028" spans="1:78" x14ac:dyDescent="0.3">
      <c r="A1028" s="24" t="s">
        <v>1204</v>
      </c>
      <c r="B1028" s="11" t="s">
        <v>2475</v>
      </c>
      <c r="C1028" s="11" t="s">
        <v>1768</v>
      </c>
      <c r="D1028" s="11"/>
      <c r="E1028" s="15" t="s">
        <v>30</v>
      </c>
      <c r="F1028" s="81" t="s">
        <v>2609</v>
      </c>
      <c r="G1028" s="8"/>
      <c r="H1028" s="6"/>
      <c r="I1028" s="6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8"/>
      <c r="U1028" s="4">
        <v>775</v>
      </c>
      <c r="V1028" s="2">
        <v>975</v>
      </c>
      <c r="W1028" s="5">
        <v>1015</v>
      </c>
      <c r="X1028" s="5">
        <v>1065</v>
      </c>
      <c r="Y1028" s="5">
        <v>1110</v>
      </c>
      <c r="Z1028" s="5">
        <v>1155</v>
      </c>
      <c r="AA1028" s="5">
        <v>1200</v>
      </c>
      <c r="AB1028" s="5">
        <v>1245</v>
      </c>
      <c r="AC1028" s="5">
        <v>1275</v>
      </c>
      <c r="AD1028" s="5">
        <v>1425</v>
      </c>
      <c r="AE1028" s="8"/>
      <c r="AF1028" s="6"/>
      <c r="AG1028" s="6"/>
      <c r="AH1028" s="7"/>
      <c r="AI1028" s="7"/>
      <c r="AJ1028" s="7"/>
      <c r="AK1028" s="7"/>
      <c r="AL1028" s="7"/>
      <c r="AM1028" s="7"/>
      <c r="AN1028" s="7"/>
      <c r="AO1028" s="7"/>
      <c r="AP1028" s="7"/>
      <c r="AQ1028" s="7"/>
      <c r="AR1028" s="8"/>
      <c r="AS1028" s="4">
        <v>744</v>
      </c>
      <c r="AT1028" s="2">
        <v>944</v>
      </c>
      <c r="AU1028" s="5">
        <v>984</v>
      </c>
      <c r="AV1028" s="5">
        <v>1034</v>
      </c>
      <c r="AW1028" s="5">
        <v>1079</v>
      </c>
      <c r="AX1028" s="5">
        <v>1124</v>
      </c>
      <c r="AY1028" s="5">
        <v>1169</v>
      </c>
      <c r="AZ1028" s="5">
        <v>1214</v>
      </c>
      <c r="BA1028" s="5">
        <v>1244</v>
      </c>
      <c r="BB1028" s="5">
        <v>1394</v>
      </c>
      <c r="BC1028" s="8"/>
      <c r="BD1028" s="6"/>
      <c r="BE1028" s="6"/>
      <c r="BF1028" s="7"/>
      <c r="BG1028" s="7"/>
      <c r="BH1028" s="7"/>
      <c r="BI1028" s="7"/>
      <c r="BJ1028" s="7"/>
      <c r="BK1028" s="7"/>
      <c r="BL1028" s="7"/>
      <c r="BM1028" s="7"/>
      <c r="BN1028" s="7"/>
      <c r="BO1028" s="7"/>
      <c r="BP1028" s="8"/>
      <c r="BQ1028" s="4">
        <v>1549</v>
      </c>
      <c r="BR1028" s="2">
        <v>1949</v>
      </c>
      <c r="BS1028" s="5">
        <v>1999</v>
      </c>
      <c r="BT1028" s="5">
        <v>2049</v>
      </c>
      <c r="BU1028" s="5">
        <v>2099</v>
      </c>
      <c r="BV1028" s="5">
        <v>2149</v>
      </c>
      <c r="BW1028" s="5">
        <v>2199</v>
      </c>
      <c r="BX1028" s="5">
        <v>2249</v>
      </c>
      <c r="BY1028" s="5">
        <v>2299</v>
      </c>
      <c r="BZ1028" s="5">
        <v>2749</v>
      </c>
    </row>
    <row r="1029" spans="1:78" x14ac:dyDescent="0.3">
      <c r="A1029" s="24" t="s">
        <v>1205</v>
      </c>
      <c r="B1029" s="11" t="s">
        <v>2476</v>
      </c>
      <c r="C1029" s="11" t="s">
        <v>1768</v>
      </c>
      <c r="D1029" s="11"/>
      <c r="E1029" s="15" t="s">
        <v>30</v>
      </c>
      <c r="F1029" s="81" t="s">
        <v>2609</v>
      </c>
      <c r="G1029" s="8"/>
      <c r="H1029" s="6"/>
      <c r="I1029" s="6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8"/>
      <c r="U1029" s="4">
        <v>825</v>
      </c>
      <c r="V1029" s="2">
        <v>1025</v>
      </c>
      <c r="W1029" s="5">
        <v>1065</v>
      </c>
      <c r="X1029" s="5">
        <v>1115</v>
      </c>
      <c r="Y1029" s="5">
        <v>1160</v>
      </c>
      <c r="Z1029" s="5">
        <v>1205</v>
      </c>
      <c r="AA1029" s="5">
        <v>1250</v>
      </c>
      <c r="AB1029" s="5">
        <v>1295</v>
      </c>
      <c r="AC1029" s="5">
        <v>1325</v>
      </c>
      <c r="AD1029" s="5">
        <v>1475</v>
      </c>
      <c r="AE1029" s="8"/>
      <c r="AF1029" s="6"/>
      <c r="AG1029" s="6"/>
      <c r="AH1029" s="7"/>
      <c r="AI1029" s="7"/>
      <c r="AJ1029" s="7"/>
      <c r="AK1029" s="7"/>
      <c r="AL1029" s="7"/>
      <c r="AM1029" s="7"/>
      <c r="AN1029" s="7"/>
      <c r="AO1029" s="7"/>
      <c r="AP1029" s="7"/>
      <c r="AQ1029" s="7"/>
      <c r="AR1029" s="8"/>
      <c r="AS1029" s="4">
        <v>788</v>
      </c>
      <c r="AT1029" s="2">
        <v>988</v>
      </c>
      <c r="AU1029" s="5">
        <v>1028</v>
      </c>
      <c r="AV1029" s="5">
        <v>1078</v>
      </c>
      <c r="AW1029" s="5">
        <v>1123</v>
      </c>
      <c r="AX1029" s="5">
        <v>1168</v>
      </c>
      <c r="AY1029" s="5">
        <v>1213</v>
      </c>
      <c r="AZ1029" s="5">
        <v>1258</v>
      </c>
      <c r="BA1029" s="5">
        <v>1288</v>
      </c>
      <c r="BB1029" s="5">
        <v>1438</v>
      </c>
      <c r="BC1029" s="8"/>
      <c r="BD1029" s="6"/>
      <c r="BE1029" s="6"/>
      <c r="BF1029" s="7"/>
      <c r="BG1029" s="7"/>
      <c r="BH1029" s="7"/>
      <c r="BI1029" s="7"/>
      <c r="BJ1029" s="7"/>
      <c r="BK1029" s="7"/>
      <c r="BL1029" s="7"/>
      <c r="BM1029" s="7"/>
      <c r="BN1029" s="7"/>
      <c r="BO1029" s="7"/>
      <c r="BP1029" s="8"/>
      <c r="BQ1029" s="4">
        <v>1700</v>
      </c>
      <c r="BR1029" s="2">
        <v>2200</v>
      </c>
      <c r="BS1029" s="5">
        <v>2250</v>
      </c>
      <c r="BT1029" s="5">
        <v>2300</v>
      </c>
      <c r="BU1029" s="5">
        <v>2350</v>
      </c>
      <c r="BV1029" s="5">
        <v>2400</v>
      </c>
      <c r="BW1029" s="5">
        <v>2450</v>
      </c>
      <c r="BX1029" s="5">
        <v>2500</v>
      </c>
      <c r="BY1029" s="5">
        <v>2550</v>
      </c>
      <c r="BZ1029" s="5">
        <v>3000</v>
      </c>
    </row>
    <row r="1030" spans="1:78" x14ac:dyDescent="0.3">
      <c r="A1030" s="24" t="s">
        <v>1206</v>
      </c>
      <c r="B1030" s="11" t="s">
        <v>2477</v>
      </c>
      <c r="C1030" s="11" t="s">
        <v>1768</v>
      </c>
      <c r="D1030" s="11"/>
      <c r="E1030" s="15" t="s">
        <v>30</v>
      </c>
      <c r="F1030" s="81" t="s">
        <v>2609</v>
      </c>
      <c r="G1030" s="8"/>
      <c r="H1030" s="6"/>
      <c r="I1030" s="6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8"/>
      <c r="U1030" s="4">
        <v>825</v>
      </c>
      <c r="V1030" s="2">
        <v>1025</v>
      </c>
      <c r="W1030" s="5">
        <v>1065</v>
      </c>
      <c r="X1030" s="5">
        <v>1115</v>
      </c>
      <c r="Y1030" s="5">
        <v>1160</v>
      </c>
      <c r="Z1030" s="5">
        <v>1205</v>
      </c>
      <c r="AA1030" s="5">
        <v>1250</v>
      </c>
      <c r="AB1030" s="5">
        <v>1295</v>
      </c>
      <c r="AC1030" s="5">
        <v>1325</v>
      </c>
      <c r="AD1030" s="5">
        <v>1475</v>
      </c>
      <c r="AE1030" s="8"/>
      <c r="AF1030" s="6"/>
      <c r="AG1030" s="6"/>
      <c r="AH1030" s="7"/>
      <c r="AI1030" s="7"/>
      <c r="AJ1030" s="7"/>
      <c r="AK1030" s="7"/>
      <c r="AL1030" s="7"/>
      <c r="AM1030" s="7"/>
      <c r="AN1030" s="7"/>
      <c r="AO1030" s="7"/>
      <c r="AP1030" s="7"/>
      <c r="AQ1030" s="7"/>
      <c r="AR1030" s="8"/>
      <c r="AS1030" s="4">
        <v>788</v>
      </c>
      <c r="AT1030" s="2">
        <v>988</v>
      </c>
      <c r="AU1030" s="5">
        <v>1028</v>
      </c>
      <c r="AV1030" s="5">
        <v>1078</v>
      </c>
      <c r="AW1030" s="5">
        <v>1123</v>
      </c>
      <c r="AX1030" s="5">
        <v>1168</v>
      </c>
      <c r="AY1030" s="5">
        <v>1213</v>
      </c>
      <c r="AZ1030" s="5">
        <v>1258</v>
      </c>
      <c r="BA1030" s="5">
        <v>1288</v>
      </c>
      <c r="BB1030" s="5">
        <v>1438</v>
      </c>
      <c r="BC1030" s="8"/>
      <c r="BD1030" s="6"/>
      <c r="BE1030" s="6"/>
      <c r="BF1030" s="7"/>
      <c r="BG1030" s="7"/>
      <c r="BH1030" s="7"/>
      <c r="BI1030" s="7"/>
      <c r="BJ1030" s="7"/>
      <c r="BK1030" s="7"/>
      <c r="BL1030" s="7"/>
      <c r="BM1030" s="7"/>
      <c r="BN1030" s="7"/>
      <c r="BO1030" s="7"/>
      <c r="BP1030" s="8"/>
      <c r="BQ1030" s="4">
        <v>1700</v>
      </c>
      <c r="BR1030" s="2">
        <v>2200</v>
      </c>
      <c r="BS1030" s="5">
        <v>2250</v>
      </c>
      <c r="BT1030" s="5">
        <v>2300</v>
      </c>
      <c r="BU1030" s="5">
        <v>2350</v>
      </c>
      <c r="BV1030" s="5">
        <v>2400</v>
      </c>
      <c r="BW1030" s="5">
        <v>2450</v>
      </c>
      <c r="BX1030" s="5">
        <v>2500</v>
      </c>
      <c r="BY1030" s="5">
        <v>2550</v>
      </c>
      <c r="BZ1030" s="5">
        <v>3000</v>
      </c>
    </row>
    <row r="1031" spans="1:78" x14ac:dyDescent="0.3">
      <c r="A1031" s="24" t="s">
        <v>1207</v>
      </c>
      <c r="B1031" s="11" t="s">
        <v>2478</v>
      </c>
      <c r="C1031" s="11" t="s">
        <v>1768</v>
      </c>
      <c r="D1031" s="11"/>
      <c r="E1031" s="15" t="s">
        <v>30</v>
      </c>
      <c r="F1031" s="81" t="s">
        <v>2609</v>
      </c>
      <c r="G1031" s="8"/>
      <c r="H1031" s="6"/>
      <c r="I1031" s="6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8"/>
      <c r="U1031" s="4">
        <v>1300</v>
      </c>
      <c r="V1031" s="2">
        <v>1500</v>
      </c>
      <c r="W1031" s="5">
        <v>1540</v>
      </c>
      <c r="X1031" s="5">
        <v>1590</v>
      </c>
      <c r="Y1031" s="5">
        <v>1635</v>
      </c>
      <c r="Z1031" s="5">
        <v>1680</v>
      </c>
      <c r="AA1031" s="5">
        <v>1725</v>
      </c>
      <c r="AB1031" s="5">
        <v>1770</v>
      </c>
      <c r="AC1031" s="5">
        <v>1820</v>
      </c>
      <c r="AD1031" s="5">
        <v>2175</v>
      </c>
      <c r="AE1031" s="8"/>
      <c r="AF1031" s="6"/>
      <c r="AG1031" s="6"/>
      <c r="AH1031" s="7"/>
      <c r="AI1031" s="7"/>
      <c r="AJ1031" s="7"/>
      <c r="AK1031" s="7"/>
      <c r="AL1031" s="7"/>
      <c r="AM1031" s="7"/>
      <c r="AN1031" s="7"/>
      <c r="AO1031" s="7"/>
      <c r="AP1031" s="7"/>
      <c r="AQ1031" s="7"/>
      <c r="AR1031" s="8"/>
      <c r="AS1031" s="4">
        <v>1239</v>
      </c>
      <c r="AT1031" s="2">
        <v>1439</v>
      </c>
      <c r="AU1031" s="5">
        <v>1479</v>
      </c>
      <c r="AV1031" s="5">
        <v>1529</v>
      </c>
      <c r="AW1031" s="5">
        <v>1574</v>
      </c>
      <c r="AX1031" s="5">
        <v>1619</v>
      </c>
      <c r="AY1031" s="5">
        <v>1664</v>
      </c>
      <c r="AZ1031" s="5">
        <v>1709</v>
      </c>
      <c r="BA1031" s="5">
        <v>1759</v>
      </c>
      <c r="BB1031" s="5">
        <v>2114</v>
      </c>
      <c r="BC1031" s="8"/>
      <c r="BD1031" s="6"/>
      <c r="BE1031" s="6"/>
      <c r="BF1031" s="7"/>
      <c r="BG1031" s="7"/>
      <c r="BH1031" s="7"/>
      <c r="BI1031" s="7"/>
      <c r="BJ1031" s="7"/>
      <c r="BK1031" s="7"/>
      <c r="BL1031" s="7"/>
      <c r="BM1031" s="7"/>
      <c r="BN1031" s="7"/>
      <c r="BO1031" s="7"/>
      <c r="BP1031" s="8"/>
      <c r="BQ1031" s="4">
        <v>2799</v>
      </c>
      <c r="BR1031" s="2">
        <v>3399</v>
      </c>
      <c r="BS1031" s="5">
        <v>3499</v>
      </c>
      <c r="BT1031" s="5">
        <v>3599</v>
      </c>
      <c r="BU1031" s="5">
        <v>3699</v>
      </c>
      <c r="BV1031" s="5">
        <v>3799</v>
      </c>
      <c r="BW1031" s="5">
        <v>3899</v>
      </c>
      <c r="BX1031" s="5">
        <v>3999</v>
      </c>
      <c r="BY1031" s="5">
        <v>4099</v>
      </c>
      <c r="BZ1031" s="5">
        <v>4999</v>
      </c>
    </row>
    <row r="1032" spans="1:78" x14ac:dyDescent="0.3">
      <c r="A1032" s="24" t="s">
        <v>1208</v>
      </c>
      <c r="B1032" s="11" t="s">
        <v>2479</v>
      </c>
      <c r="C1032" s="11" t="s">
        <v>1768</v>
      </c>
      <c r="D1032" s="11"/>
      <c r="E1032" s="15" t="s">
        <v>30</v>
      </c>
      <c r="F1032" s="81" t="s">
        <v>2609</v>
      </c>
      <c r="G1032" s="8"/>
      <c r="H1032" s="6"/>
      <c r="I1032" s="6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8"/>
      <c r="U1032" s="4">
        <v>1050</v>
      </c>
      <c r="V1032" s="2">
        <v>1325</v>
      </c>
      <c r="W1032" s="5">
        <v>1365</v>
      </c>
      <c r="X1032" s="5">
        <v>1415</v>
      </c>
      <c r="Y1032" s="5">
        <v>1460</v>
      </c>
      <c r="Z1032" s="5">
        <v>1505</v>
      </c>
      <c r="AA1032" s="5">
        <v>1550</v>
      </c>
      <c r="AB1032" s="5">
        <v>1595</v>
      </c>
      <c r="AC1032" s="5">
        <v>1645</v>
      </c>
      <c r="AD1032" s="5">
        <v>2000</v>
      </c>
      <c r="AE1032" s="8"/>
      <c r="AF1032" s="6"/>
      <c r="AG1032" s="6"/>
      <c r="AH1032" s="7"/>
      <c r="AI1032" s="7"/>
      <c r="AJ1032" s="7"/>
      <c r="AK1032" s="7"/>
      <c r="AL1032" s="7"/>
      <c r="AM1032" s="7"/>
      <c r="AN1032" s="7"/>
      <c r="AO1032" s="7"/>
      <c r="AP1032" s="7"/>
      <c r="AQ1032" s="7"/>
      <c r="AR1032" s="8"/>
      <c r="AS1032" s="4">
        <v>993</v>
      </c>
      <c r="AT1032" s="2">
        <v>1268</v>
      </c>
      <c r="AU1032" s="5">
        <v>1308</v>
      </c>
      <c r="AV1032" s="5">
        <v>1358</v>
      </c>
      <c r="AW1032" s="5">
        <v>1403</v>
      </c>
      <c r="AX1032" s="5">
        <v>1448</v>
      </c>
      <c r="AY1032" s="5">
        <v>1493</v>
      </c>
      <c r="AZ1032" s="5">
        <v>1538</v>
      </c>
      <c r="BA1032" s="5">
        <v>1588</v>
      </c>
      <c r="BB1032" s="5">
        <v>1943</v>
      </c>
      <c r="BC1032" s="8"/>
      <c r="BD1032" s="6"/>
      <c r="BE1032" s="6"/>
      <c r="BF1032" s="7"/>
      <c r="BG1032" s="7"/>
      <c r="BH1032" s="7"/>
      <c r="BI1032" s="7"/>
      <c r="BJ1032" s="7"/>
      <c r="BK1032" s="7"/>
      <c r="BL1032" s="7"/>
      <c r="BM1032" s="7"/>
      <c r="BN1032" s="7"/>
      <c r="BO1032" s="7"/>
      <c r="BP1032" s="8"/>
      <c r="BQ1032" s="4">
        <v>2200</v>
      </c>
      <c r="BR1032" s="2">
        <v>2800</v>
      </c>
      <c r="BS1032" s="5">
        <v>2900</v>
      </c>
      <c r="BT1032" s="5">
        <v>3000</v>
      </c>
      <c r="BU1032" s="5">
        <v>3100</v>
      </c>
      <c r="BV1032" s="5">
        <v>3200</v>
      </c>
      <c r="BW1032" s="5">
        <v>3300</v>
      </c>
      <c r="BX1032" s="5">
        <v>3400</v>
      </c>
      <c r="BY1032" s="5">
        <v>3500</v>
      </c>
      <c r="BZ1032" s="5">
        <v>4400</v>
      </c>
    </row>
    <row r="1033" spans="1:78" x14ac:dyDescent="0.3">
      <c r="A1033" s="24" t="s">
        <v>1209</v>
      </c>
      <c r="B1033" s="11" t="s">
        <v>2480</v>
      </c>
      <c r="C1033" s="11" t="s">
        <v>1768</v>
      </c>
      <c r="D1033" s="11"/>
      <c r="E1033" s="15" t="s">
        <v>30</v>
      </c>
      <c r="F1033" s="81" t="s">
        <v>2609</v>
      </c>
      <c r="G1033" s="8"/>
      <c r="H1033" s="6"/>
      <c r="I1033" s="6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8"/>
      <c r="U1033" s="4">
        <v>1050</v>
      </c>
      <c r="V1033" s="2">
        <v>1325</v>
      </c>
      <c r="W1033" s="5">
        <v>1365</v>
      </c>
      <c r="X1033" s="5">
        <v>1415</v>
      </c>
      <c r="Y1033" s="5">
        <v>1460</v>
      </c>
      <c r="Z1033" s="5">
        <v>1505</v>
      </c>
      <c r="AA1033" s="5">
        <v>1550</v>
      </c>
      <c r="AB1033" s="5">
        <v>1595</v>
      </c>
      <c r="AC1033" s="5">
        <v>1645</v>
      </c>
      <c r="AD1033" s="5">
        <v>2000</v>
      </c>
      <c r="AE1033" s="8"/>
      <c r="AF1033" s="6"/>
      <c r="AG1033" s="6"/>
      <c r="AH1033" s="7"/>
      <c r="AI1033" s="7"/>
      <c r="AJ1033" s="7"/>
      <c r="AK1033" s="7"/>
      <c r="AL1033" s="7"/>
      <c r="AM1033" s="7"/>
      <c r="AN1033" s="7"/>
      <c r="AO1033" s="7"/>
      <c r="AP1033" s="7"/>
      <c r="AQ1033" s="7"/>
      <c r="AR1033" s="8"/>
      <c r="AS1033" s="4">
        <v>993</v>
      </c>
      <c r="AT1033" s="2">
        <v>1268</v>
      </c>
      <c r="AU1033" s="5">
        <v>1308</v>
      </c>
      <c r="AV1033" s="5">
        <v>1358</v>
      </c>
      <c r="AW1033" s="5">
        <v>1403</v>
      </c>
      <c r="AX1033" s="5">
        <v>1448</v>
      </c>
      <c r="AY1033" s="5">
        <v>1493</v>
      </c>
      <c r="AZ1033" s="5">
        <v>1538</v>
      </c>
      <c r="BA1033" s="5">
        <v>1588</v>
      </c>
      <c r="BB1033" s="5">
        <v>1943</v>
      </c>
      <c r="BC1033" s="8"/>
      <c r="BD1033" s="6"/>
      <c r="BE1033" s="6"/>
      <c r="BF1033" s="7"/>
      <c r="BG1033" s="7"/>
      <c r="BH1033" s="7"/>
      <c r="BI1033" s="7"/>
      <c r="BJ1033" s="7"/>
      <c r="BK1033" s="7"/>
      <c r="BL1033" s="7"/>
      <c r="BM1033" s="7"/>
      <c r="BN1033" s="7"/>
      <c r="BO1033" s="7"/>
      <c r="BP1033" s="8"/>
      <c r="BQ1033" s="4">
        <v>2200</v>
      </c>
      <c r="BR1033" s="2">
        <v>2800</v>
      </c>
      <c r="BS1033" s="5">
        <v>2900</v>
      </c>
      <c r="BT1033" s="5">
        <v>3000</v>
      </c>
      <c r="BU1033" s="5">
        <v>3100</v>
      </c>
      <c r="BV1033" s="5">
        <v>3200</v>
      </c>
      <c r="BW1033" s="5">
        <v>3300</v>
      </c>
      <c r="BX1033" s="5">
        <v>3400</v>
      </c>
      <c r="BY1033" s="5">
        <v>3500</v>
      </c>
      <c r="BZ1033" s="5">
        <v>4400</v>
      </c>
    </row>
    <row r="1034" spans="1:78" x14ac:dyDescent="0.3">
      <c r="A1034" s="24" t="s">
        <v>1210</v>
      </c>
      <c r="B1034" s="11" t="s">
        <v>2481</v>
      </c>
      <c r="C1034" s="11" t="s">
        <v>1768</v>
      </c>
      <c r="D1034" s="11"/>
      <c r="E1034" s="15" t="s">
        <v>30</v>
      </c>
      <c r="F1034" s="81" t="s">
        <v>2609</v>
      </c>
      <c r="G1034" s="8"/>
      <c r="H1034" s="6"/>
      <c r="I1034" s="6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8"/>
      <c r="U1034" s="4">
        <v>1150</v>
      </c>
      <c r="V1034" s="2">
        <v>1425</v>
      </c>
      <c r="W1034" s="5">
        <v>1465</v>
      </c>
      <c r="X1034" s="5">
        <v>1515</v>
      </c>
      <c r="Y1034" s="5">
        <v>1560</v>
      </c>
      <c r="Z1034" s="5">
        <v>1605</v>
      </c>
      <c r="AA1034" s="5">
        <v>1650</v>
      </c>
      <c r="AB1034" s="5">
        <v>1695</v>
      </c>
      <c r="AC1034" s="5">
        <v>1745</v>
      </c>
      <c r="AD1034" s="5">
        <v>2100</v>
      </c>
      <c r="AE1034" s="8"/>
      <c r="AF1034" s="6"/>
      <c r="AG1034" s="6"/>
      <c r="AH1034" s="7"/>
      <c r="AI1034" s="7"/>
      <c r="AJ1034" s="7"/>
      <c r="AK1034" s="7"/>
      <c r="AL1034" s="7"/>
      <c r="AM1034" s="7"/>
      <c r="AN1034" s="7"/>
      <c r="AO1034" s="7"/>
      <c r="AP1034" s="7"/>
      <c r="AQ1034" s="7"/>
      <c r="AR1034" s="8"/>
      <c r="AS1034" s="4">
        <v>1085</v>
      </c>
      <c r="AT1034" s="2">
        <v>1360</v>
      </c>
      <c r="AU1034" s="5">
        <v>1400</v>
      </c>
      <c r="AV1034" s="5">
        <v>1450</v>
      </c>
      <c r="AW1034" s="5">
        <v>1495</v>
      </c>
      <c r="AX1034" s="5">
        <v>1540</v>
      </c>
      <c r="AY1034" s="5">
        <v>1585</v>
      </c>
      <c r="AZ1034" s="5">
        <v>1630</v>
      </c>
      <c r="BA1034" s="5">
        <v>1680</v>
      </c>
      <c r="BB1034" s="5">
        <v>2035</v>
      </c>
      <c r="BC1034" s="8"/>
      <c r="BD1034" s="6"/>
      <c r="BE1034" s="6"/>
      <c r="BF1034" s="7"/>
      <c r="BG1034" s="7"/>
      <c r="BH1034" s="7"/>
      <c r="BI1034" s="7"/>
      <c r="BJ1034" s="7"/>
      <c r="BK1034" s="7"/>
      <c r="BL1034" s="7"/>
      <c r="BM1034" s="7"/>
      <c r="BN1034" s="7"/>
      <c r="BO1034" s="7"/>
      <c r="BP1034" s="8"/>
      <c r="BQ1034" s="4">
        <v>2400</v>
      </c>
      <c r="BR1034" s="2">
        <v>3000</v>
      </c>
      <c r="BS1034" s="5">
        <v>3100</v>
      </c>
      <c r="BT1034" s="5">
        <v>3200</v>
      </c>
      <c r="BU1034" s="5">
        <v>3300</v>
      </c>
      <c r="BV1034" s="5">
        <v>3400</v>
      </c>
      <c r="BW1034" s="5">
        <v>3500</v>
      </c>
      <c r="BX1034" s="5">
        <v>3600</v>
      </c>
      <c r="BY1034" s="5">
        <v>3700</v>
      </c>
      <c r="BZ1034" s="5">
        <v>4600</v>
      </c>
    </row>
    <row r="1035" spans="1:78" x14ac:dyDescent="0.3">
      <c r="A1035" s="24" t="s">
        <v>1211</v>
      </c>
      <c r="B1035" s="11" t="s">
        <v>2482</v>
      </c>
      <c r="C1035" s="11" t="s">
        <v>1768</v>
      </c>
      <c r="D1035" s="11"/>
      <c r="E1035" s="15" t="s">
        <v>30</v>
      </c>
      <c r="F1035" s="81" t="s">
        <v>2609</v>
      </c>
      <c r="G1035" s="8"/>
      <c r="H1035" s="6"/>
      <c r="I1035" s="6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8"/>
      <c r="U1035" s="4">
        <v>1150</v>
      </c>
      <c r="V1035" s="2">
        <v>1425</v>
      </c>
      <c r="W1035" s="5">
        <v>1465</v>
      </c>
      <c r="X1035" s="5">
        <v>1515</v>
      </c>
      <c r="Y1035" s="5">
        <v>1560</v>
      </c>
      <c r="Z1035" s="5">
        <v>1605</v>
      </c>
      <c r="AA1035" s="5">
        <v>1650</v>
      </c>
      <c r="AB1035" s="5">
        <v>1695</v>
      </c>
      <c r="AC1035" s="5">
        <v>1745</v>
      </c>
      <c r="AD1035" s="5">
        <v>2100</v>
      </c>
      <c r="AE1035" s="8"/>
      <c r="AF1035" s="6"/>
      <c r="AG1035" s="6"/>
      <c r="AH1035" s="7"/>
      <c r="AI1035" s="7"/>
      <c r="AJ1035" s="7"/>
      <c r="AK1035" s="7"/>
      <c r="AL1035" s="7"/>
      <c r="AM1035" s="7"/>
      <c r="AN1035" s="7"/>
      <c r="AO1035" s="7"/>
      <c r="AP1035" s="7"/>
      <c r="AQ1035" s="7"/>
      <c r="AR1035" s="8"/>
      <c r="AS1035" s="4">
        <v>1085</v>
      </c>
      <c r="AT1035" s="2">
        <v>1360</v>
      </c>
      <c r="AU1035" s="5">
        <v>1400</v>
      </c>
      <c r="AV1035" s="5">
        <v>1450</v>
      </c>
      <c r="AW1035" s="5">
        <v>1495</v>
      </c>
      <c r="AX1035" s="5">
        <v>1540</v>
      </c>
      <c r="AY1035" s="5">
        <v>1585</v>
      </c>
      <c r="AZ1035" s="5">
        <v>1630</v>
      </c>
      <c r="BA1035" s="5">
        <v>1680</v>
      </c>
      <c r="BB1035" s="5">
        <v>2035</v>
      </c>
      <c r="BC1035" s="8"/>
      <c r="BD1035" s="6"/>
      <c r="BE1035" s="6"/>
      <c r="BF1035" s="7"/>
      <c r="BG1035" s="7"/>
      <c r="BH1035" s="7"/>
      <c r="BI1035" s="7"/>
      <c r="BJ1035" s="7"/>
      <c r="BK1035" s="7"/>
      <c r="BL1035" s="7"/>
      <c r="BM1035" s="7"/>
      <c r="BN1035" s="7"/>
      <c r="BO1035" s="7"/>
      <c r="BP1035" s="8"/>
      <c r="BQ1035" s="4">
        <v>2400</v>
      </c>
      <c r="BR1035" s="2">
        <v>3000</v>
      </c>
      <c r="BS1035" s="5">
        <v>3100</v>
      </c>
      <c r="BT1035" s="5">
        <v>3200</v>
      </c>
      <c r="BU1035" s="5">
        <v>3300</v>
      </c>
      <c r="BV1035" s="5">
        <v>3400</v>
      </c>
      <c r="BW1035" s="5">
        <v>3500</v>
      </c>
      <c r="BX1035" s="5">
        <v>3600</v>
      </c>
      <c r="BY1035" s="5">
        <v>3700</v>
      </c>
      <c r="BZ1035" s="5">
        <v>4600</v>
      </c>
    </row>
    <row r="1036" spans="1:78" x14ac:dyDescent="0.3">
      <c r="A1036" s="24" t="s">
        <v>1212</v>
      </c>
      <c r="B1036" s="11" t="s">
        <v>2483</v>
      </c>
      <c r="C1036" s="11" t="s">
        <v>1768</v>
      </c>
      <c r="D1036" s="11"/>
      <c r="E1036" s="15" t="s">
        <v>30</v>
      </c>
      <c r="F1036" s="81" t="s">
        <v>2609</v>
      </c>
      <c r="G1036" s="8"/>
      <c r="H1036" s="6"/>
      <c r="I1036" s="6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8"/>
      <c r="U1036" s="4">
        <v>1050</v>
      </c>
      <c r="V1036" s="2">
        <v>1325</v>
      </c>
      <c r="W1036" s="5">
        <v>1365</v>
      </c>
      <c r="X1036" s="5">
        <v>1415</v>
      </c>
      <c r="Y1036" s="5">
        <v>1460</v>
      </c>
      <c r="Z1036" s="5">
        <v>1505</v>
      </c>
      <c r="AA1036" s="5">
        <v>1550</v>
      </c>
      <c r="AB1036" s="5">
        <v>1595</v>
      </c>
      <c r="AC1036" s="5">
        <v>1645</v>
      </c>
      <c r="AD1036" s="5">
        <v>2000</v>
      </c>
      <c r="AE1036" s="8"/>
      <c r="AF1036" s="6"/>
      <c r="AG1036" s="6"/>
      <c r="AH1036" s="7"/>
      <c r="AI1036" s="7"/>
      <c r="AJ1036" s="7"/>
      <c r="AK1036" s="7"/>
      <c r="AL1036" s="7"/>
      <c r="AM1036" s="7"/>
      <c r="AN1036" s="7"/>
      <c r="AO1036" s="7"/>
      <c r="AP1036" s="7"/>
      <c r="AQ1036" s="7"/>
      <c r="AR1036" s="8"/>
      <c r="AS1036" s="4">
        <v>989</v>
      </c>
      <c r="AT1036" s="2">
        <v>1264</v>
      </c>
      <c r="AU1036" s="5">
        <v>1304</v>
      </c>
      <c r="AV1036" s="5">
        <v>1354</v>
      </c>
      <c r="AW1036" s="5">
        <v>1399</v>
      </c>
      <c r="AX1036" s="5">
        <v>1444</v>
      </c>
      <c r="AY1036" s="5">
        <v>1489</v>
      </c>
      <c r="AZ1036" s="5">
        <v>1534</v>
      </c>
      <c r="BA1036" s="5">
        <v>1584</v>
      </c>
      <c r="BB1036" s="5">
        <v>1939</v>
      </c>
      <c r="BC1036" s="8"/>
      <c r="BD1036" s="6"/>
      <c r="BE1036" s="6"/>
      <c r="BF1036" s="7"/>
      <c r="BG1036" s="7"/>
      <c r="BH1036" s="7"/>
      <c r="BI1036" s="7"/>
      <c r="BJ1036" s="7"/>
      <c r="BK1036" s="7"/>
      <c r="BL1036" s="7"/>
      <c r="BM1036" s="7"/>
      <c r="BN1036" s="7"/>
      <c r="BO1036" s="7"/>
      <c r="BP1036" s="8"/>
      <c r="BQ1036" s="4">
        <v>2200</v>
      </c>
      <c r="BR1036" s="2">
        <v>2800</v>
      </c>
      <c r="BS1036" s="5">
        <v>2900</v>
      </c>
      <c r="BT1036" s="5">
        <v>3000</v>
      </c>
      <c r="BU1036" s="5">
        <v>3100</v>
      </c>
      <c r="BV1036" s="5">
        <v>3200</v>
      </c>
      <c r="BW1036" s="5">
        <v>3300</v>
      </c>
      <c r="BX1036" s="5">
        <v>3400</v>
      </c>
      <c r="BY1036" s="5">
        <v>3500</v>
      </c>
      <c r="BZ1036" s="5">
        <v>4400</v>
      </c>
    </row>
    <row r="1037" spans="1:78" x14ac:dyDescent="0.3">
      <c r="A1037" s="24" t="s">
        <v>1213</v>
      </c>
      <c r="B1037" s="11" t="s">
        <v>2484</v>
      </c>
      <c r="C1037" s="11" t="s">
        <v>1768</v>
      </c>
      <c r="D1037" s="11"/>
      <c r="E1037" s="15" t="s">
        <v>30</v>
      </c>
      <c r="F1037" s="81" t="s">
        <v>2609</v>
      </c>
      <c r="G1037" s="8"/>
      <c r="H1037" s="6"/>
      <c r="I1037" s="6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8"/>
      <c r="U1037" s="4">
        <v>1050</v>
      </c>
      <c r="V1037" s="2">
        <v>1325</v>
      </c>
      <c r="W1037" s="5">
        <v>1365</v>
      </c>
      <c r="X1037" s="5">
        <v>1415</v>
      </c>
      <c r="Y1037" s="5">
        <v>1460</v>
      </c>
      <c r="Z1037" s="5">
        <v>1505</v>
      </c>
      <c r="AA1037" s="5">
        <v>1550</v>
      </c>
      <c r="AB1037" s="5">
        <v>1595</v>
      </c>
      <c r="AC1037" s="5">
        <v>1645</v>
      </c>
      <c r="AD1037" s="5">
        <v>2000</v>
      </c>
      <c r="AE1037" s="8"/>
      <c r="AF1037" s="6"/>
      <c r="AG1037" s="6"/>
      <c r="AH1037" s="7"/>
      <c r="AI1037" s="7"/>
      <c r="AJ1037" s="7"/>
      <c r="AK1037" s="7"/>
      <c r="AL1037" s="7"/>
      <c r="AM1037" s="7"/>
      <c r="AN1037" s="7"/>
      <c r="AO1037" s="7"/>
      <c r="AP1037" s="7"/>
      <c r="AQ1037" s="7"/>
      <c r="AR1037" s="8"/>
      <c r="AS1037" s="4">
        <v>989</v>
      </c>
      <c r="AT1037" s="2">
        <v>1264</v>
      </c>
      <c r="AU1037" s="5">
        <v>1304</v>
      </c>
      <c r="AV1037" s="5">
        <v>1354</v>
      </c>
      <c r="AW1037" s="5">
        <v>1399</v>
      </c>
      <c r="AX1037" s="5">
        <v>1444</v>
      </c>
      <c r="AY1037" s="5">
        <v>1489</v>
      </c>
      <c r="AZ1037" s="5">
        <v>1534</v>
      </c>
      <c r="BA1037" s="5">
        <v>1584</v>
      </c>
      <c r="BB1037" s="5">
        <v>1939</v>
      </c>
      <c r="BC1037" s="8"/>
      <c r="BD1037" s="6"/>
      <c r="BE1037" s="6"/>
      <c r="BF1037" s="7"/>
      <c r="BG1037" s="7"/>
      <c r="BH1037" s="7"/>
      <c r="BI1037" s="7"/>
      <c r="BJ1037" s="7"/>
      <c r="BK1037" s="7"/>
      <c r="BL1037" s="7"/>
      <c r="BM1037" s="7"/>
      <c r="BN1037" s="7"/>
      <c r="BO1037" s="7"/>
      <c r="BP1037" s="8"/>
      <c r="BQ1037" s="4">
        <v>2200</v>
      </c>
      <c r="BR1037" s="2">
        <v>2800</v>
      </c>
      <c r="BS1037" s="5">
        <v>2900</v>
      </c>
      <c r="BT1037" s="5">
        <v>3000</v>
      </c>
      <c r="BU1037" s="5">
        <v>3100</v>
      </c>
      <c r="BV1037" s="5">
        <v>3200</v>
      </c>
      <c r="BW1037" s="5">
        <v>3300</v>
      </c>
      <c r="BX1037" s="5">
        <v>3400</v>
      </c>
      <c r="BY1037" s="5">
        <v>3500</v>
      </c>
      <c r="BZ1037" s="5">
        <v>4400</v>
      </c>
    </row>
    <row r="1038" spans="1:78" x14ac:dyDescent="0.3">
      <c r="A1038" s="24" t="s">
        <v>1214</v>
      </c>
      <c r="B1038" s="11" t="s">
        <v>2485</v>
      </c>
      <c r="C1038" s="11" t="s">
        <v>1768</v>
      </c>
      <c r="D1038" s="11"/>
      <c r="E1038" s="15" t="s">
        <v>30</v>
      </c>
      <c r="F1038" s="81" t="s">
        <v>2609</v>
      </c>
      <c r="G1038" s="8"/>
      <c r="H1038" s="6"/>
      <c r="I1038" s="6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8"/>
      <c r="U1038" s="4">
        <v>1500</v>
      </c>
      <c r="V1038" s="2">
        <v>1700</v>
      </c>
      <c r="W1038" s="5">
        <v>1740</v>
      </c>
      <c r="X1038" s="5">
        <v>1790</v>
      </c>
      <c r="Y1038" s="5">
        <v>1835</v>
      </c>
      <c r="Z1038" s="5">
        <v>1880</v>
      </c>
      <c r="AA1038" s="5">
        <v>1925</v>
      </c>
      <c r="AB1038" s="5">
        <v>1970</v>
      </c>
      <c r="AC1038" s="5">
        <v>2020</v>
      </c>
      <c r="AD1038" s="5">
        <v>2375</v>
      </c>
      <c r="AE1038" s="8"/>
      <c r="AF1038" s="6"/>
      <c r="AG1038" s="6"/>
      <c r="AH1038" s="7"/>
      <c r="AI1038" s="7"/>
      <c r="AJ1038" s="7"/>
      <c r="AK1038" s="7"/>
      <c r="AL1038" s="7"/>
      <c r="AM1038" s="7"/>
      <c r="AN1038" s="7"/>
      <c r="AO1038" s="7"/>
      <c r="AP1038" s="7"/>
      <c r="AQ1038" s="7"/>
      <c r="AR1038" s="8"/>
      <c r="AS1038" s="4">
        <v>1427</v>
      </c>
      <c r="AT1038" s="2">
        <v>1627</v>
      </c>
      <c r="AU1038" s="5">
        <v>1667</v>
      </c>
      <c r="AV1038" s="5">
        <v>1717</v>
      </c>
      <c r="AW1038" s="5">
        <v>1762</v>
      </c>
      <c r="AX1038" s="5">
        <v>1807</v>
      </c>
      <c r="AY1038" s="5">
        <v>1852</v>
      </c>
      <c r="AZ1038" s="5">
        <v>1897</v>
      </c>
      <c r="BA1038" s="5">
        <v>1947</v>
      </c>
      <c r="BB1038" s="5">
        <v>2302</v>
      </c>
      <c r="BC1038" s="8"/>
      <c r="BD1038" s="6"/>
      <c r="BE1038" s="6"/>
      <c r="BF1038" s="7"/>
      <c r="BG1038" s="7"/>
      <c r="BH1038" s="7"/>
      <c r="BI1038" s="7"/>
      <c r="BJ1038" s="7"/>
      <c r="BK1038" s="7"/>
      <c r="BL1038" s="7"/>
      <c r="BM1038" s="7"/>
      <c r="BN1038" s="7"/>
      <c r="BO1038" s="7"/>
      <c r="BP1038" s="8"/>
      <c r="BQ1038" s="4">
        <v>3199</v>
      </c>
      <c r="BR1038" s="2">
        <v>3799</v>
      </c>
      <c r="BS1038" s="5">
        <v>3899</v>
      </c>
      <c r="BT1038" s="5">
        <v>3999</v>
      </c>
      <c r="BU1038" s="5">
        <v>4099</v>
      </c>
      <c r="BV1038" s="5">
        <v>4199</v>
      </c>
      <c r="BW1038" s="5">
        <v>4299</v>
      </c>
      <c r="BX1038" s="5">
        <v>4399</v>
      </c>
      <c r="BY1038" s="5">
        <v>4499</v>
      </c>
      <c r="BZ1038" s="5">
        <v>5399</v>
      </c>
    </row>
    <row r="1039" spans="1:78" x14ac:dyDescent="0.3">
      <c r="A1039" s="24" t="s">
        <v>1215</v>
      </c>
      <c r="B1039" s="11" t="s">
        <v>2486</v>
      </c>
      <c r="C1039" s="11" t="s">
        <v>1768</v>
      </c>
      <c r="D1039" s="11"/>
      <c r="E1039" s="15" t="s">
        <v>30</v>
      </c>
      <c r="F1039" s="81" t="s">
        <v>2609</v>
      </c>
      <c r="G1039" s="8"/>
      <c r="H1039" s="6"/>
      <c r="I1039" s="6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8"/>
      <c r="U1039" s="4">
        <v>1500</v>
      </c>
      <c r="V1039" s="2">
        <v>1700</v>
      </c>
      <c r="W1039" s="5">
        <v>1740</v>
      </c>
      <c r="X1039" s="5">
        <v>1790</v>
      </c>
      <c r="Y1039" s="5">
        <v>1835</v>
      </c>
      <c r="Z1039" s="5">
        <v>1880</v>
      </c>
      <c r="AA1039" s="5">
        <v>1925</v>
      </c>
      <c r="AB1039" s="5">
        <v>1970</v>
      </c>
      <c r="AC1039" s="5">
        <v>2020</v>
      </c>
      <c r="AD1039" s="5">
        <v>2375</v>
      </c>
      <c r="AE1039" s="8"/>
      <c r="AF1039" s="6"/>
      <c r="AG1039" s="6"/>
      <c r="AH1039" s="7"/>
      <c r="AI1039" s="7"/>
      <c r="AJ1039" s="7"/>
      <c r="AK1039" s="7"/>
      <c r="AL1039" s="7"/>
      <c r="AM1039" s="7"/>
      <c r="AN1039" s="7"/>
      <c r="AO1039" s="7"/>
      <c r="AP1039" s="7"/>
      <c r="AQ1039" s="7"/>
      <c r="AR1039" s="8"/>
      <c r="AS1039" s="4">
        <v>1427</v>
      </c>
      <c r="AT1039" s="2">
        <v>1627</v>
      </c>
      <c r="AU1039" s="5">
        <v>1667</v>
      </c>
      <c r="AV1039" s="5">
        <v>1717</v>
      </c>
      <c r="AW1039" s="5">
        <v>1762</v>
      </c>
      <c r="AX1039" s="5">
        <v>1807</v>
      </c>
      <c r="AY1039" s="5">
        <v>1852</v>
      </c>
      <c r="AZ1039" s="5">
        <v>1897</v>
      </c>
      <c r="BA1039" s="5">
        <v>1947</v>
      </c>
      <c r="BB1039" s="5">
        <v>2302</v>
      </c>
      <c r="BC1039" s="8"/>
      <c r="BD1039" s="6"/>
      <c r="BE1039" s="6"/>
      <c r="BF1039" s="7"/>
      <c r="BG1039" s="7"/>
      <c r="BH1039" s="7"/>
      <c r="BI1039" s="7"/>
      <c r="BJ1039" s="7"/>
      <c r="BK1039" s="7"/>
      <c r="BL1039" s="7"/>
      <c r="BM1039" s="7"/>
      <c r="BN1039" s="7"/>
      <c r="BO1039" s="7"/>
      <c r="BP1039" s="8"/>
      <c r="BQ1039" s="4">
        <v>3199</v>
      </c>
      <c r="BR1039" s="2">
        <v>3799</v>
      </c>
      <c r="BS1039" s="5">
        <v>3899</v>
      </c>
      <c r="BT1039" s="5">
        <v>3999</v>
      </c>
      <c r="BU1039" s="5">
        <v>4099</v>
      </c>
      <c r="BV1039" s="5">
        <v>4199</v>
      </c>
      <c r="BW1039" s="5">
        <v>4299</v>
      </c>
      <c r="BX1039" s="5">
        <v>4399</v>
      </c>
      <c r="BY1039" s="5">
        <v>4499</v>
      </c>
      <c r="BZ1039" s="5">
        <v>5399</v>
      </c>
    </row>
    <row r="1040" spans="1:78" x14ac:dyDescent="0.3">
      <c r="A1040" s="24" t="s">
        <v>1216</v>
      </c>
      <c r="B1040" s="11" t="s">
        <v>2487</v>
      </c>
      <c r="C1040" s="11" t="s">
        <v>1768</v>
      </c>
      <c r="D1040" s="11"/>
      <c r="E1040" s="15" t="s">
        <v>30</v>
      </c>
      <c r="F1040" s="81" t="s">
        <v>2609</v>
      </c>
      <c r="G1040" s="8"/>
      <c r="H1040" s="6"/>
      <c r="I1040" s="6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8"/>
      <c r="U1040" s="4">
        <v>1400</v>
      </c>
      <c r="V1040" s="2">
        <v>1600</v>
      </c>
      <c r="W1040" s="5">
        <v>1640</v>
      </c>
      <c r="X1040" s="5">
        <v>1690</v>
      </c>
      <c r="Y1040" s="5">
        <v>1735</v>
      </c>
      <c r="Z1040" s="5">
        <v>1780</v>
      </c>
      <c r="AA1040" s="5">
        <v>1825</v>
      </c>
      <c r="AB1040" s="5">
        <v>1870</v>
      </c>
      <c r="AC1040" s="5">
        <v>1920</v>
      </c>
      <c r="AD1040" s="5">
        <v>2275</v>
      </c>
      <c r="AE1040" s="8"/>
      <c r="AF1040" s="6"/>
      <c r="AG1040" s="6"/>
      <c r="AH1040" s="7"/>
      <c r="AI1040" s="7"/>
      <c r="AJ1040" s="7"/>
      <c r="AK1040" s="7"/>
      <c r="AL1040" s="7"/>
      <c r="AM1040" s="7"/>
      <c r="AN1040" s="7"/>
      <c r="AO1040" s="7"/>
      <c r="AP1040" s="7"/>
      <c r="AQ1040" s="7"/>
      <c r="AR1040" s="8"/>
      <c r="AS1040" s="4">
        <v>1332</v>
      </c>
      <c r="AT1040" s="2">
        <v>1532</v>
      </c>
      <c r="AU1040" s="5">
        <v>1572</v>
      </c>
      <c r="AV1040" s="5">
        <v>1622</v>
      </c>
      <c r="AW1040" s="5">
        <v>1667</v>
      </c>
      <c r="AX1040" s="5">
        <v>1712</v>
      </c>
      <c r="AY1040" s="5">
        <v>1757</v>
      </c>
      <c r="AZ1040" s="5">
        <v>1802</v>
      </c>
      <c r="BA1040" s="5">
        <v>1852</v>
      </c>
      <c r="BB1040" s="5">
        <v>2207</v>
      </c>
      <c r="BC1040" s="8"/>
      <c r="BD1040" s="6"/>
      <c r="BE1040" s="6"/>
      <c r="BF1040" s="7"/>
      <c r="BG1040" s="7"/>
      <c r="BH1040" s="7"/>
      <c r="BI1040" s="7"/>
      <c r="BJ1040" s="7"/>
      <c r="BK1040" s="7"/>
      <c r="BL1040" s="7"/>
      <c r="BM1040" s="7"/>
      <c r="BN1040" s="7"/>
      <c r="BO1040" s="7"/>
      <c r="BP1040" s="8"/>
      <c r="BQ1040" s="4">
        <v>2999</v>
      </c>
      <c r="BR1040" s="2">
        <v>3599</v>
      </c>
      <c r="BS1040" s="5">
        <v>3699</v>
      </c>
      <c r="BT1040" s="5">
        <v>3799</v>
      </c>
      <c r="BU1040" s="5">
        <v>3899</v>
      </c>
      <c r="BV1040" s="5">
        <v>3999</v>
      </c>
      <c r="BW1040" s="5">
        <v>4099</v>
      </c>
      <c r="BX1040" s="5">
        <v>4199</v>
      </c>
      <c r="BY1040" s="5">
        <v>4299</v>
      </c>
      <c r="BZ1040" s="5">
        <v>5199</v>
      </c>
    </row>
    <row r="1041" spans="1:78" x14ac:dyDescent="0.3">
      <c r="A1041" s="24" t="s">
        <v>1217</v>
      </c>
      <c r="B1041" s="11" t="s">
        <v>2488</v>
      </c>
      <c r="C1041" s="11" t="s">
        <v>1768</v>
      </c>
      <c r="D1041" s="11"/>
      <c r="E1041" s="15" t="s">
        <v>30</v>
      </c>
      <c r="F1041" s="81" t="s">
        <v>2609</v>
      </c>
      <c r="G1041" s="8"/>
      <c r="H1041" s="6"/>
      <c r="I1041" s="6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8"/>
      <c r="U1041" s="4">
        <v>550</v>
      </c>
      <c r="V1041" s="2">
        <v>650</v>
      </c>
      <c r="W1041" s="5">
        <v>670</v>
      </c>
      <c r="X1041" s="5">
        <v>685</v>
      </c>
      <c r="Y1041" s="5">
        <v>700</v>
      </c>
      <c r="Z1041" s="5">
        <v>710</v>
      </c>
      <c r="AA1041" s="5">
        <v>720</v>
      </c>
      <c r="AB1041" s="5">
        <v>730</v>
      </c>
      <c r="AC1041" s="5">
        <v>740</v>
      </c>
      <c r="AD1041" s="5">
        <v>870</v>
      </c>
      <c r="AE1041" s="8"/>
      <c r="AF1041" s="6"/>
      <c r="AG1041" s="6"/>
      <c r="AH1041" s="7"/>
      <c r="AI1041" s="7"/>
      <c r="AJ1041" s="7"/>
      <c r="AK1041" s="7"/>
      <c r="AL1041" s="7"/>
      <c r="AM1041" s="7"/>
      <c r="AN1041" s="7"/>
      <c r="AO1041" s="7"/>
      <c r="AP1041" s="7"/>
      <c r="AQ1041" s="7"/>
      <c r="AR1041" s="8"/>
      <c r="AS1041" s="4">
        <v>529</v>
      </c>
      <c r="AT1041" s="2">
        <v>629</v>
      </c>
      <c r="AU1041" s="5">
        <v>649</v>
      </c>
      <c r="AV1041" s="5">
        <v>664</v>
      </c>
      <c r="AW1041" s="5">
        <v>679</v>
      </c>
      <c r="AX1041" s="5">
        <v>689</v>
      </c>
      <c r="AY1041" s="5">
        <v>699</v>
      </c>
      <c r="AZ1041" s="5">
        <v>709</v>
      </c>
      <c r="BA1041" s="5">
        <v>719</v>
      </c>
      <c r="BB1041" s="5">
        <v>849</v>
      </c>
      <c r="BC1041" s="8"/>
      <c r="BD1041" s="6"/>
      <c r="BE1041" s="6"/>
      <c r="BF1041" s="7"/>
      <c r="BG1041" s="7"/>
      <c r="BH1041" s="7"/>
      <c r="BI1041" s="7"/>
      <c r="BJ1041" s="7"/>
      <c r="BK1041" s="7"/>
      <c r="BL1041" s="7"/>
      <c r="BM1041" s="7"/>
      <c r="BN1041" s="7"/>
      <c r="BO1041" s="7"/>
      <c r="BP1041" s="8"/>
      <c r="BQ1041" s="4">
        <v>999</v>
      </c>
      <c r="BR1041" s="2">
        <v>1199</v>
      </c>
      <c r="BS1041" s="5">
        <v>1249</v>
      </c>
      <c r="BT1041" s="5">
        <v>1299</v>
      </c>
      <c r="BU1041" s="5">
        <v>1349</v>
      </c>
      <c r="BV1041" s="5">
        <v>1399</v>
      </c>
      <c r="BW1041" s="5">
        <v>1449</v>
      </c>
      <c r="BX1041" s="5">
        <v>1499</v>
      </c>
      <c r="BY1041" s="5">
        <v>1549</v>
      </c>
      <c r="BZ1041" s="5">
        <v>1999</v>
      </c>
    </row>
    <row r="1042" spans="1:78" x14ac:dyDescent="0.3">
      <c r="A1042" s="24" t="s">
        <v>1218</v>
      </c>
      <c r="B1042" s="11" t="s">
        <v>2489</v>
      </c>
      <c r="C1042" s="11" t="s">
        <v>1723</v>
      </c>
      <c r="D1042" s="11"/>
      <c r="E1042" s="15" t="s">
        <v>29</v>
      </c>
      <c r="F1042" s="81" t="s">
        <v>2609</v>
      </c>
      <c r="G1042" s="8"/>
      <c r="H1042" s="4">
        <v>155</v>
      </c>
      <c r="I1042" s="2">
        <v>200</v>
      </c>
      <c r="J1042" s="3">
        <v>210</v>
      </c>
      <c r="K1042" s="3">
        <v>225</v>
      </c>
      <c r="L1042" s="3">
        <v>240</v>
      </c>
      <c r="M1042" s="3">
        <v>255</v>
      </c>
      <c r="N1042" s="3">
        <v>270</v>
      </c>
      <c r="O1042" s="3">
        <v>290</v>
      </c>
      <c r="P1042" s="3"/>
      <c r="Q1042" s="3"/>
      <c r="R1042" s="3">
        <v>370</v>
      </c>
      <c r="S1042" s="3">
        <v>400</v>
      </c>
      <c r="T1042" s="8"/>
      <c r="AE1042" s="8"/>
      <c r="AF1042" s="4">
        <v>150</v>
      </c>
      <c r="AG1042" s="2">
        <v>195</v>
      </c>
      <c r="AH1042" s="3">
        <v>205</v>
      </c>
      <c r="AI1042" s="3">
        <v>220</v>
      </c>
      <c r="AJ1042" s="3">
        <v>235</v>
      </c>
      <c r="AK1042" s="3">
        <v>250</v>
      </c>
      <c r="AL1042" s="3">
        <v>265</v>
      </c>
      <c r="AM1042" s="3">
        <v>285</v>
      </c>
      <c r="AN1042" s="3"/>
      <c r="AO1042" s="3"/>
      <c r="AP1042" s="3">
        <v>365</v>
      </c>
      <c r="AQ1042" s="3">
        <v>395</v>
      </c>
      <c r="AR1042" s="8"/>
      <c r="BC1042" s="8"/>
      <c r="BD1042" s="4">
        <v>299</v>
      </c>
      <c r="BE1042" s="2">
        <v>499</v>
      </c>
      <c r="BF1042" s="3">
        <v>529</v>
      </c>
      <c r="BG1042" s="3">
        <v>549</v>
      </c>
      <c r="BH1042" s="3">
        <v>579</v>
      </c>
      <c r="BI1042" s="3">
        <v>599</v>
      </c>
      <c r="BJ1042" s="3">
        <v>619</v>
      </c>
      <c r="BK1042" s="3">
        <v>639</v>
      </c>
      <c r="BL1042" s="3"/>
      <c r="BM1042" s="3"/>
      <c r="BN1042" s="3">
        <v>839</v>
      </c>
      <c r="BO1042" s="3">
        <v>899</v>
      </c>
      <c r="BP1042" s="8"/>
    </row>
    <row r="1043" spans="1:78" x14ac:dyDescent="0.3">
      <c r="A1043" s="24" t="s">
        <v>1219</v>
      </c>
      <c r="B1043" s="11" t="s">
        <v>2490</v>
      </c>
      <c r="C1043" s="11" t="s">
        <v>1723</v>
      </c>
      <c r="D1043" s="11"/>
      <c r="E1043" s="15" t="s">
        <v>29</v>
      </c>
      <c r="F1043" s="81" t="s">
        <v>2609</v>
      </c>
      <c r="G1043" s="8"/>
      <c r="H1043" s="4">
        <v>265</v>
      </c>
      <c r="I1043" s="2">
        <v>350</v>
      </c>
      <c r="J1043" s="3">
        <v>360</v>
      </c>
      <c r="K1043" s="3">
        <v>375</v>
      </c>
      <c r="L1043" s="3">
        <v>390</v>
      </c>
      <c r="M1043" s="3">
        <v>405</v>
      </c>
      <c r="N1043" s="3">
        <v>420</v>
      </c>
      <c r="O1043" s="3">
        <v>440</v>
      </c>
      <c r="P1043" s="3"/>
      <c r="Q1043" s="3"/>
      <c r="R1043" s="3">
        <v>605</v>
      </c>
      <c r="S1043" s="3">
        <v>650</v>
      </c>
      <c r="T1043" s="8"/>
      <c r="AE1043" s="8"/>
      <c r="AF1043" s="4">
        <v>250</v>
      </c>
      <c r="AG1043" s="2">
        <v>335</v>
      </c>
      <c r="AH1043" s="3">
        <v>345</v>
      </c>
      <c r="AI1043" s="3">
        <v>360</v>
      </c>
      <c r="AJ1043" s="3">
        <v>375</v>
      </c>
      <c r="AK1043" s="3">
        <v>390</v>
      </c>
      <c r="AL1043" s="3">
        <v>405</v>
      </c>
      <c r="AM1043" s="3">
        <v>425</v>
      </c>
      <c r="AN1043" s="3"/>
      <c r="AO1043" s="3"/>
      <c r="AP1043" s="3">
        <v>590</v>
      </c>
      <c r="AQ1043" s="3">
        <v>635</v>
      </c>
      <c r="AR1043" s="8"/>
      <c r="BC1043" s="8"/>
      <c r="BD1043" s="4">
        <v>599</v>
      </c>
      <c r="BE1043" s="2">
        <v>799</v>
      </c>
      <c r="BF1043" s="3">
        <v>829</v>
      </c>
      <c r="BG1043" s="3">
        <v>849</v>
      </c>
      <c r="BH1043" s="3">
        <v>879</v>
      </c>
      <c r="BI1043" s="3">
        <v>899</v>
      </c>
      <c r="BJ1043" s="3">
        <v>919</v>
      </c>
      <c r="BK1043" s="3">
        <v>939</v>
      </c>
      <c r="BL1043" s="3"/>
      <c r="BM1043" s="3"/>
      <c r="BN1043" s="3">
        <v>1139</v>
      </c>
      <c r="BO1043" s="3">
        <v>1199</v>
      </c>
      <c r="BP1043" s="8"/>
    </row>
    <row r="1044" spans="1:78" x14ac:dyDescent="0.3">
      <c r="A1044" s="24" t="s">
        <v>1220</v>
      </c>
      <c r="B1044" s="11" t="s">
        <v>2491</v>
      </c>
      <c r="C1044" s="11" t="s">
        <v>1723</v>
      </c>
      <c r="D1044" s="11"/>
      <c r="E1044" s="15" t="s">
        <v>29</v>
      </c>
      <c r="F1044" s="81" t="s">
        <v>2609</v>
      </c>
      <c r="G1044" s="8"/>
      <c r="H1044" s="4">
        <v>445</v>
      </c>
      <c r="I1044" s="2">
        <v>500</v>
      </c>
      <c r="J1044" s="3">
        <v>540</v>
      </c>
      <c r="K1044" s="3">
        <v>570</v>
      </c>
      <c r="L1044" s="3">
        <v>600</v>
      </c>
      <c r="M1044" s="3">
        <v>650</v>
      </c>
      <c r="N1044" s="3">
        <v>700</v>
      </c>
      <c r="O1044" s="3">
        <v>750</v>
      </c>
      <c r="P1044" s="3"/>
      <c r="Q1044" s="3"/>
      <c r="R1044" s="3">
        <v>925</v>
      </c>
      <c r="S1044" s="3">
        <v>1000</v>
      </c>
      <c r="T1044" s="8"/>
      <c r="AE1044" s="8"/>
      <c r="AF1044" s="4">
        <v>412</v>
      </c>
      <c r="AG1044" s="2">
        <v>467</v>
      </c>
      <c r="AH1044" s="3">
        <v>507</v>
      </c>
      <c r="AI1044" s="3">
        <v>537</v>
      </c>
      <c r="AJ1044" s="3">
        <v>567</v>
      </c>
      <c r="AK1044" s="3">
        <v>617</v>
      </c>
      <c r="AL1044" s="3">
        <v>667</v>
      </c>
      <c r="AM1044" s="3">
        <v>717</v>
      </c>
      <c r="AN1044" s="3"/>
      <c r="AO1044" s="3"/>
      <c r="AP1044" s="3">
        <v>892</v>
      </c>
      <c r="AQ1044" s="3">
        <v>967</v>
      </c>
      <c r="AR1044" s="8"/>
      <c r="BC1044" s="8"/>
      <c r="BD1044" s="4">
        <v>899</v>
      </c>
      <c r="BE1044" s="2">
        <v>1099</v>
      </c>
      <c r="BF1044" s="3">
        <v>1199</v>
      </c>
      <c r="BG1044" s="3">
        <v>1299</v>
      </c>
      <c r="BH1044" s="3">
        <v>1399</v>
      </c>
      <c r="BI1044" s="3">
        <v>1499</v>
      </c>
      <c r="BJ1044" s="3">
        <v>1599</v>
      </c>
      <c r="BK1044" s="3">
        <v>1699</v>
      </c>
      <c r="BL1044" s="3"/>
      <c r="BM1044" s="3"/>
      <c r="BN1044" s="3">
        <v>1949</v>
      </c>
      <c r="BO1044" s="3">
        <v>2099</v>
      </c>
      <c r="BP1044" s="8"/>
    </row>
    <row r="1045" spans="1:78" x14ac:dyDescent="0.3">
      <c r="A1045" s="24" t="s">
        <v>1218</v>
      </c>
      <c r="B1045" s="11" t="s">
        <v>2489</v>
      </c>
      <c r="C1045" s="11" t="s">
        <v>1723</v>
      </c>
      <c r="D1045" s="11" t="s">
        <v>667</v>
      </c>
      <c r="E1045" s="15" t="s">
        <v>29</v>
      </c>
      <c r="F1045" s="81" t="s">
        <v>2609</v>
      </c>
      <c r="G1045" s="8"/>
      <c r="H1045" s="4">
        <v>170</v>
      </c>
      <c r="I1045" s="2">
        <v>225</v>
      </c>
      <c r="J1045" s="3">
        <v>235</v>
      </c>
      <c r="K1045" s="3">
        <v>250</v>
      </c>
      <c r="L1045" s="3">
        <v>265</v>
      </c>
      <c r="M1045" s="3">
        <v>280</v>
      </c>
      <c r="N1045" s="3">
        <v>295</v>
      </c>
      <c r="O1045" s="3">
        <v>315</v>
      </c>
      <c r="P1045" s="3"/>
      <c r="Q1045" s="3"/>
      <c r="R1045" s="3">
        <v>395</v>
      </c>
      <c r="S1045" s="3">
        <v>425</v>
      </c>
      <c r="T1045" s="8"/>
      <c r="AE1045" s="8"/>
      <c r="AF1045" s="4">
        <v>165</v>
      </c>
      <c r="AG1045" s="2">
        <v>220</v>
      </c>
      <c r="AH1045" s="3">
        <v>230</v>
      </c>
      <c r="AI1045" s="3">
        <v>245</v>
      </c>
      <c r="AJ1045" s="3">
        <v>260</v>
      </c>
      <c r="AK1045" s="3">
        <v>275</v>
      </c>
      <c r="AL1045" s="3">
        <v>290</v>
      </c>
      <c r="AM1045" s="3">
        <v>310</v>
      </c>
      <c r="AN1045" s="3"/>
      <c r="AO1045" s="3"/>
      <c r="AP1045" s="3">
        <v>390</v>
      </c>
      <c r="AQ1045" s="3">
        <v>420</v>
      </c>
      <c r="AR1045" s="8"/>
      <c r="BC1045" s="8"/>
      <c r="BD1045" s="4">
        <v>349</v>
      </c>
      <c r="BE1045" s="2">
        <v>549</v>
      </c>
      <c r="BF1045" s="3">
        <v>579</v>
      </c>
      <c r="BG1045" s="3">
        <v>599</v>
      </c>
      <c r="BH1045" s="3">
        <v>629</v>
      </c>
      <c r="BI1045" s="3">
        <v>649</v>
      </c>
      <c r="BJ1045" s="3">
        <v>669</v>
      </c>
      <c r="BK1045" s="3">
        <v>689</v>
      </c>
      <c r="BL1045" s="3"/>
      <c r="BM1045" s="3"/>
      <c r="BN1045" s="3">
        <v>889</v>
      </c>
      <c r="BO1045" s="3">
        <v>949</v>
      </c>
      <c r="BP1045" s="8"/>
    </row>
    <row r="1046" spans="1:78" x14ac:dyDescent="0.3">
      <c r="A1046" s="24" t="s">
        <v>1219</v>
      </c>
      <c r="B1046" s="11" t="s">
        <v>2490</v>
      </c>
      <c r="C1046" s="11" t="s">
        <v>1723</v>
      </c>
      <c r="D1046" s="11" t="s">
        <v>667</v>
      </c>
      <c r="E1046" s="15" t="s">
        <v>29</v>
      </c>
      <c r="F1046" s="81" t="s">
        <v>2609</v>
      </c>
      <c r="G1046" s="8"/>
      <c r="H1046" s="4">
        <v>300</v>
      </c>
      <c r="I1046" s="2">
        <v>400</v>
      </c>
      <c r="J1046" s="3">
        <v>410</v>
      </c>
      <c r="K1046" s="3">
        <v>425</v>
      </c>
      <c r="L1046" s="3">
        <v>440</v>
      </c>
      <c r="M1046" s="3">
        <v>455</v>
      </c>
      <c r="N1046" s="3">
        <v>470</v>
      </c>
      <c r="O1046" s="3">
        <v>490</v>
      </c>
      <c r="P1046" s="3"/>
      <c r="Q1046" s="3"/>
      <c r="R1046" s="3">
        <v>655</v>
      </c>
      <c r="S1046" s="3">
        <v>700</v>
      </c>
      <c r="T1046" s="8"/>
      <c r="AE1046" s="8"/>
      <c r="AF1046" s="4">
        <v>285</v>
      </c>
      <c r="AG1046" s="2">
        <v>385</v>
      </c>
      <c r="AH1046" s="3">
        <v>395</v>
      </c>
      <c r="AI1046" s="3">
        <v>410</v>
      </c>
      <c r="AJ1046" s="3">
        <v>425</v>
      </c>
      <c r="AK1046" s="3">
        <v>440</v>
      </c>
      <c r="AL1046" s="3">
        <v>455</v>
      </c>
      <c r="AM1046" s="3">
        <v>475</v>
      </c>
      <c r="AN1046" s="3"/>
      <c r="AO1046" s="3"/>
      <c r="AP1046" s="3">
        <v>640</v>
      </c>
      <c r="AQ1046" s="3">
        <v>685</v>
      </c>
      <c r="AR1046" s="8"/>
      <c r="BC1046" s="8"/>
      <c r="BD1046" s="4">
        <v>699</v>
      </c>
      <c r="BE1046" s="2">
        <v>899</v>
      </c>
      <c r="BF1046" s="3">
        <v>929</v>
      </c>
      <c r="BG1046" s="3">
        <v>949</v>
      </c>
      <c r="BH1046" s="3">
        <v>979</v>
      </c>
      <c r="BI1046" s="3">
        <v>999</v>
      </c>
      <c r="BJ1046" s="3">
        <v>1019</v>
      </c>
      <c r="BK1046" s="3">
        <v>1039</v>
      </c>
      <c r="BL1046" s="3"/>
      <c r="BM1046" s="3"/>
      <c r="BN1046" s="3">
        <v>1239</v>
      </c>
      <c r="BO1046" s="3">
        <v>1299</v>
      </c>
      <c r="BP1046" s="8"/>
    </row>
    <row r="1047" spans="1:78" x14ac:dyDescent="0.3">
      <c r="A1047" s="24" t="s">
        <v>1220</v>
      </c>
      <c r="B1047" s="11" t="s">
        <v>2491</v>
      </c>
      <c r="C1047" s="11" t="s">
        <v>1723</v>
      </c>
      <c r="D1047" s="11" t="s">
        <v>667</v>
      </c>
      <c r="E1047" s="15" t="s">
        <v>29</v>
      </c>
      <c r="F1047" s="81" t="s">
        <v>2609</v>
      </c>
      <c r="G1047" s="8"/>
      <c r="H1047" s="4">
        <v>480</v>
      </c>
      <c r="I1047" s="2">
        <v>550</v>
      </c>
      <c r="J1047" s="3">
        <v>590</v>
      </c>
      <c r="K1047" s="3">
        <v>620</v>
      </c>
      <c r="L1047" s="3">
        <v>650</v>
      </c>
      <c r="M1047" s="3">
        <v>700</v>
      </c>
      <c r="N1047" s="3">
        <v>750</v>
      </c>
      <c r="O1047" s="3">
        <v>800</v>
      </c>
      <c r="P1047" s="3"/>
      <c r="Q1047" s="3"/>
      <c r="R1047" s="3">
        <v>975</v>
      </c>
      <c r="S1047" s="3">
        <v>1050</v>
      </c>
      <c r="T1047" s="8"/>
      <c r="AE1047" s="8"/>
      <c r="AF1047" s="4">
        <v>447</v>
      </c>
      <c r="AG1047" s="2">
        <v>517</v>
      </c>
      <c r="AH1047" s="3">
        <v>557</v>
      </c>
      <c r="AI1047" s="3">
        <v>587</v>
      </c>
      <c r="AJ1047" s="3">
        <v>617</v>
      </c>
      <c r="AK1047" s="3">
        <v>667</v>
      </c>
      <c r="AL1047" s="3">
        <v>717</v>
      </c>
      <c r="AM1047" s="3">
        <v>767</v>
      </c>
      <c r="AN1047" s="3"/>
      <c r="AO1047" s="3"/>
      <c r="AP1047" s="3">
        <v>942</v>
      </c>
      <c r="AQ1047" s="3">
        <v>1017</v>
      </c>
      <c r="AR1047" s="8"/>
      <c r="BC1047" s="8"/>
      <c r="BD1047" s="4">
        <v>999</v>
      </c>
      <c r="BE1047" s="2">
        <v>1199</v>
      </c>
      <c r="BF1047" s="3">
        <v>1299</v>
      </c>
      <c r="BG1047" s="3">
        <v>1399</v>
      </c>
      <c r="BH1047" s="3">
        <v>1499</v>
      </c>
      <c r="BI1047" s="3">
        <v>1599</v>
      </c>
      <c r="BJ1047" s="3">
        <v>1699</v>
      </c>
      <c r="BK1047" s="3">
        <v>1799</v>
      </c>
      <c r="BL1047" s="3"/>
      <c r="BM1047" s="3"/>
      <c r="BN1047" s="3">
        <v>2049</v>
      </c>
      <c r="BO1047" s="3">
        <v>2199</v>
      </c>
      <c r="BP1047" s="8"/>
    </row>
    <row r="1048" spans="1:78" x14ac:dyDescent="0.3">
      <c r="A1048" s="24" t="s">
        <v>1221</v>
      </c>
      <c r="B1048" s="11" t="s">
        <v>2492</v>
      </c>
      <c r="C1048" s="11" t="s">
        <v>1723</v>
      </c>
      <c r="D1048" s="11"/>
      <c r="E1048" s="15" t="s">
        <v>29</v>
      </c>
      <c r="F1048" s="15" t="s">
        <v>2608</v>
      </c>
      <c r="G1048" s="8"/>
      <c r="H1048" s="4">
        <v>32</v>
      </c>
      <c r="I1048" s="2">
        <v>32</v>
      </c>
      <c r="J1048" s="3">
        <v>37</v>
      </c>
      <c r="K1048" s="3">
        <v>42</v>
      </c>
      <c r="L1048" s="3">
        <v>47</v>
      </c>
      <c r="M1048" s="3">
        <v>57</v>
      </c>
      <c r="N1048" s="3">
        <v>67</v>
      </c>
      <c r="O1048" s="3">
        <v>72</v>
      </c>
      <c r="P1048" s="3"/>
      <c r="Q1048" s="3"/>
      <c r="R1048" s="3">
        <v>202</v>
      </c>
      <c r="S1048" s="3">
        <v>232</v>
      </c>
      <c r="T1048" s="8"/>
      <c r="AE1048" s="8"/>
      <c r="AF1048" s="4">
        <v>32</v>
      </c>
      <c r="AG1048" s="2">
        <v>32</v>
      </c>
      <c r="AH1048" s="3">
        <v>37</v>
      </c>
      <c r="AI1048" s="3">
        <v>42</v>
      </c>
      <c r="AJ1048" s="3">
        <v>47</v>
      </c>
      <c r="AK1048" s="3">
        <v>57</v>
      </c>
      <c r="AL1048" s="3">
        <v>67</v>
      </c>
      <c r="AM1048" s="3">
        <v>72</v>
      </c>
      <c r="AN1048" s="3"/>
      <c r="AO1048" s="3"/>
      <c r="AP1048" s="3">
        <v>202</v>
      </c>
      <c r="AQ1048" s="3">
        <v>232</v>
      </c>
      <c r="AR1048" s="8"/>
      <c r="BC1048" s="8"/>
      <c r="BD1048" s="4">
        <v>79.989999999999995</v>
      </c>
      <c r="BE1048" s="2">
        <v>79.989999999999995</v>
      </c>
      <c r="BF1048" s="3">
        <v>89.99</v>
      </c>
      <c r="BG1048" s="3">
        <v>99.99</v>
      </c>
      <c r="BH1048" s="3">
        <v>109.99</v>
      </c>
      <c r="BI1048" s="3">
        <v>129.99</v>
      </c>
      <c r="BJ1048" s="3">
        <v>149.99</v>
      </c>
      <c r="BK1048" s="3">
        <v>169.99</v>
      </c>
      <c r="BL1048" s="3"/>
      <c r="BM1048" s="3"/>
      <c r="BN1048" s="3">
        <v>419.99</v>
      </c>
      <c r="BO1048" s="3">
        <v>479.99</v>
      </c>
      <c r="BP1048" s="8"/>
    </row>
    <row r="1049" spans="1:78" x14ac:dyDescent="0.3">
      <c r="A1049" s="24" t="s">
        <v>1222</v>
      </c>
      <c r="B1049" s="11" t="s">
        <v>2493</v>
      </c>
      <c r="C1049" s="11" t="s">
        <v>1723</v>
      </c>
      <c r="D1049" s="11"/>
      <c r="E1049" s="15" t="s">
        <v>29</v>
      </c>
      <c r="F1049" s="15" t="s">
        <v>2608</v>
      </c>
      <c r="G1049" s="8"/>
      <c r="H1049" s="4">
        <v>65</v>
      </c>
      <c r="I1049" s="2">
        <v>65</v>
      </c>
      <c r="J1049" s="3">
        <v>70</v>
      </c>
      <c r="K1049" s="3">
        <v>75</v>
      </c>
      <c r="L1049" s="3">
        <v>80</v>
      </c>
      <c r="M1049" s="3">
        <v>90</v>
      </c>
      <c r="N1049" s="3">
        <v>100</v>
      </c>
      <c r="O1049" s="3">
        <v>105</v>
      </c>
      <c r="P1049" s="3"/>
      <c r="Q1049" s="3"/>
      <c r="R1049" s="3">
        <v>235</v>
      </c>
      <c r="S1049" s="3">
        <v>265</v>
      </c>
      <c r="T1049" s="8"/>
      <c r="AE1049" s="8"/>
      <c r="AF1049" s="4">
        <v>64</v>
      </c>
      <c r="AG1049" s="2">
        <v>64</v>
      </c>
      <c r="AH1049" s="3">
        <v>69</v>
      </c>
      <c r="AI1049" s="3">
        <v>74</v>
      </c>
      <c r="AJ1049" s="3">
        <v>79</v>
      </c>
      <c r="AK1049" s="3">
        <v>89</v>
      </c>
      <c r="AL1049" s="3">
        <v>99</v>
      </c>
      <c r="AM1049" s="3">
        <v>104</v>
      </c>
      <c r="AN1049" s="3"/>
      <c r="AO1049" s="3"/>
      <c r="AP1049" s="3">
        <v>234</v>
      </c>
      <c r="AQ1049" s="3">
        <v>264</v>
      </c>
      <c r="AR1049" s="8"/>
      <c r="BC1049" s="8"/>
      <c r="BD1049" s="4">
        <v>149.99</v>
      </c>
      <c r="BE1049" s="2">
        <v>149.99</v>
      </c>
      <c r="BF1049" s="3">
        <v>159.99</v>
      </c>
      <c r="BG1049" s="3">
        <v>169.99</v>
      </c>
      <c r="BH1049" s="3">
        <v>179.99</v>
      </c>
      <c r="BI1049" s="3">
        <v>199.99</v>
      </c>
      <c r="BJ1049" s="3">
        <v>219.99</v>
      </c>
      <c r="BK1049" s="3">
        <v>239.99</v>
      </c>
      <c r="BL1049" s="3"/>
      <c r="BM1049" s="3"/>
      <c r="BN1049" s="3">
        <v>489.99</v>
      </c>
      <c r="BO1049" s="3">
        <v>549.99</v>
      </c>
      <c r="BP1049" s="8"/>
    </row>
    <row r="1050" spans="1:78" x14ac:dyDescent="0.3">
      <c r="A1050" s="24" t="s">
        <v>1223</v>
      </c>
      <c r="B1050" s="11" t="s">
        <v>2494</v>
      </c>
      <c r="C1050" s="11" t="s">
        <v>1723</v>
      </c>
      <c r="D1050" s="11"/>
      <c r="E1050" s="15" t="s">
        <v>29</v>
      </c>
      <c r="F1050" s="15" t="s">
        <v>2608</v>
      </c>
      <c r="G1050" s="8"/>
      <c r="H1050" s="4">
        <v>38</v>
      </c>
      <c r="I1050" s="2">
        <v>38</v>
      </c>
      <c r="J1050" s="3">
        <v>43</v>
      </c>
      <c r="K1050" s="3">
        <v>48</v>
      </c>
      <c r="L1050" s="3">
        <v>53</v>
      </c>
      <c r="M1050" s="3">
        <v>63</v>
      </c>
      <c r="N1050" s="3">
        <v>73</v>
      </c>
      <c r="O1050" s="3">
        <v>78</v>
      </c>
      <c r="P1050" s="3"/>
      <c r="Q1050" s="3"/>
      <c r="R1050" s="3">
        <v>208</v>
      </c>
      <c r="S1050" s="3">
        <v>238</v>
      </c>
      <c r="T1050" s="8"/>
      <c r="AE1050" s="8"/>
      <c r="AF1050" s="4">
        <v>37</v>
      </c>
      <c r="AG1050" s="2">
        <v>37</v>
      </c>
      <c r="AH1050" s="3">
        <v>42</v>
      </c>
      <c r="AI1050" s="3">
        <v>47</v>
      </c>
      <c r="AJ1050" s="3">
        <v>52</v>
      </c>
      <c r="AK1050" s="3">
        <v>62</v>
      </c>
      <c r="AL1050" s="3">
        <v>72</v>
      </c>
      <c r="AM1050" s="3">
        <v>77</v>
      </c>
      <c r="AN1050" s="3"/>
      <c r="AO1050" s="3"/>
      <c r="AP1050" s="3">
        <v>207</v>
      </c>
      <c r="AQ1050" s="3">
        <v>237</v>
      </c>
      <c r="AR1050" s="8"/>
      <c r="BC1050" s="8"/>
      <c r="BD1050" s="4">
        <v>99.99</v>
      </c>
      <c r="BE1050" s="2">
        <v>99.99</v>
      </c>
      <c r="BF1050" s="3">
        <v>109.99</v>
      </c>
      <c r="BG1050" s="3">
        <v>119.99</v>
      </c>
      <c r="BH1050" s="3">
        <v>129.99</v>
      </c>
      <c r="BI1050" s="3">
        <v>149.99</v>
      </c>
      <c r="BJ1050" s="3">
        <v>169.99</v>
      </c>
      <c r="BK1050" s="3">
        <v>189.99</v>
      </c>
      <c r="BL1050" s="3"/>
      <c r="BM1050" s="3"/>
      <c r="BN1050" s="3">
        <v>439.99</v>
      </c>
      <c r="BO1050" s="3">
        <v>499.99</v>
      </c>
      <c r="BP1050" s="8"/>
    </row>
    <row r="1051" spans="1:78" x14ac:dyDescent="0.3">
      <c r="A1051" s="24" t="s">
        <v>1224</v>
      </c>
      <c r="B1051" s="11" t="s">
        <v>2489</v>
      </c>
      <c r="C1051" s="11" t="s">
        <v>1723</v>
      </c>
      <c r="D1051" s="11"/>
      <c r="E1051" s="15" t="s">
        <v>30</v>
      </c>
      <c r="F1051" s="81" t="s">
        <v>2609</v>
      </c>
      <c r="G1051" s="8"/>
      <c r="H1051" s="6"/>
      <c r="I1051" s="6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8"/>
      <c r="U1051" s="4">
        <v>225</v>
      </c>
      <c r="V1051" s="2">
        <v>225</v>
      </c>
      <c r="W1051" s="5">
        <v>235</v>
      </c>
      <c r="X1051" s="5">
        <v>250</v>
      </c>
      <c r="Y1051" s="5">
        <v>265</v>
      </c>
      <c r="Z1051" s="5">
        <v>280</v>
      </c>
      <c r="AA1051" s="5">
        <v>295</v>
      </c>
      <c r="AB1051" s="5">
        <v>310</v>
      </c>
      <c r="AC1051" s="5">
        <v>320</v>
      </c>
      <c r="AD1051" s="5">
        <v>360</v>
      </c>
      <c r="AE1051" s="8"/>
      <c r="AF1051" s="6"/>
      <c r="AG1051" s="6"/>
      <c r="AH1051" s="7"/>
      <c r="AI1051" s="7"/>
      <c r="AJ1051" s="7"/>
      <c r="AK1051" s="7"/>
      <c r="AL1051" s="7"/>
      <c r="AM1051" s="7"/>
      <c r="AN1051" s="7"/>
      <c r="AO1051" s="7"/>
      <c r="AP1051" s="7"/>
      <c r="AQ1051" s="7"/>
      <c r="AR1051" s="8"/>
      <c r="AS1051" s="4">
        <v>220</v>
      </c>
      <c r="AT1051" s="2">
        <v>220</v>
      </c>
      <c r="AU1051" s="5">
        <v>230</v>
      </c>
      <c r="AV1051" s="5">
        <v>245</v>
      </c>
      <c r="AW1051" s="5">
        <v>260</v>
      </c>
      <c r="AX1051" s="5">
        <v>275</v>
      </c>
      <c r="AY1051" s="5">
        <v>290</v>
      </c>
      <c r="AZ1051" s="5">
        <v>305</v>
      </c>
      <c r="BA1051" s="5">
        <v>315</v>
      </c>
      <c r="BB1051" s="5">
        <v>355</v>
      </c>
      <c r="BC1051" s="8"/>
      <c r="BD1051" s="6"/>
      <c r="BE1051" s="6"/>
      <c r="BF1051" s="7"/>
      <c r="BG1051" s="7"/>
      <c r="BH1051" s="7"/>
      <c r="BI1051" s="7"/>
      <c r="BJ1051" s="7"/>
      <c r="BK1051" s="7"/>
      <c r="BL1051" s="7"/>
      <c r="BM1051" s="7"/>
      <c r="BN1051" s="7"/>
      <c r="BO1051" s="7"/>
      <c r="BP1051" s="8"/>
      <c r="BQ1051" s="4">
        <v>399</v>
      </c>
      <c r="BR1051" s="2">
        <v>599</v>
      </c>
      <c r="BS1051" s="5">
        <v>629</v>
      </c>
      <c r="BT1051" s="5">
        <v>649</v>
      </c>
      <c r="BU1051" s="5">
        <v>679</v>
      </c>
      <c r="BV1051" s="5">
        <v>699</v>
      </c>
      <c r="BW1051" s="5">
        <v>729</v>
      </c>
      <c r="BX1051" s="5">
        <v>749</v>
      </c>
      <c r="BY1051" s="5">
        <v>769</v>
      </c>
      <c r="BZ1051" s="5">
        <v>919</v>
      </c>
    </row>
    <row r="1052" spans="1:78" x14ac:dyDescent="0.3">
      <c r="A1052" s="24" t="s">
        <v>1225</v>
      </c>
      <c r="B1052" s="11" t="s">
        <v>2490</v>
      </c>
      <c r="C1052" s="11" t="s">
        <v>1723</v>
      </c>
      <c r="D1052" s="11"/>
      <c r="E1052" s="15" t="s">
        <v>30</v>
      </c>
      <c r="F1052" s="81" t="s">
        <v>2609</v>
      </c>
      <c r="G1052" s="8"/>
      <c r="H1052" s="6"/>
      <c r="I1052" s="6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8"/>
      <c r="U1052" s="4">
        <v>340</v>
      </c>
      <c r="V1052" s="2">
        <v>400</v>
      </c>
      <c r="W1052" s="5">
        <v>410</v>
      </c>
      <c r="X1052" s="5">
        <v>425</v>
      </c>
      <c r="Y1052" s="5">
        <v>440</v>
      </c>
      <c r="Z1052" s="5">
        <v>455</v>
      </c>
      <c r="AA1052" s="5">
        <v>470</v>
      </c>
      <c r="AB1052" s="5">
        <v>485</v>
      </c>
      <c r="AC1052" s="5">
        <v>500</v>
      </c>
      <c r="AD1052" s="5">
        <v>625</v>
      </c>
      <c r="AE1052" s="8"/>
      <c r="AF1052" s="6"/>
      <c r="AG1052" s="6"/>
      <c r="AH1052" s="7"/>
      <c r="AI1052" s="7"/>
      <c r="AJ1052" s="7"/>
      <c r="AK1052" s="7"/>
      <c r="AL1052" s="7"/>
      <c r="AM1052" s="7"/>
      <c r="AN1052" s="7"/>
      <c r="AO1052" s="7"/>
      <c r="AP1052" s="7"/>
      <c r="AQ1052" s="7"/>
      <c r="AR1052" s="8"/>
      <c r="AS1052" s="4">
        <v>325</v>
      </c>
      <c r="AT1052" s="2">
        <v>385</v>
      </c>
      <c r="AU1052" s="5">
        <v>395</v>
      </c>
      <c r="AV1052" s="5">
        <v>410</v>
      </c>
      <c r="AW1052" s="5">
        <v>425</v>
      </c>
      <c r="AX1052" s="5">
        <v>440</v>
      </c>
      <c r="AY1052" s="5">
        <v>455</v>
      </c>
      <c r="AZ1052" s="5">
        <v>470</v>
      </c>
      <c r="BA1052" s="5">
        <v>485</v>
      </c>
      <c r="BB1052" s="5">
        <v>610</v>
      </c>
      <c r="BC1052" s="8"/>
      <c r="BD1052" s="6"/>
      <c r="BE1052" s="6"/>
      <c r="BF1052" s="7"/>
      <c r="BG1052" s="7"/>
      <c r="BH1052" s="7"/>
      <c r="BI1052" s="7"/>
      <c r="BJ1052" s="7"/>
      <c r="BK1052" s="7"/>
      <c r="BL1052" s="7"/>
      <c r="BM1052" s="7"/>
      <c r="BN1052" s="7"/>
      <c r="BO1052" s="7"/>
      <c r="BP1052" s="8"/>
      <c r="BQ1052" s="4">
        <v>749</v>
      </c>
      <c r="BR1052" s="2">
        <v>899</v>
      </c>
      <c r="BS1052" s="5">
        <v>929</v>
      </c>
      <c r="BT1052" s="5">
        <v>949</v>
      </c>
      <c r="BU1052" s="5">
        <v>979</v>
      </c>
      <c r="BV1052" s="5">
        <v>999</v>
      </c>
      <c r="BW1052" s="5">
        <v>1029</v>
      </c>
      <c r="BX1052" s="5">
        <v>1049</v>
      </c>
      <c r="BY1052" s="5">
        <v>1069</v>
      </c>
      <c r="BZ1052" s="5">
        <v>1219</v>
      </c>
    </row>
    <row r="1053" spans="1:78" x14ac:dyDescent="0.3">
      <c r="A1053" s="24" t="s">
        <v>1226</v>
      </c>
      <c r="B1053" s="11" t="s">
        <v>2491</v>
      </c>
      <c r="C1053" s="11" t="s">
        <v>1723</v>
      </c>
      <c r="D1053" s="11"/>
      <c r="E1053" s="15" t="s">
        <v>30</v>
      </c>
      <c r="F1053" s="81" t="s">
        <v>2609</v>
      </c>
      <c r="G1053" s="8"/>
      <c r="H1053" s="6"/>
      <c r="I1053" s="6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8"/>
      <c r="U1053" s="4">
        <v>515</v>
      </c>
      <c r="V1053" s="2">
        <v>600</v>
      </c>
      <c r="W1053" s="5">
        <v>640</v>
      </c>
      <c r="X1053" s="5">
        <v>690</v>
      </c>
      <c r="Y1053" s="5">
        <v>735</v>
      </c>
      <c r="Z1053" s="5">
        <v>780</v>
      </c>
      <c r="AA1053" s="5">
        <v>825</v>
      </c>
      <c r="AB1053" s="5">
        <v>870</v>
      </c>
      <c r="AC1053" s="5">
        <v>920</v>
      </c>
      <c r="AD1053" s="5">
        <v>1275</v>
      </c>
      <c r="AE1053" s="8"/>
      <c r="AF1053" s="6"/>
      <c r="AG1053" s="6"/>
      <c r="AH1053" s="7"/>
      <c r="AI1053" s="7"/>
      <c r="AJ1053" s="7"/>
      <c r="AK1053" s="7"/>
      <c r="AL1053" s="7"/>
      <c r="AM1053" s="7"/>
      <c r="AN1053" s="7"/>
      <c r="AO1053" s="7"/>
      <c r="AP1053" s="7"/>
      <c r="AQ1053" s="7"/>
      <c r="AR1053" s="8"/>
      <c r="AS1053" s="4">
        <v>482</v>
      </c>
      <c r="AT1053" s="2">
        <v>567</v>
      </c>
      <c r="AU1053" s="5">
        <v>607</v>
      </c>
      <c r="AV1053" s="5">
        <v>657</v>
      </c>
      <c r="AW1053" s="5">
        <v>702</v>
      </c>
      <c r="AX1053" s="5">
        <v>747</v>
      </c>
      <c r="AY1053" s="5">
        <v>792</v>
      </c>
      <c r="AZ1053" s="5">
        <v>837</v>
      </c>
      <c r="BA1053" s="5">
        <v>887</v>
      </c>
      <c r="BB1053" s="5">
        <v>1242</v>
      </c>
      <c r="BC1053" s="8"/>
      <c r="BD1053" s="6"/>
      <c r="BE1053" s="6"/>
      <c r="BF1053" s="7"/>
      <c r="BG1053" s="7"/>
      <c r="BH1053" s="7"/>
      <c r="BI1053" s="7"/>
      <c r="BJ1053" s="7"/>
      <c r="BK1053" s="7"/>
      <c r="BL1053" s="7"/>
      <c r="BM1053" s="7"/>
      <c r="BN1053" s="7"/>
      <c r="BO1053" s="7"/>
      <c r="BP1053" s="8"/>
      <c r="BQ1053" s="4">
        <v>1149</v>
      </c>
      <c r="BR1053" s="2">
        <v>1299</v>
      </c>
      <c r="BS1053" s="5">
        <v>1399</v>
      </c>
      <c r="BT1053" s="5">
        <v>1499</v>
      </c>
      <c r="BU1053" s="5">
        <v>1599</v>
      </c>
      <c r="BV1053" s="5">
        <v>1699</v>
      </c>
      <c r="BW1053" s="5">
        <v>1799</v>
      </c>
      <c r="BX1053" s="5">
        <v>1899</v>
      </c>
      <c r="BY1053" s="5">
        <v>1999</v>
      </c>
      <c r="BZ1053" s="5">
        <v>2899</v>
      </c>
    </row>
    <row r="1054" spans="1:78" x14ac:dyDescent="0.3">
      <c r="A1054" s="24" t="s">
        <v>1224</v>
      </c>
      <c r="B1054" s="11" t="s">
        <v>2489</v>
      </c>
      <c r="C1054" s="11" t="s">
        <v>1723</v>
      </c>
      <c r="D1054" s="11" t="s">
        <v>667</v>
      </c>
      <c r="E1054" s="15" t="s">
        <v>30</v>
      </c>
      <c r="F1054" s="81" t="s">
        <v>2609</v>
      </c>
      <c r="G1054" s="8"/>
      <c r="H1054" s="6"/>
      <c r="I1054" s="6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8"/>
      <c r="U1054" s="4">
        <v>240</v>
      </c>
      <c r="V1054" s="2">
        <v>250</v>
      </c>
      <c r="W1054" s="5">
        <v>260</v>
      </c>
      <c r="X1054" s="5">
        <v>275</v>
      </c>
      <c r="Y1054" s="5">
        <v>290</v>
      </c>
      <c r="Z1054" s="5">
        <v>305</v>
      </c>
      <c r="AA1054" s="5">
        <v>320</v>
      </c>
      <c r="AB1054" s="5">
        <v>335</v>
      </c>
      <c r="AC1054" s="5">
        <v>345</v>
      </c>
      <c r="AD1054" s="5">
        <v>385</v>
      </c>
      <c r="AE1054" s="8"/>
      <c r="AF1054" s="6"/>
      <c r="AG1054" s="6"/>
      <c r="AH1054" s="7"/>
      <c r="AI1054" s="7"/>
      <c r="AJ1054" s="7"/>
      <c r="AK1054" s="7"/>
      <c r="AL1054" s="7"/>
      <c r="AM1054" s="7"/>
      <c r="AN1054" s="7"/>
      <c r="AO1054" s="7"/>
      <c r="AP1054" s="7"/>
      <c r="AQ1054" s="7"/>
      <c r="AR1054" s="8"/>
      <c r="AS1054" s="4">
        <v>235</v>
      </c>
      <c r="AT1054" s="2">
        <v>245</v>
      </c>
      <c r="AU1054" s="5">
        <v>255</v>
      </c>
      <c r="AV1054" s="5">
        <v>270</v>
      </c>
      <c r="AW1054" s="5">
        <v>285</v>
      </c>
      <c r="AX1054" s="5">
        <v>300</v>
      </c>
      <c r="AY1054" s="5">
        <v>315</v>
      </c>
      <c r="AZ1054" s="5">
        <v>330</v>
      </c>
      <c r="BA1054" s="5">
        <v>340</v>
      </c>
      <c r="BB1054" s="5">
        <v>380</v>
      </c>
      <c r="BC1054" s="8"/>
      <c r="BD1054" s="6"/>
      <c r="BE1054" s="6"/>
      <c r="BF1054" s="7"/>
      <c r="BG1054" s="7"/>
      <c r="BH1054" s="7"/>
      <c r="BI1054" s="7"/>
      <c r="BJ1054" s="7"/>
      <c r="BK1054" s="7"/>
      <c r="BL1054" s="7"/>
      <c r="BM1054" s="7"/>
      <c r="BN1054" s="7"/>
      <c r="BO1054" s="7"/>
      <c r="BP1054" s="8"/>
      <c r="BQ1054" s="4">
        <v>449</v>
      </c>
      <c r="BR1054" s="2">
        <v>649</v>
      </c>
      <c r="BS1054" s="5">
        <v>679</v>
      </c>
      <c r="BT1054" s="5">
        <v>699</v>
      </c>
      <c r="BU1054" s="5">
        <v>729</v>
      </c>
      <c r="BV1054" s="5">
        <v>749</v>
      </c>
      <c r="BW1054" s="5">
        <v>779</v>
      </c>
      <c r="BX1054" s="5">
        <v>799</v>
      </c>
      <c r="BY1054" s="5">
        <v>819</v>
      </c>
      <c r="BZ1054" s="5">
        <v>969</v>
      </c>
    </row>
    <row r="1055" spans="1:78" x14ac:dyDescent="0.3">
      <c r="A1055" s="24" t="s">
        <v>1225</v>
      </c>
      <c r="B1055" s="11" t="s">
        <v>2490</v>
      </c>
      <c r="C1055" s="11" t="s">
        <v>1723</v>
      </c>
      <c r="D1055" s="11" t="s">
        <v>667</v>
      </c>
      <c r="E1055" s="15" t="s">
        <v>30</v>
      </c>
      <c r="F1055" s="81" t="s">
        <v>2609</v>
      </c>
      <c r="G1055" s="8"/>
      <c r="H1055" s="6"/>
      <c r="I1055" s="6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8"/>
      <c r="U1055" s="4">
        <v>375</v>
      </c>
      <c r="V1055" s="2">
        <v>450</v>
      </c>
      <c r="W1055" s="5">
        <v>460</v>
      </c>
      <c r="X1055" s="5">
        <v>475</v>
      </c>
      <c r="Y1055" s="5">
        <v>490</v>
      </c>
      <c r="Z1055" s="5">
        <v>505</v>
      </c>
      <c r="AA1055" s="5">
        <v>520</v>
      </c>
      <c r="AB1055" s="5">
        <v>535</v>
      </c>
      <c r="AC1055" s="5">
        <v>550</v>
      </c>
      <c r="AD1055" s="5">
        <v>675</v>
      </c>
      <c r="AE1055" s="8"/>
      <c r="AF1055" s="6"/>
      <c r="AG1055" s="6"/>
      <c r="AH1055" s="7"/>
      <c r="AI1055" s="7"/>
      <c r="AJ1055" s="7"/>
      <c r="AK1055" s="7"/>
      <c r="AL1055" s="7"/>
      <c r="AM1055" s="7"/>
      <c r="AN1055" s="7"/>
      <c r="AO1055" s="7"/>
      <c r="AP1055" s="7"/>
      <c r="AQ1055" s="7"/>
      <c r="AR1055" s="8"/>
      <c r="AS1055" s="4">
        <v>360</v>
      </c>
      <c r="AT1055" s="2">
        <v>435</v>
      </c>
      <c r="AU1055" s="5">
        <v>445</v>
      </c>
      <c r="AV1055" s="5">
        <v>460</v>
      </c>
      <c r="AW1055" s="5">
        <v>475</v>
      </c>
      <c r="AX1055" s="5">
        <v>490</v>
      </c>
      <c r="AY1055" s="5">
        <v>505</v>
      </c>
      <c r="AZ1055" s="5">
        <v>520</v>
      </c>
      <c r="BA1055" s="5">
        <v>535</v>
      </c>
      <c r="BB1055" s="5">
        <v>660</v>
      </c>
      <c r="BC1055" s="8"/>
      <c r="BD1055" s="6"/>
      <c r="BE1055" s="6"/>
      <c r="BF1055" s="7"/>
      <c r="BG1055" s="7"/>
      <c r="BH1055" s="7"/>
      <c r="BI1055" s="7"/>
      <c r="BJ1055" s="7"/>
      <c r="BK1055" s="7"/>
      <c r="BL1055" s="7"/>
      <c r="BM1055" s="7"/>
      <c r="BN1055" s="7"/>
      <c r="BO1055" s="7"/>
      <c r="BP1055" s="8"/>
      <c r="BQ1055" s="4">
        <v>849</v>
      </c>
      <c r="BR1055" s="2">
        <v>999</v>
      </c>
      <c r="BS1055" s="5">
        <v>1029</v>
      </c>
      <c r="BT1055" s="5">
        <v>1049</v>
      </c>
      <c r="BU1055" s="5">
        <v>1079</v>
      </c>
      <c r="BV1055" s="5">
        <v>1099</v>
      </c>
      <c r="BW1055" s="5">
        <v>1129</v>
      </c>
      <c r="BX1055" s="5">
        <v>1149</v>
      </c>
      <c r="BY1055" s="5">
        <v>1169</v>
      </c>
      <c r="BZ1055" s="5">
        <v>1319</v>
      </c>
    </row>
    <row r="1056" spans="1:78" x14ac:dyDescent="0.3">
      <c r="A1056" s="24" t="s">
        <v>1226</v>
      </c>
      <c r="B1056" s="11" t="s">
        <v>2491</v>
      </c>
      <c r="C1056" s="11" t="s">
        <v>1723</v>
      </c>
      <c r="D1056" s="11" t="s">
        <v>667</v>
      </c>
      <c r="E1056" s="15" t="s">
        <v>30</v>
      </c>
      <c r="F1056" s="81" t="s">
        <v>2609</v>
      </c>
      <c r="G1056" s="8"/>
      <c r="H1056" s="6"/>
      <c r="I1056" s="6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8"/>
      <c r="U1056" s="4">
        <v>550</v>
      </c>
      <c r="V1056" s="2">
        <v>650</v>
      </c>
      <c r="W1056" s="5">
        <v>690</v>
      </c>
      <c r="X1056" s="5">
        <v>740</v>
      </c>
      <c r="Y1056" s="5">
        <v>785</v>
      </c>
      <c r="Z1056" s="5">
        <v>830</v>
      </c>
      <c r="AA1056" s="5">
        <v>875</v>
      </c>
      <c r="AB1056" s="5">
        <v>920</v>
      </c>
      <c r="AC1056" s="5">
        <v>970</v>
      </c>
      <c r="AD1056" s="5">
        <v>1325</v>
      </c>
      <c r="AE1056" s="8"/>
      <c r="AF1056" s="6"/>
      <c r="AG1056" s="6"/>
      <c r="AH1056" s="7"/>
      <c r="AI1056" s="7"/>
      <c r="AJ1056" s="7"/>
      <c r="AK1056" s="7"/>
      <c r="AL1056" s="7"/>
      <c r="AM1056" s="7"/>
      <c r="AN1056" s="7"/>
      <c r="AO1056" s="7"/>
      <c r="AP1056" s="7"/>
      <c r="AQ1056" s="7"/>
      <c r="AR1056" s="8"/>
      <c r="AS1056" s="4">
        <v>517</v>
      </c>
      <c r="AT1056" s="2">
        <v>617</v>
      </c>
      <c r="AU1056" s="5">
        <v>657</v>
      </c>
      <c r="AV1056" s="5">
        <v>707</v>
      </c>
      <c r="AW1056" s="5">
        <v>752</v>
      </c>
      <c r="AX1056" s="5">
        <v>797</v>
      </c>
      <c r="AY1056" s="5">
        <v>842</v>
      </c>
      <c r="AZ1056" s="5">
        <v>887</v>
      </c>
      <c r="BA1056" s="5">
        <v>937</v>
      </c>
      <c r="BB1056" s="5">
        <v>1292</v>
      </c>
      <c r="BC1056" s="8"/>
      <c r="BD1056" s="6"/>
      <c r="BE1056" s="6"/>
      <c r="BF1056" s="7"/>
      <c r="BG1056" s="7"/>
      <c r="BH1056" s="7"/>
      <c r="BI1056" s="7"/>
      <c r="BJ1056" s="7"/>
      <c r="BK1056" s="7"/>
      <c r="BL1056" s="7"/>
      <c r="BM1056" s="7"/>
      <c r="BN1056" s="7"/>
      <c r="BO1056" s="7"/>
      <c r="BP1056" s="8"/>
      <c r="BQ1056" s="4">
        <v>1249</v>
      </c>
      <c r="BR1056" s="2">
        <v>1399</v>
      </c>
      <c r="BS1056" s="5">
        <v>1499</v>
      </c>
      <c r="BT1056" s="5">
        <v>1599</v>
      </c>
      <c r="BU1056" s="5">
        <v>1699</v>
      </c>
      <c r="BV1056" s="5">
        <v>1799</v>
      </c>
      <c r="BW1056" s="5">
        <v>1899</v>
      </c>
      <c r="BX1056" s="5">
        <v>1999</v>
      </c>
      <c r="BY1056" s="5">
        <v>2099</v>
      </c>
      <c r="BZ1056" s="5">
        <v>2999</v>
      </c>
    </row>
    <row r="1057" spans="1:78" x14ac:dyDescent="0.3">
      <c r="A1057" s="24" t="s">
        <v>1227</v>
      </c>
      <c r="B1057" s="11" t="s">
        <v>2492</v>
      </c>
      <c r="C1057" s="11" t="s">
        <v>1723</v>
      </c>
      <c r="D1057" s="11"/>
      <c r="E1057" s="15" t="s">
        <v>30</v>
      </c>
      <c r="F1057" s="15" t="s">
        <v>2608</v>
      </c>
      <c r="G1057" s="8"/>
      <c r="H1057" s="6"/>
      <c r="I1057" s="6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8"/>
      <c r="U1057" s="4">
        <v>42</v>
      </c>
      <c r="V1057" s="2">
        <v>42</v>
      </c>
      <c r="W1057" s="5">
        <v>47</v>
      </c>
      <c r="X1057" s="5">
        <v>52</v>
      </c>
      <c r="Y1057" s="5">
        <v>57</v>
      </c>
      <c r="Z1057" s="5">
        <v>67</v>
      </c>
      <c r="AA1057" s="5">
        <v>77</v>
      </c>
      <c r="AB1057" s="5">
        <v>87</v>
      </c>
      <c r="AC1057" s="5">
        <v>92</v>
      </c>
      <c r="AD1057" s="5">
        <v>117</v>
      </c>
      <c r="AE1057" s="8"/>
      <c r="AF1057" s="6"/>
      <c r="AG1057" s="6"/>
      <c r="AH1057" s="7"/>
      <c r="AI1057" s="7"/>
      <c r="AJ1057" s="7"/>
      <c r="AK1057" s="7"/>
      <c r="AL1057" s="7"/>
      <c r="AM1057" s="7"/>
      <c r="AN1057" s="7"/>
      <c r="AO1057" s="7"/>
      <c r="AP1057" s="7"/>
      <c r="AQ1057" s="7"/>
      <c r="AR1057" s="8"/>
      <c r="AS1057" s="4">
        <v>42</v>
      </c>
      <c r="AT1057" s="2">
        <v>42</v>
      </c>
      <c r="AU1057" s="5">
        <v>47</v>
      </c>
      <c r="AV1057" s="5">
        <v>52</v>
      </c>
      <c r="AW1057" s="5">
        <v>57</v>
      </c>
      <c r="AX1057" s="5">
        <v>67</v>
      </c>
      <c r="AY1057" s="5">
        <v>77</v>
      </c>
      <c r="AZ1057" s="5">
        <v>87</v>
      </c>
      <c r="BA1057" s="5">
        <v>92</v>
      </c>
      <c r="BB1057" s="5">
        <v>117</v>
      </c>
      <c r="BC1057" s="8"/>
      <c r="BD1057" s="6"/>
      <c r="BE1057" s="6"/>
      <c r="BF1057" s="7"/>
      <c r="BG1057" s="7"/>
      <c r="BH1057" s="7"/>
      <c r="BI1057" s="7"/>
      <c r="BJ1057" s="7"/>
      <c r="BK1057" s="7"/>
      <c r="BL1057" s="7"/>
      <c r="BM1057" s="7"/>
      <c r="BN1057" s="7"/>
      <c r="BO1057" s="7"/>
      <c r="BP1057" s="8"/>
      <c r="BQ1057" s="4">
        <v>99.99</v>
      </c>
      <c r="BR1057" s="2">
        <v>99.99</v>
      </c>
      <c r="BS1057" s="5">
        <v>109.99</v>
      </c>
      <c r="BT1057" s="5">
        <v>119.99</v>
      </c>
      <c r="BU1057" s="5">
        <v>129.99</v>
      </c>
      <c r="BV1057" s="5">
        <v>149.99</v>
      </c>
      <c r="BW1057" s="5">
        <v>169.99</v>
      </c>
      <c r="BX1057" s="5">
        <v>189.99</v>
      </c>
      <c r="BY1057" s="5">
        <v>199.99</v>
      </c>
      <c r="BZ1057" s="5">
        <v>334.99</v>
      </c>
    </row>
    <row r="1058" spans="1:78" x14ac:dyDescent="0.3">
      <c r="A1058" s="24" t="s">
        <v>1228</v>
      </c>
      <c r="B1058" s="11" t="s">
        <v>2493</v>
      </c>
      <c r="C1058" s="11" t="s">
        <v>1723</v>
      </c>
      <c r="D1058" s="11"/>
      <c r="E1058" s="15" t="s">
        <v>30</v>
      </c>
      <c r="F1058" s="15" t="s">
        <v>2608</v>
      </c>
      <c r="G1058" s="8"/>
      <c r="H1058" s="6"/>
      <c r="I1058" s="6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8"/>
      <c r="U1058" s="4">
        <v>75</v>
      </c>
      <c r="V1058" s="2">
        <v>75</v>
      </c>
      <c r="W1058" s="5">
        <v>80</v>
      </c>
      <c r="X1058" s="5">
        <v>85</v>
      </c>
      <c r="Y1058" s="5">
        <v>90</v>
      </c>
      <c r="Z1058" s="5">
        <v>100</v>
      </c>
      <c r="AA1058" s="5">
        <v>110</v>
      </c>
      <c r="AB1058" s="5">
        <v>120</v>
      </c>
      <c r="AC1058" s="5">
        <v>125</v>
      </c>
      <c r="AD1058" s="5">
        <v>150</v>
      </c>
      <c r="AE1058" s="8"/>
      <c r="AF1058" s="6"/>
      <c r="AG1058" s="6"/>
      <c r="AH1058" s="7"/>
      <c r="AI1058" s="7"/>
      <c r="AJ1058" s="7"/>
      <c r="AK1058" s="7"/>
      <c r="AL1058" s="7"/>
      <c r="AM1058" s="7"/>
      <c r="AN1058" s="7"/>
      <c r="AO1058" s="7"/>
      <c r="AP1058" s="7"/>
      <c r="AQ1058" s="7"/>
      <c r="AR1058" s="8"/>
      <c r="AS1058" s="4">
        <v>74</v>
      </c>
      <c r="AT1058" s="2">
        <v>74</v>
      </c>
      <c r="AU1058" s="5">
        <v>79</v>
      </c>
      <c r="AV1058" s="5">
        <v>84</v>
      </c>
      <c r="AW1058" s="5">
        <v>89</v>
      </c>
      <c r="AX1058" s="5">
        <v>99</v>
      </c>
      <c r="AY1058" s="5">
        <v>109</v>
      </c>
      <c r="AZ1058" s="5">
        <v>119</v>
      </c>
      <c r="BA1058" s="5">
        <v>124</v>
      </c>
      <c r="BB1058" s="5">
        <v>149</v>
      </c>
      <c r="BC1058" s="8"/>
      <c r="BD1058" s="6"/>
      <c r="BE1058" s="6"/>
      <c r="BF1058" s="7"/>
      <c r="BG1058" s="7"/>
      <c r="BH1058" s="7"/>
      <c r="BI1058" s="7"/>
      <c r="BJ1058" s="7"/>
      <c r="BK1058" s="7"/>
      <c r="BL1058" s="7"/>
      <c r="BM1058" s="7"/>
      <c r="BN1058" s="7"/>
      <c r="BO1058" s="7"/>
      <c r="BP1058" s="8"/>
      <c r="BQ1058" s="4">
        <v>199.99</v>
      </c>
      <c r="BR1058" s="2">
        <v>199.99</v>
      </c>
      <c r="BS1058" s="5">
        <v>209.99</v>
      </c>
      <c r="BT1058" s="5">
        <v>219.99</v>
      </c>
      <c r="BU1058" s="5">
        <v>229.99</v>
      </c>
      <c r="BV1058" s="5">
        <v>249.99</v>
      </c>
      <c r="BW1058" s="5">
        <v>269.99</v>
      </c>
      <c r="BX1058" s="5">
        <v>289.99</v>
      </c>
      <c r="BY1058" s="5">
        <v>299.99</v>
      </c>
      <c r="BZ1058" s="5">
        <v>434.99</v>
      </c>
    </row>
    <row r="1059" spans="1:78" x14ac:dyDescent="0.3">
      <c r="A1059" s="24" t="s">
        <v>1229</v>
      </c>
      <c r="B1059" s="11" t="s">
        <v>2494</v>
      </c>
      <c r="C1059" s="11" t="s">
        <v>1723</v>
      </c>
      <c r="D1059" s="11"/>
      <c r="E1059" s="15" t="s">
        <v>30</v>
      </c>
      <c r="F1059" s="15" t="s">
        <v>2608</v>
      </c>
      <c r="G1059" s="8"/>
      <c r="H1059" s="6"/>
      <c r="I1059" s="6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8"/>
      <c r="U1059" s="4">
        <v>48</v>
      </c>
      <c r="V1059" s="2">
        <v>48</v>
      </c>
      <c r="W1059" s="5">
        <v>53</v>
      </c>
      <c r="X1059" s="5">
        <v>58</v>
      </c>
      <c r="Y1059" s="5">
        <v>63</v>
      </c>
      <c r="Z1059" s="5">
        <v>73</v>
      </c>
      <c r="AA1059" s="5">
        <v>83</v>
      </c>
      <c r="AB1059" s="5">
        <v>93</v>
      </c>
      <c r="AC1059" s="5">
        <v>98</v>
      </c>
      <c r="AD1059" s="5">
        <v>123</v>
      </c>
      <c r="AE1059" s="8"/>
      <c r="AF1059" s="6"/>
      <c r="AG1059" s="6"/>
      <c r="AH1059" s="7"/>
      <c r="AI1059" s="7"/>
      <c r="AJ1059" s="7"/>
      <c r="AK1059" s="7"/>
      <c r="AL1059" s="7"/>
      <c r="AM1059" s="7"/>
      <c r="AN1059" s="7"/>
      <c r="AO1059" s="7"/>
      <c r="AP1059" s="7"/>
      <c r="AQ1059" s="7"/>
      <c r="AR1059" s="8"/>
      <c r="AS1059" s="4">
        <v>47</v>
      </c>
      <c r="AT1059" s="2">
        <v>47</v>
      </c>
      <c r="AU1059" s="5">
        <v>52</v>
      </c>
      <c r="AV1059" s="5">
        <v>57</v>
      </c>
      <c r="AW1059" s="5">
        <v>62</v>
      </c>
      <c r="AX1059" s="5">
        <v>72</v>
      </c>
      <c r="AY1059" s="5">
        <v>82</v>
      </c>
      <c r="AZ1059" s="5">
        <v>92</v>
      </c>
      <c r="BA1059" s="5">
        <v>97</v>
      </c>
      <c r="BB1059" s="5">
        <v>122</v>
      </c>
      <c r="BC1059" s="8"/>
      <c r="BD1059" s="6"/>
      <c r="BE1059" s="6"/>
      <c r="BF1059" s="7"/>
      <c r="BG1059" s="7"/>
      <c r="BH1059" s="7"/>
      <c r="BI1059" s="7"/>
      <c r="BJ1059" s="7"/>
      <c r="BK1059" s="7"/>
      <c r="BL1059" s="7"/>
      <c r="BM1059" s="7"/>
      <c r="BN1059" s="7"/>
      <c r="BO1059" s="7"/>
      <c r="BP1059" s="8"/>
      <c r="BQ1059" s="4">
        <v>119.99</v>
      </c>
      <c r="BR1059" s="2">
        <v>119.99</v>
      </c>
      <c r="BS1059" s="5">
        <v>129.99</v>
      </c>
      <c r="BT1059" s="5">
        <v>139.99</v>
      </c>
      <c r="BU1059" s="5">
        <v>149.99</v>
      </c>
      <c r="BV1059" s="5">
        <v>169.99</v>
      </c>
      <c r="BW1059" s="5">
        <v>189.99</v>
      </c>
      <c r="BX1059" s="5">
        <v>209.99</v>
      </c>
      <c r="BY1059" s="5">
        <v>219.99</v>
      </c>
      <c r="BZ1059" s="5">
        <v>354.99</v>
      </c>
    </row>
    <row r="1060" spans="1:78" x14ac:dyDescent="0.3">
      <c r="A1060" s="24" t="s">
        <v>1230</v>
      </c>
      <c r="B1060" s="11" t="s">
        <v>2495</v>
      </c>
      <c r="C1060" s="11" t="s">
        <v>2580</v>
      </c>
      <c r="D1060" s="11"/>
      <c r="E1060" s="15" t="s">
        <v>29</v>
      </c>
      <c r="F1060" s="15" t="s">
        <v>2608</v>
      </c>
      <c r="G1060" s="8"/>
      <c r="H1060" s="4">
        <v>250</v>
      </c>
      <c r="I1060" s="2">
        <v>250</v>
      </c>
      <c r="J1060" s="3">
        <v>290</v>
      </c>
      <c r="K1060" s="3">
        <v>320</v>
      </c>
      <c r="L1060" s="3">
        <v>350</v>
      </c>
      <c r="M1060" s="3">
        <v>400</v>
      </c>
      <c r="N1060" s="3">
        <v>450</v>
      </c>
      <c r="O1060" s="3">
        <v>500</v>
      </c>
      <c r="P1060" s="3"/>
      <c r="Q1060" s="3"/>
      <c r="R1060" s="3">
        <v>1100</v>
      </c>
      <c r="S1060" s="3">
        <v>1250</v>
      </c>
      <c r="T1060" s="8"/>
      <c r="AE1060" s="8"/>
      <c r="AF1060" s="4">
        <v>248</v>
      </c>
      <c r="AG1060" s="2">
        <v>248</v>
      </c>
      <c r="AH1060" s="3">
        <v>287.7</v>
      </c>
      <c r="AI1060" s="3">
        <v>317.7</v>
      </c>
      <c r="AJ1060" s="3">
        <v>347.7</v>
      </c>
      <c r="AK1060" s="3">
        <v>397.7</v>
      </c>
      <c r="AL1060" s="3">
        <v>447.7</v>
      </c>
      <c r="AM1060" s="3">
        <v>497.7</v>
      </c>
      <c r="AN1060" s="3"/>
      <c r="AO1060" s="3"/>
      <c r="AP1060" s="3">
        <v>1097.7</v>
      </c>
      <c r="AQ1060" s="3">
        <v>1247.7</v>
      </c>
      <c r="AR1060" s="8"/>
      <c r="BC1060" s="8"/>
      <c r="BD1060" s="4">
        <v>549</v>
      </c>
      <c r="BE1060" s="2">
        <v>549</v>
      </c>
      <c r="BF1060" s="3">
        <v>649</v>
      </c>
      <c r="BG1060" s="3">
        <v>749</v>
      </c>
      <c r="BH1060" s="3">
        <v>849</v>
      </c>
      <c r="BI1060" s="3">
        <v>949</v>
      </c>
      <c r="BJ1060" s="3">
        <v>1049</v>
      </c>
      <c r="BK1060" s="3">
        <v>1149</v>
      </c>
      <c r="BL1060" s="3"/>
      <c r="BM1060" s="3"/>
      <c r="BN1060" s="3">
        <v>2249</v>
      </c>
      <c r="BO1060" s="3">
        <v>2549</v>
      </c>
      <c r="BP1060" s="8"/>
    </row>
    <row r="1061" spans="1:78" x14ac:dyDescent="0.3">
      <c r="A1061" s="24" t="s">
        <v>1231</v>
      </c>
      <c r="B1061" s="11" t="s">
        <v>2496</v>
      </c>
      <c r="C1061" s="11" t="s">
        <v>2580</v>
      </c>
      <c r="D1061" s="11"/>
      <c r="E1061" s="15" t="s">
        <v>29</v>
      </c>
      <c r="F1061" s="15" t="s">
        <v>2608</v>
      </c>
      <c r="G1061" s="8"/>
      <c r="H1061" s="4">
        <v>250</v>
      </c>
      <c r="I1061" s="2">
        <v>250</v>
      </c>
      <c r="J1061" s="3">
        <v>290</v>
      </c>
      <c r="K1061" s="3">
        <v>320</v>
      </c>
      <c r="L1061" s="3">
        <v>350</v>
      </c>
      <c r="M1061" s="3">
        <v>400</v>
      </c>
      <c r="N1061" s="3">
        <v>450</v>
      </c>
      <c r="O1061" s="3">
        <v>500</v>
      </c>
      <c r="P1061" s="3"/>
      <c r="Q1061" s="3"/>
      <c r="R1061" s="3">
        <v>1100</v>
      </c>
      <c r="S1061" s="3">
        <v>1250</v>
      </c>
      <c r="T1061" s="8"/>
      <c r="AE1061" s="8"/>
      <c r="AF1061" s="4">
        <v>248</v>
      </c>
      <c r="AG1061" s="2">
        <v>248</v>
      </c>
      <c r="AH1061" s="3">
        <v>287.7</v>
      </c>
      <c r="AI1061" s="3">
        <v>317.7</v>
      </c>
      <c r="AJ1061" s="3">
        <v>347.7</v>
      </c>
      <c r="AK1061" s="3">
        <v>397.7</v>
      </c>
      <c r="AL1061" s="3">
        <v>447.7</v>
      </c>
      <c r="AM1061" s="3">
        <v>497.7</v>
      </c>
      <c r="AN1061" s="3"/>
      <c r="AO1061" s="3"/>
      <c r="AP1061" s="3">
        <v>1097.7</v>
      </c>
      <c r="AQ1061" s="3">
        <v>1247.7</v>
      </c>
      <c r="AR1061" s="8"/>
      <c r="BC1061" s="8"/>
      <c r="BD1061" s="4">
        <v>549</v>
      </c>
      <c r="BE1061" s="2">
        <v>549</v>
      </c>
      <c r="BF1061" s="3">
        <v>649</v>
      </c>
      <c r="BG1061" s="3">
        <v>749</v>
      </c>
      <c r="BH1061" s="3">
        <v>849</v>
      </c>
      <c r="BI1061" s="3">
        <v>949</v>
      </c>
      <c r="BJ1061" s="3">
        <v>1049</v>
      </c>
      <c r="BK1061" s="3">
        <v>1149</v>
      </c>
      <c r="BL1061" s="3"/>
      <c r="BM1061" s="3"/>
      <c r="BN1061" s="3">
        <v>2249</v>
      </c>
      <c r="BO1061" s="3">
        <v>2549</v>
      </c>
      <c r="BP1061" s="8"/>
    </row>
    <row r="1062" spans="1:78" x14ac:dyDescent="0.3">
      <c r="A1062" s="24" t="s">
        <v>1232</v>
      </c>
      <c r="B1062" s="11" t="s">
        <v>2497</v>
      </c>
      <c r="C1062" s="11" t="s">
        <v>1724</v>
      </c>
      <c r="D1062" s="11"/>
      <c r="E1062" s="15" t="s">
        <v>29</v>
      </c>
      <c r="F1062" s="15" t="s">
        <v>2608</v>
      </c>
      <c r="G1062" s="8"/>
      <c r="H1062" s="4">
        <v>130</v>
      </c>
      <c r="I1062" s="2">
        <v>130</v>
      </c>
      <c r="J1062" s="3">
        <v>150</v>
      </c>
      <c r="K1062" s="3">
        <v>165</v>
      </c>
      <c r="L1062" s="3">
        <v>185</v>
      </c>
      <c r="M1062" s="3">
        <v>205</v>
      </c>
      <c r="N1062" s="3">
        <v>225</v>
      </c>
      <c r="O1062" s="3">
        <v>245</v>
      </c>
      <c r="P1062" s="3"/>
      <c r="Q1062" s="3"/>
      <c r="R1062" s="3">
        <v>345</v>
      </c>
      <c r="S1062" s="3">
        <v>405</v>
      </c>
      <c r="T1062" s="8"/>
      <c r="AE1062" s="8"/>
      <c r="AF1062" s="4">
        <v>126</v>
      </c>
      <c r="AG1062" s="2">
        <v>126</v>
      </c>
      <c r="AH1062" s="3">
        <v>146</v>
      </c>
      <c r="AI1062" s="3">
        <v>161</v>
      </c>
      <c r="AJ1062" s="3">
        <v>181</v>
      </c>
      <c r="AK1062" s="3">
        <v>201</v>
      </c>
      <c r="AL1062" s="3">
        <v>221</v>
      </c>
      <c r="AM1062" s="3">
        <v>241</v>
      </c>
      <c r="AN1062" s="3"/>
      <c r="AO1062" s="3"/>
      <c r="AP1062" s="3">
        <v>341</v>
      </c>
      <c r="AQ1062" s="3">
        <v>401</v>
      </c>
      <c r="AR1062" s="8"/>
      <c r="BC1062" s="8"/>
      <c r="BD1062" s="4">
        <v>249</v>
      </c>
      <c r="BE1062" s="2">
        <v>249</v>
      </c>
      <c r="BF1062" s="3">
        <v>299</v>
      </c>
      <c r="BG1062" s="3">
        <v>349</v>
      </c>
      <c r="BH1062" s="3">
        <v>399</v>
      </c>
      <c r="BI1062" s="3">
        <v>449</v>
      </c>
      <c r="BJ1062" s="3">
        <v>499</v>
      </c>
      <c r="BK1062" s="3">
        <v>549</v>
      </c>
      <c r="BL1062" s="3"/>
      <c r="BM1062" s="3"/>
      <c r="BN1062" s="3">
        <v>699</v>
      </c>
      <c r="BO1062" s="3">
        <v>849</v>
      </c>
      <c r="BP1062" s="8"/>
    </row>
    <row r="1063" spans="1:78" x14ac:dyDescent="0.3">
      <c r="A1063" s="24" t="s">
        <v>1233</v>
      </c>
      <c r="B1063" s="11" t="s">
        <v>1677</v>
      </c>
      <c r="C1063" s="11" t="s">
        <v>1724</v>
      </c>
      <c r="D1063" s="11"/>
      <c r="E1063" s="15" t="s">
        <v>29</v>
      </c>
      <c r="F1063" s="15" t="s">
        <v>2608</v>
      </c>
      <c r="G1063" s="8"/>
      <c r="H1063" s="4">
        <v>175</v>
      </c>
      <c r="I1063" s="2">
        <v>175</v>
      </c>
      <c r="J1063" s="3">
        <v>195</v>
      </c>
      <c r="K1063" s="3">
        <v>210</v>
      </c>
      <c r="L1063" s="3">
        <v>230</v>
      </c>
      <c r="M1063" s="3">
        <v>250</v>
      </c>
      <c r="N1063" s="3">
        <v>270</v>
      </c>
      <c r="O1063" s="3">
        <v>290</v>
      </c>
      <c r="P1063" s="3"/>
      <c r="Q1063" s="3"/>
      <c r="R1063" s="3">
        <v>390</v>
      </c>
      <c r="S1063" s="3">
        <v>450</v>
      </c>
      <c r="T1063" s="8"/>
      <c r="AE1063" s="8"/>
      <c r="AF1063" s="4">
        <v>169</v>
      </c>
      <c r="AG1063" s="2">
        <v>169</v>
      </c>
      <c r="AH1063" s="3">
        <v>189</v>
      </c>
      <c r="AI1063" s="3">
        <v>204</v>
      </c>
      <c r="AJ1063" s="3">
        <v>224</v>
      </c>
      <c r="AK1063" s="3">
        <v>244</v>
      </c>
      <c r="AL1063" s="3">
        <v>264</v>
      </c>
      <c r="AM1063" s="3">
        <v>284</v>
      </c>
      <c r="AN1063" s="3"/>
      <c r="AO1063" s="3"/>
      <c r="AP1063" s="3">
        <v>384</v>
      </c>
      <c r="AQ1063" s="3">
        <v>444</v>
      </c>
      <c r="AR1063" s="8"/>
      <c r="BC1063" s="8"/>
      <c r="BD1063" s="4">
        <v>399</v>
      </c>
      <c r="BE1063" s="2">
        <v>399</v>
      </c>
      <c r="BF1063" s="3">
        <v>449</v>
      </c>
      <c r="BG1063" s="3">
        <v>499</v>
      </c>
      <c r="BH1063" s="3">
        <v>549</v>
      </c>
      <c r="BI1063" s="3">
        <v>599</v>
      </c>
      <c r="BJ1063" s="3">
        <v>649</v>
      </c>
      <c r="BK1063" s="3">
        <v>699</v>
      </c>
      <c r="BL1063" s="3"/>
      <c r="BM1063" s="3"/>
      <c r="BN1063" s="3">
        <v>849</v>
      </c>
      <c r="BO1063" s="3">
        <v>999</v>
      </c>
      <c r="BP1063" s="8"/>
    </row>
    <row r="1064" spans="1:78" x14ac:dyDescent="0.3">
      <c r="A1064" s="24" t="s">
        <v>1236</v>
      </c>
      <c r="B1064" s="11" t="s">
        <v>2498</v>
      </c>
      <c r="C1064" s="11" t="s">
        <v>1769</v>
      </c>
      <c r="D1064" s="11"/>
      <c r="E1064" s="15" t="s">
        <v>29</v>
      </c>
      <c r="F1064" s="15" t="s">
        <v>2608</v>
      </c>
      <c r="G1064" s="8"/>
      <c r="H1064" s="4">
        <v>100</v>
      </c>
      <c r="I1064" s="2">
        <v>100</v>
      </c>
      <c r="J1064" s="3">
        <v>120</v>
      </c>
      <c r="K1064" s="3">
        <v>135</v>
      </c>
      <c r="L1064" s="3">
        <v>155</v>
      </c>
      <c r="M1064" s="3">
        <v>175</v>
      </c>
      <c r="N1064" s="3">
        <v>195</v>
      </c>
      <c r="O1064" s="3">
        <v>215</v>
      </c>
      <c r="P1064" s="3"/>
      <c r="Q1064" s="3"/>
      <c r="R1064" s="3">
        <v>315</v>
      </c>
      <c r="S1064" s="3">
        <v>375</v>
      </c>
      <c r="T1064" s="8"/>
      <c r="AE1064" s="8"/>
      <c r="AF1064" s="4">
        <v>98</v>
      </c>
      <c r="AG1064" s="2">
        <v>98</v>
      </c>
      <c r="AH1064" s="3">
        <v>118</v>
      </c>
      <c r="AI1064" s="3">
        <v>133</v>
      </c>
      <c r="AJ1064" s="3">
        <v>153</v>
      </c>
      <c r="AK1064" s="3">
        <v>173</v>
      </c>
      <c r="AL1064" s="3">
        <v>193</v>
      </c>
      <c r="AM1064" s="3">
        <v>213</v>
      </c>
      <c r="AN1064" s="3"/>
      <c r="AO1064" s="3"/>
      <c r="AP1064" s="3">
        <v>313</v>
      </c>
      <c r="AQ1064" s="3">
        <v>373</v>
      </c>
      <c r="AR1064" s="8"/>
      <c r="BC1064" s="8"/>
      <c r="BD1064" s="4">
        <v>199</v>
      </c>
      <c r="BE1064" s="2">
        <v>199</v>
      </c>
      <c r="BF1064" s="3">
        <v>249</v>
      </c>
      <c r="BG1064" s="3">
        <v>299</v>
      </c>
      <c r="BH1064" s="3">
        <v>349</v>
      </c>
      <c r="BI1064" s="3">
        <v>399</v>
      </c>
      <c r="BJ1064" s="3">
        <v>449</v>
      </c>
      <c r="BK1064" s="3">
        <v>499</v>
      </c>
      <c r="BL1064" s="3"/>
      <c r="BM1064" s="3"/>
      <c r="BN1064" s="3">
        <v>649</v>
      </c>
      <c r="BO1064" s="3">
        <v>799</v>
      </c>
      <c r="BP1064" s="8"/>
    </row>
    <row r="1065" spans="1:78" x14ac:dyDescent="0.3">
      <c r="A1065" s="24" t="s">
        <v>1237</v>
      </c>
      <c r="B1065" s="11" t="s">
        <v>2498</v>
      </c>
      <c r="C1065" s="11" t="s">
        <v>1769</v>
      </c>
      <c r="D1065" s="11"/>
      <c r="E1065" s="15" t="s">
        <v>30</v>
      </c>
      <c r="F1065" s="15" t="s">
        <v>2608</v>
      </c>
      <c r="G1065" s="8"/>
      <c r="H1065" s="6"/>
      <c r="I1065" s="6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8"/>
      <c r="U1065" s="4">
        <v>150</v>
      </c>
      <c r="V1065" s="2">
        <v>150</v>
      </c>
      <c r="W1065" s="5">
        <v>170</v>
      </c>
      <c r="X1065" s="5">
        <v>185</v>
      </c>
      <c r="Y1065" s="5">
        <v>200</v>
      </c>
      <c r="Z1065" s="5">
        <v>210</v>
      </c>
      <c r="AA1065" s="5">
        <v>220</v>
      </c>
      <c r="AB1065" s="5">
        <v>230</v>
      </c>
      <c r="AC1065" s="5">
        <v>240</v>
      </c>
      <c r="AD1065" s="5">
        <v>300</v>
      </c>
      <c r="AE1065" s="8"/>
      <c r="AF1065" s="6"/>
      <c r="AG1065" s="6"/>
      <c r="AH1065" s="7"/>
      <c r="AI1065" s="7"/>
      <c r="AJ1065" s="7"/>
      <c r="AK1065" s="7"/>
      <c r="AL1065" s="7"/>
      <c r="AM1065" s="7"/>
      <c r="AN1065" s="7"/>
      <c r="AO1065" s="7"/>
      <c r="AP1065" s="7"/>
      <c r="AQ1065" s="7"/>
      <c r="AR1065" s="8"/>
      <c r="AS1065" s="4">
        <v>148</v>
      </c>
      <c r="AT1065" s="2">
        <v>148</v>
      </c>
      <c r="AU1065" s="5">
        <v>168</v>
      </c>
      <c r="AV1065" s="5">
        <v>183</v>
      </c>
      <c r="AW1065" s="5">
        <v>198</v>
      </c>
      <c r="AX1065" s="5">
        <v>208</v>
      </c>
      <c r="AY1065" s="5">
        <v>218</v>
      </c>
      <c r="AZ1065" s="5">
        <v>228</v>
      </c>
      <c r="BA1065" s="5">
        <v>238</v>
      </c>
      <c r="BB1065" s="5">
        <v>298</v>
      </c>
      <c r="BC1065" s="8"/>
      <c r="BD1065" s="6"/>
      <c r="BE1065" s="6"/>
      <c r="BF1065" s="7"/>
      <c r="BG1065" s="7"/>
      <c r="BH1065" s="7"/>
      <c r="BI1065" s="7"/>
      <c r="BJ1065" s="7"/>
      <c r="BK1065" s="7"/>
      <c r="BL1065" s="7"/>
      <c r="BM1065" s="7"/>
      <c r="BN1065" s="7"/>
      <c r="BO1065" s="7"/>
      <c r="BP1065" s="8"/>
      <c r="BQ1065" s="4">
        <v>299</v>
      </c>
      <c r="BR1065" s="2">
        <v>299</v>
      </c>
      <c r="BS1065" s="5">
        <v>349</v>
      </c>
      <c r="BT1065" s="5">
        <v>399</v>
      </c>
      <c r="BU1065" s="5">
        <v>449</v>
      </c>
      <c r="BV1065" s="5">
        <v>499</v>
      </c>
      <c r="BW1065" s="5">
        <v>549</v>
      </c>
      <c r="BX1065" s="5">
        <v>599</v>
      </c>
      <c r="BY1065" s="5">
        <v>649</v>
      </c>
      <c r="BZ1065" s="5">
        <v>1099</v>
      </c>
    </row>
    <row r="1066" spans="1:78" x14ac:dyDescent="0.3">
      <c r="A1066" s="24" t="s">
        <v>1264</v>
      </c>
      <c r="B1066" s="11" t="s">
        <v>2499</v>
      </c>
      <c r="C1066" s="11" t="s">
        <v>2575</v>
      </c>
      <c r="D1066" s="11"/>
      <c r="E1066" s="15" t="s">
        <v>29</v>
      </c>
      <c r="F1066" s="15" t="s">
        <v>2608</v>
      </c>
      <c r="G1066" s="8"/>
      <c r="H1066" s="4">
        <v>1000</v>
      </c>
      <c r="I1066" s="2">
        <v>1000</v>
      </c>
      <c r="J1066" s="3">
        <v>1020</v>
      </c>
      <c r="K1066" s="3">
        <v>1035</v>
      </c>
      <c r="L1066" s="3">
        <v>1055</v>
      </c>
      <c r="M1066" s="3">
        <v>1075</v>
      </c>
      <c r="N1066" s="3">
        <v>1095</v>
      </c>
      <c r="O1066" s="3">
        <v>1115</v>
      </c>
      <c r="P1066" s="3"/>
      <c r="Q1066" s="3"/>
      <c r="R1066" s="3">
        <v>1340</v>
      </c>
      <c r="S1066" s="3">
        <v>1400</v>
      </c>
      <c r="T1066" s="8"/>
      <c r="AE1066" s="8"/>
      <c r="AF1066" s="4">
        <v>969</v>
      </c>
      <c r="AG1066" s="2">
        <v>969</v>
      </c>
      <c r="AH1066" s="3">
        <v>989</v>
      </c>
      <c r="AI1066" s="3">
        <v>1004</v>
      </c>
      <c r="AJ1066" s="3">
        <v>1024</v>
      </c>
      <c r="AK1066" s="3">
        <v>1044</v>
      </c>
      <c r="AL1066" s="3">
        <v>1064</v>
      </c>
      <c r="AM1066" s="3">
        <v>1084</v>
      </c>
      <c r="AN1066" s="3"/>
      <c r="AO1066" s="3"/>
      <c r="AP1066" s="3">
        <v>1309</v>
      </c>
      <c r="AQ1066" s="3">
        <v>1369</v>
      </c>
      <c r="AR1066" s="8"/>
      <c r="BC1066" s="8"/>
      <c r="BD1066" s="4">
        <v>2199</v>
      </c>
      <c r="BE1066" s="2">
        <v>2199</v>
      </c>
      <c r="BF1066" s="3">
        <v>2249</v>
      </c>
      <c r="BG1066" s="3">
        <v>2299</v>
      </c>
      <c r="BH1066" s="3">
        <v>2349</v>
      </c>
      <c r="BI1066" s="3">
        <v>2399</v>
      </c>
      <c r="BJ1066" s="3">
        <v>2449</v>
      </c>
      <c r="BK1066" s="3">
        <v>2499</v>
      </c>
      <c r="BL1066" s="3"/>
      <c r="BM1066" s="3"/>
      <c r="BN1066" s="3">
        <v>3049</v>
      </c>
      <c r="BO1066" s="3">
        <v>3199</v>
      </c>
      <c r="BP1066" s="8"/>
    </row>
    <row r="1067" spans="1:78" x14ac:dyDescent="0.3">
      <c r="A1067" s="24" t="s">
        <v>1265</v>
      </c>
      <c r="B1067" s="11" t="s">
        <v>2500</v>
      </c>
      <c r="C1067" s="11" t="s">
        <v>2575</v>
      </c>
      <c r="D1067" s="11"/>
      <c r="E1067" s="15" t="s">
        <v>29</v>
      </c>
      <c r="F1067" s="15" t="s">
        <v>2608</v>
      </c>
      <c r="G1067" s="8"/>
      <c r="H1067" s="4">
        <v>1100</v>
      </c>
      <c r="I1067" s="2">
        <v>1100</v>
      </c>
      <c r="J1067" s="3">
        <v>1120</v>
      </c>
      <c r="K1067" s="3">
        <v>1135</v>
      </c>
      <c r="L1067" s="3">
        <v>1170</v>
      </c>
      <c r="M1067" s="3">
        <v>1205</v>
      </c>
      <c r="N1067" s="3">
        <v>1240</v>
      </c>
      <c r="O1067" s="3">
        <v>1275</v>
      </c>
      <c r="P1067" s="3"/>
      <c r="Q1067" s="3"/>
      <c r="R1067" s="3">
        <v>1695</v>
      </c>
      <c r="S1067" s="3">
        <v>1800</v>
      </c>
      <c r="T1067" s="8"/>
      <c r="AE1067" s="8"/>
      <c r="AF1067" s="4">
        <v>1061</v>
      </c>
      <c r="AG1067" s="2">
        <v>1061</v>
      </c>
      <c r="AH1067" s="3">
        <v>1081</v>
      </c>
      <c r="AI1067" s="3">
        <v>1096</v>
      </c>
      <c r="AJ1067" s="3">
        <v>1131</v>
      </c>
      <c r="AK1067" s="3">
        <v>1166</v>
      </c>
      <c r="AL1067" s="3">
        <v>1201</v>
      </c>
      <c r="AM1067" s="3">
        <v>1236</v>
      </c>
      <c r="AN1067" s="3"/>
      <c r="AO1067" s="3"/>
      <c r="AP1067" s="3">
        <v>1656</v>
      </c>
      <c r="AQ1067" s="3">
        <v>1761</v>
      </c>
      <c r="AR1067" s="8"/>
      <c r="BC1067" s="8"/>
      <c r="BD1067" s="4">
        <v>2399</v>
      </c>
      <c r="BE1067" s="2">
        <v>2399</v>
      </c>
      <c r="BF1067" s="3">
        <v>2449</v>
      </c>
      <c r="BG1067" s="3">
        <v>2499</v>
      </c>
      <c r="BH1067" s="3">
        <v>2549</v>
      </c>
      <c r="BI1067" s="3">
        <v>2599</v>
      </c>
      <c r="BJ1067" s="3">
        <v>2649</v>
      </c>
      <c r="BK1067" s="3">
        <v>2699</v>
      </c>
      <c r="BL1067" s="3"/>
      <c r="BM1067" s="3"/>
      <c r="BN1067" s="3">
        <v>3249</v>
      </c>
      <c r="BO1067" s="3">
        <v>3399</v>
      </c>
      <c r="BP1067" s="8"/>
    </row>
    <row r="1068" spans="1:78" x14ac:dyDescent="0.3">
      <c r="A1068" s="24" t="s">
        <v>1266</v>
      </c>
      <c r="B1068" s="11" t="s">
        <v>2501</v>
      </c>
      <c r="C1068" s="11" t="s">
        <v>2575</v>
      </c>
      <c r="D1068" s="11"/>
      <c r="E1068" s="15" t="s">
        <v>29</v>
      </c>
      <c r="F1068" s="15" t="s">
        <v>2608</v>
      </c>
      <c r="G1068" s="8"/>
      <c r="H1068" s="4">
        <v>1100</v>
      </c>
      <c r="I1068" s="2">
        <v>1100</v>
      </c>
      <c r="J1068" s="3">
        <v>1120</v>
      </c>
      <c r="K1068" s="3">
        <v>1135</v>
      </c>
      <c r="L1068" s="3">
        <v>1170</v>
      </c>
      <c r="M1068" s="3">
        <v>1205</v>
      </c>
      <c r="N1068" s="3">
        <v>1240</v>
      </c>
      <c r="O1068" s="3">
        <v>1275</v>
      </c>
      <c r="P1068" s="3"/>
      <c r="Q1068" s="3"/>
      <c r="R1068" s="3">
        <v>1695</v>
      </c>
      <c r="S1068" s="3">
        <v>1800</v>
      </c>
      <c r="T1068" s="8"/>
      <c r="AE1068" s="8"/>
      <c r="AF1068" s="4">
        <v>1061</v>
      </c>
      <c r="AG1068" s="2">
        <v>1061</v>
      </c>
      <c r="AH1068" s="3">
        <v>1081</v>
      </c>
      <c r="AI1068" s="3">
        <v>1096</v>
      </c>
      <c r="AJ1068" s="3">
        <v>1131</v>
      </c>
      <c r="AK1068" s="3">
        <v>1166</v>
      </c>
      <c r="AL1068" s="3">
        <v>1201</v>
      </c>
      <c r="AM1068" s="3">
        <v>1236</v>
      </c>
      <c r="AN1068" s="3"/>
      <c r="AO1068" s="3"/>
      <c r="AP1068" s="3">
        <v>1656</v>
      </c>
      <c r="AQ1068" s="3">
        <v>1761</v>
      </c>
      <c r="AR1068" s="8"/>
      <c r="BC1068" s="8"/>
      <c r="BD1068" s="4">
        <v>2399</v>
      </c>
      <c r="BE1068" s="2">
        <v>2399</v>
      </c>
      <c r="BF1068" s="3">
        <v>2449</v>
      </c>
      <c r="BG1068" s="3">
        <v>2499</v>
      </c>
      <c r="BH1068" s="3">
        <v>2549</v>
      </c>
      <c r="BI1068" s="3">
        <v>2599</v>
      </c>
      <c r="BJ1068" s="3">
        <v>2649</v>
      </c>
      <c r="BK1068" s="3">
        <v>2699</v>
      </c>
      <c r="BL1068" s="3"/>
      <c r="BM1068" s="3"/>
      <c r="BN1068" s="3">
        <v>3249</v>
      </c>
      <c r="BO1068" s="3">
        <v>3399</v>
      </c>
      <c r="BP1068" s="8"/>
    </row>
    <row r="1069" spans="1:78" x14ac:dyDescent="0.3">
      <c r="A1069" s="24" t="s">
        <v>1267</v>
      </c>
      <c r="B1069" s="11" t="s">
        <v>2499</v>
      </c>
      <c r="C1069" s="11" t="s">
        <v>2575</v>
      </c>
      <c r="D1069" s="11"/>
      <c r="E1069" s="15" t="s">
        <v>30</v>
      </c>
      <c r="F1069" s="15" t="s">
        <v>2608</v>
      </c>
      <c r="G1069" s="8"/>
      <c r="H1069" s="6"/>
      <c r="I1069" s="6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8"/>
      <c r="U1069" s="4">
        <v>1300</v>
      </c>
      <c r="V1069" s="2">
        <v>1300</v>
      </c>
      <c r="W1069" s="5">
        <v>1340</v>
      </c>
      <c r="X1069" s="5">
        <v>1390</v>
      </c>
      <c r="Y1069" s="5">
        <v>1435</v>
      </c>
      <c r="Z1069" s="5">
        <v>1480</v>
      </c>
      <c r="AA1069" s="5">
        <v>1525</v>
      </c>
      <c r="AB1069" s="5">
        <v>1570</v>
      </c>
      <c r="AC1069" s="5">
        <v>1600</v>
      </c>
      <c r="AD1069" s="5">
        <v>1750</v>
      </c>
      <c r="AE1069" s="8"/>
      <c r="AF1069" s="6"/>
      <c r="AG1069" s="6"/>
      <c r="AH1069" s="7"/>
      <c r="AI1069" s="7"/>
      <c r="AJ1069" s="7"/>
      <c r="AK1069" s="7"/>
      <c r="AL1069" s="7"/>
      <c r="AM1069" s="7"/>
      <c r="AN1069" s="7"/>
      <c r="AO1069" s="7"/>
      <c r="AP1069" s="7"/>
      <c r="AQ1069" s="7"/>
      <c r="AR1069" s="8"/>
      <c r="AS1069" s="4">
        <v>1269</v>
      </c>
      <c r="AT1069" s="2">
        <v>1269</v>
      </c>
      <c r="AU1069" s="5">
        <v>1309</v>
      </c>
      <c r="AV1069" s="5">
        <v>1359</v>
      </c>
      <c r="AW1069" s="5">
        <v>1404</v>
      </c>
      <c r="AX1069" s="5">
        <v>1449</v>
      </c>
      <c r="AY1069" s="5">
        <v>1494</v>
      </c>
      <c r="AZ1069" s="5">
        <v>1539</v>
      </c>
      <c r="BA1069" s="5">
        <v>1569</v>
      </c>
      <c r="BB1069" s="5">
        <v>1719</v>
      </c>
      <c r="BC1069" s="8"/>
      <c r="BD1069" s="6"/>
      <c r="BE1069" s="6"/>
      <c r="BF1069" s="7"/>
      <c r="BG1069" s="7"/>
      <c r="BH1069" s="7"/>
      <c r="BI1069" s="7"/>
      <c r="BJ1069" s="7"/>
      <c r="BK1069" s="7"/>
      <c r="BL1069" s="7"/>
      <c r="BM1069" s="7"/>
      <c r="BN1069" s="7"/>
      <c r="BO1069" s="7"/>
      <c r="BP1069" s="8"/>
      <c r="BQ1069" s="4">
        <v>2999</v>
      </c>
      <c r="BR1069" s="2">
        <v>2999</v>
      </c>
      <c r="BS1069" s="5">
        <v>3049</v>
      </c>
      <c r="BT1069" s="5">
        <v>3099</v>
      </c>
      <c r="BU1069" s="5">
        <v>3149</v>
      </c>
      <c r="BV1069" s="5">
        <v>3199</v>
      </c>
      <c r="BW1069" s="5">
        <v>3249</v>
      </c>
      <c r="BX1069" s="5">
        <v>3299</v>
      </c>
      <c r="BY1069" s="5">
        <v>3899</v>
      </c>
      <c r="BZ1069" s="5">
        <v>3799</v>
      </c>
    </row>
    <row r="1070" spans="1:78" x14ac:dyDescent="0.3">
      <c r="A1070" s="24" t="s">
        <v>1268</v>
      </c>
      <c r="B1070" s="11" t="s">
        <v>2500</v>
      </c>
      <c r="C1070" s="11" t="s">
        <v>2575</v>
      </c>
      <c r="D1070" s="11"/>
      <c r="E1070" s="15" t="s">
        <v>30</v>
      </c>
      <c r="F1070" s="15" t="s">
        <v>2608</v>
      </c>
      <c r="G1070" s="8"/>
      <c r="H1070" s="6"/>
      <c r="I1070" s="6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8"/>
      <c r="U1070" s="4">
        <v>1400</v>
      </c>
      <c r="V1070" s="2">
        <v>1400</v>
      </c>
      <c r="W1070" s="5">
        <v>1440</v>
      </c>
      <c r="X1070" s="5">
        <v>1490</v>
      </c>
      <c r="Y1070" s="5">
        <v>1535</v>
      </c>
      <c r="Z1070" s="5">
        <v>1580</v>
      </c>
      <c r="AA1070" s="5">
        <v>1625</v>
      </c>
      <c r="AB1070" s="5">
        <v>1670</v>
      </c>
      <c r="AC1070" s="5">
        <v>1700</v>
      </c>
      <c r="AD1070" s="5">
        <v>1850</v>
      </c>
      <c r="AE1070" s="8"/>
      <c r="AF1070" s="6"/>
      <c r="AG1070" s="6"/>
      <c r="AH1070" s="7"/>
      <c r="AI1070" s="7"/>
      <c r="AJ1070" s="7"/>
      <c r="AK1070" s="7"/>
      <c r="AL1070" s="7"/>
      <c r="AM1070" s="7"/>
      <c r="AN1070" s="7"/>
      <c r="AO1070" s="7"/>
      <c r="AP1070" s="7"/>
      <c r="AQ1070" s="7"/>
      <c r="AR1070" s="8"/>
      <c r="AS1070" s="4">
        <v>1361</v>
      </c>
      <c r="AT1070" s="2">
        <v>1361</v>
      </c>
      <c r="AU1070" s="5">
        <v>1401</v>
      </c>
      <c r="AV1070" s="5">
        <v>1451</v>
      </c>
      <c r="AW1070" s="5">
        <v>1496</v>
      </c>
      <c r="AX1070" s="5">
        <v>1541</v>
      </c>
      <c r="AY1070" s="5">
        <v>1586</v>
      </c>
      <c r="AZ1070" s="5">
        <v>1631</v>
      </c>
      <c r="BA1070" s="5">
        <v>1661</v>
      </c>
      <c r="BB1070" s="5">
        <v>1811</v>
      </c>
      <c r="BC1070" s="8"/>
      <c r="BD1070" s="6"/>
      <c r="BE1070" s="6"/>
      <c r="BF1070" s="7"/>
      <c r="BG1070" s="7"/>
      <c r="BH1070" s="7"/>
      <c r="BI1070" s="7"/>
      <c r="BJ1070" s="7"/>
      <c r="BK1070" s="7"/>
      <c r="BL1070" s="7"/>
      <c r="BM1070" s="7"/>
      <c r="BN1070" s="7"/>
      <c r="BO1070" s="7"/>
      <c r="BP1070" s="8"/>
      <c r="BQ1070" s="4">
        <v>3199</v>
      </c>
      <c r="BR1070" s="2">
        <v>3199</v>
      </c>
      <c r="BS1070" s="5">
        <v>3249</v>
      </c>
      <c r="BT1070" s="5">
        <v>3299</v>
      </c>
      <c r="BU1070" s="5">
        <v>3349</v>
      </c>
      <c r="BV1070" s="5">
        <v>3399</v>
      </c>
      <c r="BW1070" s="5">
        <v>3449</v>
      </c>
      <c r="BX1070" s="5">
        <v>3499</v>
      </c>
      <c r="BY1070" s="5">
        <v>4099</v>
      </c>
      <c r="BZ1070" s="5">
        <v>3999</v>
      </c>
    </row>
    <row r="1071" spans="1:78" x14ac:dyDescent="0.3">
      <c r="A1071" s="24" t="s">
        <v>1269</v>
      </c>
      <c r="B1071" s="11" t="s">
        <v>2501</v>
      </c>
      <c r="C1071" s="11" t="s">
        <v>2575</v>
      </c>
      <c r="D1071" s="11"/>
      <c r="E1071" s="15" t="s">
        <v>30</v>
      </c>
      <c r="F1071" s="15" t="s">
        <v>2608</v>
      </c>
      <c r="G1071" s="8"/>
      <c r="H1071" s="6"/>
      <c r="I1071" s="6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8"/>
      <c r="U1071" s="4">
        <v>1400</v>
      </c>
      <c r="V1071" s="2">
        <v>1400</v>
      </c>
      <c r="W1071" s="5">
        <v>1440</v>
      </c>
      <c r="X1071" s="5">
        <v>1490</v>
      </c>
      <c r="Y1071" s="5">
        <v>1535</v>
      </c>
      <c r="Z1071" s="5">
        <v>1580</v>
      </c>
      <c r="AA1071" s="5">
        <v>1625</v>
      </c>
      <c r="AB1071" s="5">
        <v>1670</v>
      </c>
      <c r="AC1071" s="5">
        <v>1700</v>
      </c>
      <c r="AD1071" s="5">
        <v>1850</v>
      </c>
      <c r="AE1071" s="8"/>
      <c r="AF1071" s="6"/>
      <c r="AG1071" s="6"/>
      <c r="AH1071" s="7"/>
      <c r="AI1071" s="7"/>
      <c r="AJ1071" s="7"/>
      <c r="AK1071" s="7"/>
      <c r="AL1071" s="7"/>
      <c r="AM1071" s="7"/>
      <c r="AN1071" s="7"/>
      <c r="AO1071" s="7"/>
      <c r="AP1071" s="7"/>
      <c r="AQ1071" s="7"/>
      <c r="AR1071" s="8"/>
      <c r="AS1071" s="4">
        <v>1361</v>
      </c>
      <c r="AT1071" s="2">
        <v>1361</v>
      </c>
      <c r="AU1071" s="5">
        <v>1401</v>
      </c>
      <c r="AV1071" s="5">
        <v>1451</v>
      </c>
      <c r="AW1071" s="5">
        <v>1496</v>
      </c>
      <c r="AX1071" s="5">
        <v>1541</v>
      </c>
      <c r="AY1071" s="5">
        <v>1586</v>
      </c>
      <c r="AZ1071" s="5">
        <v>1631</v>
      </c>
      <c r="BA1071" s="5">
        <v>1661</v>
      </c>
      <c r="BB1071" s="5">
        <v>1811</v>
      </c>
      <c r="BC1071" s="8"/>
      <c r="BD1071" s="6"/>
      <c r="BE1071" s="6"/>
      <c r="BF1071" s="7"/>
      <c r="BG1071" s="7"/>
      <c r="BH1071" s="7"/>
      <c r="BI1071" s="7"/>
      <c r="BJ1071" s="7"/>
      <c r="BK1071" s="7"/>
      <c r="BL1071" s="7"/>
      <c r="BM1071" s="7"/>
      <c r="BN1071" s="7"/>
      <c r="BO1071" s="7"/>
      <c r="BP1071" s="8"/>
      <c r="BQ1071" s="4">
        <v>3199</v>
      </c>
      <c r="BR1071" s="2">
        <v>3199</v>
      </c>
      <c r="BS1071" s="5">
        <v>3249</v>
      </c>
      <c r="BT1071" s="5">
        <v>3299</v>
      </c>
      <c r="BU1071" s="5">
        <v>3349</v>
      </c>
      <c r="BV1071" s="5">
        <v>3399</v>
      </c>
      <c r="BW1071" s="5">
        <v>3449</v>
      </c>
      <c r="BX1071" s="5">
        <v>3499</v>
      </c>
      <c r="BY1071" s="5">
        <v>4099</v>
      </c>
      <c r="BZ1071" s="5">
        <v>3999</v>
      </c>
    </row>
    <row r="1072" spans="1:78" x14ac:dyDescent="0.3">
      <c r="A1072" s="24" t="s">
        <v>1270</v>
      </c>
      <c r="B1072" s="11" t="s">
        <v>2502</v>
      </c>
      <c r="C1072" s="11" t="s">
        <v>2576</v>
      </c>
      <c r="D1072" s="11"/>
      <c r="E1072" s="15" t="s">
        <v>29</v>
      </c>
      <c r="F1072" s="15" t="s">
        <v>2608</v>
      </c>
      <c r="G1072" s="8"/>
      <c r="H1072" s="4">
        <v>1050</v>
      </c>
      <c r="I1072" s="2">
        <v>1050</v>
      </c>
      <c r="J1072" s="3">
        <v>1070</v>
      </c>
      <c r="K1072" s="3">
        <v>1085</v>
      </c>
      <c r="L1072" s="3">
        <v>1105</v>
      </c>
      <c r="M1072" s="3">
        <v>1125</v>
      </c>
      <c r="N1072" s="3">
        <v>1145</v>
      </c>
      <c r="O1072" s="3">
        <v>1165</v>
      </c>
      <c r="P1072" s="3"/>
      <c r="Q1072" s="3"/>
      <c r="R1072" s="3">
        <v>1390</v>
      </c>
      <c r="S1072" s="3">
        <v>1450</v>
      </c>
      <c r="T1072" s="8"/>
      <c r="AE1072" s="8"/>
      <c r="AF1072" s="4">
        <v>1015</v>
      </c>
      <c r="AG1072" s="2">
        <v>1015</v>
      </c>
      <c r="AH1072" s="3">
        <v>1035</v>
      </c>
      <c r="AI1072" s="3">
        <v>1050</v>
      </c>
      <c r="AJ1072" s="3">
        <v>1070</v>
      </c>
      <c r="AK1072" s="3">
        <v>1090</v>
      </c>
      <c r="AL1072" s="3">
        <v>1110</v>
      </c>
      <c r="AM1072" s="3">
        <v>1130</v>
      </c>
      <c r="AN1072" s="3"/>
      <c r="AO1072" s="3"/>
      <c r="AP1072" s="3">
        <v>1355</v>
      </c>
      <c r="AQ1072" s="3">
        <v>1415</v>
      </c>
      <c r="AR1072" s="8"/>
      <c r="BC1072" s="8"/>
      <c r="BD1072" s="4">
        <v>2299</v>
      </c>
      <c r="BE1072" s="2">
        <v>2299</v>
      </c>
      <c r="BF1072" s="3">
        <v>2349</v>
      </c>
      <c r="BG1072" s="3">
        <v>2399</v>
      </c>
      <c r="BH1072" s="3">
        <v>2449</v>
      </c>
      <c r="BI1072" s="3">
        <v>2499</v>
      </c>
      <c r="BJ1072" s="3">
        <v>2549</v>
      </c>
      <c r="BK1072" s="3">
        <v>2599</v>
      </c>
      <c r="BL1072" s="3"/>
      <c r="BM1072" s="3"/>
      <c r="BN1072" s="3">
        <v>3149</v>
      </c>
      <c r="BO1072" s="3">
        <v>3299</v>
      </c>
      <c r="BP1072" s="8"/>
    </row>
    <row r="1073" spans="1:78" x14ac:dyDescent="0.3">
      <c r="A1073" s="24" t="s">
        <v>1271</v>
      </c>
      <c r="B1073" s="11" t="s">
        <v>2503</v>
      </c>
      <c r="C1073" s="11" t="s">
        <v>2576</v>
      </c>
      <c r="D1073" s="11"/>
      <c r="E1073" s="15" t="s">
        <v>29</v>
      </c>
      <c r="F1073" s="15" t="s">
        <v>2608</v>
      </c>
      <c r="G1073" s="8"/>
      <c r="H1073" s="4">
        <v>1150</v>
      </c>
      <c r="I1073" s="2">
        <v>1150</v>
      </c>
      <c r="J1073" s="3">
        <v>1170</v>
      </c>
      <c r="K1073" s="3">
        <v>1185</v>
      </c>
      <c r="L1073" s="3">
        <v>1220</v>
      </c>
      <c r="M1073" s="3">
        <v>1255</v>
      </c>
      <c r="N1073" s="3">
        <v>1290</v>
      </c>
      <c r="O1073" s="3">
        <v>1325</v>
      </c>
      <c r="P1073" s="3"/>
      <c r="Q1073" s="3"/>
      <c r="R1073" s="3">
        <v>1745</v>
      </c>
      <c r="S1073" s="3">
        <v>1850</v>
      </c>
      <c r="T1073" s="8"/>
      <c r="AE1073" s="8"/>
      <c r="AF1073" s="4">
        <v>1107</v>
      </c>
      <c r="AG1073" s="2">
        <v>1107</v>
      </c>
      <c r="AH1073" s="3">
        <v>1127</v>
      </c>
      <c r="AI1073" s="3">
        <v>1142</v>
      </c>
      <c r="AJ1073" s="3">
        <v>1177</v>
      </c>
      <c r="AK1073" s="3">
        <v>1212</v>
      </c>
      <c r="AL1073" s="3">
        <v>1247</v>
      </c>
      <c r="AM1073" s="3">
        <v>1282</v>
      </c>
      <c r="AN1073" s="3"/>
      <c r="AO1073" s="3"/>
      <c r="AP1073" s="3">
        <v>1702</v>
      </c>
      <c r="AQ1073" s="3">
        <v>1807</v>
      </c>
      <c r="AR1073" s="8"/>
      <c r="BC1073" s="8"/>
      <c r="BD1073" s="4">
        <v>2499</v>
      </c>
      <c r="BE1073" s="2">
        <v>2499</v>
      </c>
      <c r="BF1073" s="3">
        <v>2549</v>
      </c>
      <c r="BG1073" s="3">
        <v>2599</v>
      </c>
      <c r="BH1073" s="3">
        <v>2649</v>
      </c>
      <c r="BI1073" s="3">
        <v>2699</v>
      </c>
      <c r="BJ1073" s="3">
        <v>2749</v>
      </c>
      <c r="BK1073" s="3">
        <v>2799</v>
      </c>
      <c r="BL1073" s="3"/>
      <c r="BM1073" s="3"/>
      <c r="BN1073" s="3">
        <v>3349</v>
      </c>
      <c r="BO1073" s="3">
        <v>3499</v>
      </c>
      <c r="BP1073" s="8"/>
    </row>
    <row r="1074" spans="1:78" x14ac:dyDescent="0.3">
      <c r="A1074" s="24" t="s">
        <v>1272</v>
      </c>
      <c r="B1074" s="11" t="s">
        <v>1873</v>
      </c>
      <c r="C1074" s="11" t="s">
        <v>2576</v>
      </c>
      <c r="D1074" s="11"/>
      <c r="E1074" s="15" t="s">
        <v>29</v>
      </c>
      <c r="F1074" s="15" t="s">
        <v>2608</v>
      </c>
      <c r="G1074" s="8"/>
      <c r="H1074" s="4">
        <v>1150</v>
      </c>
      <c r="I1074" s="2">
        <v>1150</v>
      </c>
      <c r="J1074" s="3">
        <v>1170</v>
      </c>
      <c r="K1074" s="3">
        <v>1185</v>
      </c>
      <c r="L1074" s="3">
        <v>1220</v>
      </c>
      <c r="M1074" s="3">
        <v>1255</v>
      </c>
      <c r="N1074" s="3">
        <v>1290</v>
      </c>
      <c r="O1074" s="3">
        <v>1325</v>
      </c>
      <c r="P1074" s="3"/>
      <c r="Q1074" s="3"/>
      <c r="R1074" s="3">
        <v>1745</v>
      </c>
      <c r="S1074" s="3">
        <v>1850</v>
      </c>
      <c r="T1074" s="8"/>
      <c r="AE1074" s="8"/>
      <c r="AF1074" s="4">
        <v>1107</v>
      </c>
      <c r="AG1074" s="2">
        <v>1107</v>
      </c>
      <c r="AH1074" s="3">
        <v>1127</v>
      </c>
      <c r="AI1074" s="3">
        <v>1142</v>
      </c>
      <c r="AJ1074" s="3">
        <v>1177</v>
      </c>
      <c r="AK1074" s="3">
        <v>1212</v>
      </c>
      <c r="AL1074" s="3">
        <v>1247</v>
      </c>
      <c r="AM1074" s="3">
        <v>1282</v>
      </c>
      <c r="AN1074" s="3"/>
      <c r="AO1074" s="3"/>
      <c r="AP1074" s="3">
        <v>1702</v>
      </c>
      <c r="AQ1074" s="3">
        <v>1807</v>
      </c>
      <c r="AR1074" s="8"/>
      <c r="BC1074" s="8"/>
      <c r="BD1074" s="4">
        <v>2499</v>
      </c>
      <c r="BE1074" s="2">
        <v>2499</v>
      </c>
      <c r="BF1074" s="3">
        <v>2549</v>
      </c>
      <c r="BG1074" s="3">
        <v>2599</v>
      </c>
      <c r="BH1074" s="3">
        <v>2649</v>
      </c>
      <c r="BI1074" s="3">
        <v>2699</v>
      </c>
      <c r="BJ1074" s="3">
        <v>2749</v>
      </c>
      <c r="BK1074" s="3">
        <v>2799</v>
      </c>
      <c r="BL1074" s="3"/>
      <c r="BM1074" s="3"/>
      <c r="BN1074" s="3">
        <v>3349</v>
      </c>
      <c r="BO1074" s="3">
        <v>3499</v>
      </c>
      <c r="BP1074" s="8"/>
    </row>
    <row r="1075" spans="1:78" x14ac:dyDescent="0.3">
      <c r="A1075" s="24" t="s">
        <v>1273</v>
      </c>
      <c r="B1075" s="11" t="s">
        <v>2502</v>
      </c>
      <c r="C1075" s="11" t="s">
        <v>2576</v>
      </c>
      <c r="D1075" s="11"/>
      <c r="E1075" s="15" t="s">
        <v>30</v>
      </c>
      <c r="F1075" s="15" t="s">
        <v>2608</v>
      </c>
      <c r="G1075" s="8"/>
      <c r="H1075" s="6"/>
      <c r="I1075" s="6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8"/>
      <c r="U1075" s="4">
        <v>1350</v>
      </c>
      <c r="V1075" s="2">
        <v>1350</v>
      </c>
      <c r="W1075" s="5">
        <v>1390</v>
      </c>
      <c r="X1075" s="5">
        <v>1440</v>
      </c>
      <c r="Y1075" s="5">
        <v>1485</v>
      </c>
      <c r="Z1075" s="5">
        <v>1530</v>
      </c>
      <c r="AA1075" s="5">
        <v>1575</v>
      </c>
      <c r="AB1075" s="5">
        <v>1620</v>
      </c>
      <c r="AC1075" s="5">
        <v>1650</v>
      </c>
      <c r="AD1075" s="5">
        <v>1800</v>
      </c>
      <c r="AE1075" s="8"/>
      <c r="AF1075" s="6"/>
      <c r="AG1075" s="6"/>
      <c r="AH1075" s="7"/>
      <c r="AI1075" s="7"/>
      <c r="AJ1075" s="7"/>
      <c r="AK1075" s="7"/>
      <c r="AL1075" s="7"/>
      <c r="AM1075" s="7"/>
      <c r="AN1075" s="7"/>
      <c r="AO1075" s="7"/>
      <c r="AP1075" s="7"/>
      <c r="AQ1075" s="7"/>
      <c r="AR1075" s="8"/>
      <c r="AS1075" s="4">
        <v>1315</v>
      </c>
      <c r="AT1075" s="2">
        <v>1315</v>
      </c>
      <c r="AU1075" s="5">
        <v>1355</v>
      </c>
      <c r="AV1075" s="5">
        <v>1405</v>
      </c>
      <c r="AW1075" s="5">
        <v>1450</v>
      </c>
      <c r="AX1075" s="5">
        <v>1495</v>
      </c>
      <c r="AY1075" s="5">
        <v>1540</v>
      </c>
      <c r="AZ1075" s="5">
        <v>1585</v>
      </c>
      <c r="BA1075" s="5">
        <v>1615</v>
      </c>
      <c r="BB1075" s="5">
        <v>1765</v>
      </c>
      <c r="BC1075" s="8"/>
      <c r="BD1075" s="6"/>
      <c r="BE1075" s="6"/>
      <c r="BF1075" s="7"/>
      <c r="BG1075" s="7"/>
      <c r="BH1075" s="7"/>
      <c r="BI1075" s="7"/>
      <c r="BJ1075" s="7"/>
      <c r="BK1075" s="7"/>
      <c r="BL1075" s="7"/>
      <c r="BM1075" s="7"/>
      <c r="BN1075" s="7"/>
      <c r="BO1075" s="7"/>
      <c r="BP1075" s="8"/>
      <c r="BQ1075" s="4">
        <v>3099</v>
      </c>
      <c r="BR1075" s="2">
        <v>3099</v>
      </c>
      <c r="BS1075" s="5">
        <v>3149</v>
      </c>
      <c r="BT1075" s="5">
        <v>3199</v>
      </c>
      <c r="BU1075" s="5">
        <v>3249</v>
      </c>
      <c r="BV1075" s="5">
        <v>3299</v>
      </c>
      <c r="BW1075" s="5">
        <v>3349</v>
      </c>
      <c r="BX1075" s="5">
        <v>3399</v>
      </c>
      <c r="BY1075" s="5">
        <v>3449</v>
      </c>
      <c r="BZ1075" s="5">
        <v>3899</v>
      </c>
    </row>
    <row r="1076" spans="1:78" x14ac:dyDescent="0.3">
      <c r="A1076" s="24" t="s">
        <v>1274</v>
      </c>
      <c r="B1076" s="11" t="s">
        <v>2503</v>
      </c>
      <c r="C1076" s="11" t="s">
        <v>2576</v>
      </c>
      <c r="D1076" s="11"/>
      <c r="E1076" s="15" t="s">
        <v>30</v>
      </c>
      <c r="F1076" s="15" t="s">
        <v>2608</v>
      </c>
      <c r="G1076" s="8"/>
      <c r="H1076" s="6"/>
      <c r="I1076" s="6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8"/>
      <c r="U1076" s="4">
        <v>1450</v>
      </c>
      <c r="V1076" s="2">
        <v>1450</v>
      </c>
      <c r="W1076" s="5">
        <v>1490</v>
      </c>
      <c r="X1076" s="5">
        <v>1540</v>
      </c>
      <c r="Y1076" s="5">
        <v>1585</v>
      </c>
      <c r="Z1076" s="5">
        <v>1630</v>
      </c>
      <c r="AA1076" s="5">
        <v>1675</v>
      </c>
      <c r="AB1076" s="5">
        <v>1720</v>
      </c>
      <c r="AC1076" s="5">
        <v>1750</v>
      </c>
      <c r="AD1076" s="5">
        <v>1900</v>
      </c>
      <c r="AE1076" s="8"/>
      <c r="AF1076" s="6"/>
      <c r="AG1076" s="6"/>
      <c r="AH1076" s="7"/>
      <c r="AI1076" s="7"/>
      <c r="AJ1076" s="7"/>
      <c r="AK1076" s="7"/>
      <c r="AL1076" s="7"/>
      <c r="AM1076" s="7"/>
      <c r="AN1076" s="7"/>
      <c r="AO1076" s="7"/>
      <c r="AP1076" s="7"/>
      <c r="AQ1076" s="7"/>
      <c r="AR1076" s="8"/>
      <c r="AS1076" s="4">
        <v>1407</v>
      </c>
      <c r="AT1076" s="2">
        <v>1407</v>
      </c>
      <c r="AU1076" s="5">
        <v>1447</v>
      </c>
      <c r="AV1076" s="5">
        <v>1497</v>
      </c>
      <c r="AW1076" s="5">
        <v>1542</v>
      </c>
      <c r="AX1076" s="5">
        <v>1587</v>
      </c>
      <c r="AY1076" s="5">
        <v>1632</v>
      </c>
      <c r="AZ1076" s="5">
        <v>1677</v>
      </c>
      <c r="BA1076" s="5">
        <v>1707</v>
      </c>
      <c r="BB1076" s="5">
        <v>1857</v>
      </c>
      <c r="BC1076" s="8"/>
      <c r="BD1076" s="6"/>
      <c r="BE1076" s="6"/>
      <c r="BF1076" s="7"/>
      <c r="BG1076" s="7"/>
      <c r="BH1076" s="7"/>
      <c r="BI1076" s="7"/>
      <c r="BJ1076" s="7"/>
      <c r="BK1076" s="7"/>
      <c r="BL1076" s="7"/>
      <c r="BM1076" s="7"/>
      <c r="BN1076" s="7"/>
      <c r="BO1076" s="7"/>
      <c r="BP1076" s="8"/>
      <c r="BQ1076" s="4">
        <v>3299</v>
      </c>
      <c r="BR1076" s="2">
        <v>3299</v>
      </c>
      <c r="BS1076" s="5">
        <v>3349</v>
      </c>
      <c r="BT1076" s="5">
        <v>3399</v>
      </c>
      <c r="BU1076" s="5">
        <v>3449</v>
      </c>
      <c r="BV1076" s="5">
        <v>3499</v>
      </c>
      <c r="BW1076" s="5">
        <v>3549</v>
      </c>
      <c r="BX1076" s="5">
        <v>3599</v>
      </c>
      <c r="BY1076" s="5">
        <v>3649</v>
      </c>
      <c r="BZ1076" s="5">
        <v>4099</v>
      </c>
    </row>
    <row r="1077" spans="1:78" x14ac:dyDescent="0.3">
      <c r="A1077" s="24" t="s">
        <v>1275</v>
      </c>
      <c r="B1077" s="11" t="s">
        <v>1873</v>
      </c>
      <c r="C1077" s="11" t="s">
        <v>2576</v>
      </c>
      <c r="D1077" s="11"/>
      <c r="E1077" s="15" t="s">
        <v>30</v>
      </c>
      <c r="F1077" s="15" t="s">
        <v>2608</v>
      </c>
      <c r="G1077" s="8"/>
      <c r="H1077" s="6"/>
      <c r="I1077" s="6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8"/>
      <c r="U1077" s="4">
        <v>1450</v>
      </c>
      <c r="V1077" s="2">
        <v>1450</v>
      </c>
      <c r="W1077" s="5">
        <v>1490</v>
      </c>
      <c r="X1077" s="5">
        <v>1540</v>
      </c>
      <c r="Y1077" s="5">
        <v>1585</v>
      </c>
      <c r="Z1077" s="5">
        <v>1630</v>
      </c>
      <c r="AA1077" s="5">
        <v>1675</v>
      </c>
      <c r="AB1077" s="5">
        <v>1720</v>
      </c>
      <c r="AC1077" s="5">
        <v>1750</v>
      </c>
      <c r="AD1077" s="5">
        <v>1900</v>
      </c>
      <c r="AE1077" s="8"/>
      <c r="AF1077" s="6"/>
      <c r="AG1077" s="6"/>
      <c r="AH1077" s="7"/>
      <c r="AI1077" s="7"/>
      <c r="AJ1077" s="7"/>
      <c r="AK1077" s="7"/>
      <c r="AL1077" s="7"/>
      <c r="AM1077" s="7"/>
      <c r="AN1077" s="7"/>
      <c r="AO1077" s="7"/>
      <c r="AP1077" s="7"/>
      <c r="AQ1077" s="7"/>
      <c r="AR1077" s="8"/>
      <c r="AS1077" s="4">
        <v>1407</v>
      </c>
      <c r="AT1077" s="2">
        <v>1407</v>
      </c>
      <c r="AU1077" s="5">
        <v>1447</v>
      </c>
      <c r="AV1077" s="5">
        <v>1497</v>
      </c>
      <c r="AW1077" s="5">
        <v>1542</v>
      </c>
      <c r="AX1077" s="5">
        <v>1587</v>
      </c>
      <c r="AY1077" s="5">
        <v>1632</v>
      </c>
      <c r="AZ1077" s="5">
        <v>1677</v>
      </c>
      <c r="BA1077" s="5">
        <v>1707</v>
      </c>
      <c r="BB1077" s="5">
        <v>1857</v>
      </c>
      <c r="BC1077" s="8"/>
      <c r="BD1077" s="6"/>
      <c r="BE1077" s="6"/>
      <c r="BF1077" s="7"/>
      <c r="BG1077" s="7"/>
      <c r="BH1077" s="7"/>
      <c r="BI1077" s="7"/>
      <c r="BJ1077" s="7"/>
      <c r="BK1077" s="7"/>
      <c r="BL1077" s="7"/>
      <c r="BM1077" s="7"/>
      <c r="BN1077" s="7"/>
      <c r="BO1077" s="7"/>
      <c r="BP1077" s="8"/>
      <c r="BQ1077" s="4">
        <v>3299</v>
      </c>
      <c r="BR1077" s="2">
        <v>3299</v>
      </c>
      <c r="BS1077" s="5">
        <v>3349</v>
      </c>
      <c r="BT1077" s="5">
        <v>3399</v>
      </c>
      <c r="BU1077" s="5">
        <v>3449</v>
      </c>
      <c r="BV1077" s="5">
        <v>3499</v>
      </c>
      <c r="BW1077" s="5">
        <v>3549</v>
      </c>
      <c r="BX1077" s="5">
        <v>3599</v>
      </c>
      <c r="BY1077" s="5">
        <v>3649</v>
      </c>
      <c r="BZ1077" s="5">
        <v>4099</v>
      </c>
    </row>
    <row r="1078" spans="1:78" x14ac:dyDescent="0.3">
      <c r="A1078" s="24" t="s">
        <v>1276</v>
      </c>
      <c r="B1078" s="11" t="s">
        <v>2504</v>
      </c>
      <c r="C1078" s="11" t="s">
        <v>1776</v>
      </c>
      <c r="D1078" s="11"/>
      <c r="E1078" s="15" t="s">
        <v>29</v>
      </c>
      <c r="F1078" s="15" t="s">
        <v>2608</v>
      </c>
      <c r="G1078" s="8"/>
      <c r="H1078" s="4">
        <v>800</v>
      </c>
      <c r="I1078" s="2">
        <v>800</v>
      </c>
      <c r="J1078" s="3">
        <v>820</v>
      </c>
      <c r="K1078" s="3">
        <v>835</v>
      </c>
      <c r="L1078" s="3">
        <v>870</v>
      </c>
      <c r="M1078" s="3">
        <v>905</v>
      </c>
      <c r="N1078" s="3">
        <v>940</v>
      </c>
      <c r="O1078" s="3">
        <v>975</v>
      </c>
      <c r="P1078" s="3"/>
      <c r="Q1078" s="3"/>
      <c r="R1078" s="3">
        <v>1395</v>
      </c>
      <c r="S1078" s="3">
        <v>1500</v>
      </c>
      <c r="T1078" s="8"/>
      <c r="AE1078" s="8"/>
      <c r="AF1078" s="4">
        <v>754</v>
      </c>
      <c r="AG1078" s="2">
        <v>754</v>
      </c>
      <c r="AH1078" s="3">
        <v>774</v>
      </c>
      <c r="AI1078" s="3">
        <v>789</v>
      </c>
      <c r="AJ1078" s="3">
        <v>824</v>
      </c>
      <c r="AK1078" s="3">
        <v>859</v>
      </c>
      <c r="AL1078" s="3">
        <v>894</v>
      </c>
      <c r="AM1078" s="3">
        <v>929</v>
      </c>
      <c r="AN1078" s="3"/>
      <c r="AO1078" s="3"/>
      <c r="AP1078" s="3">
        <v>1349</v>
      </c>
      <c r="AQ1078" s="3">
        <v>1454</v>
      </c>
      <c r="AR1078" s="8"/>
      <c r="BC1078" s="8"/>
      <c r="BD1078" s="4">
        <v>1800</v>
      </c>
      <c r="BE1078" s="2">
        <v>1800</v>
      </c>
      <c r="BF1078" s="3">
        <v>1850</v>
      </c>
      <c r="BG1078" s="3">
        <v>1900</v>
      </c>
      <c r="BH1078" s="3">
        <v>1950</v>
      </c>
      <c r="BI1078" s="3">
        <v>2000</v>
      </c>
      <c r="BJ1078" s="3">
        <v>2050</v>
      </c>
      <c r="BK1078" s="3">
        <v>2100</v>
      </c>
      <c r="BL1078" s="3"/>
      <c r="BM1078" s="3"/>
      <c r="BN1078" s="3">
        <v>2650</v>
      </c>
      <c r="BO1078" s="3">
        <v>2800</v>
      </c>
      <c r="BP1078" s="8"/>
    </row>
    <row r="1079" spans="1:78" x14ac:dyDescent="0.3">
      <c r="A1079" s="24" t="s">
        <v>1277</v>
      </c>
      <c r="B1079" s="11" t="s">
        <v>2505</v>
      </c>
      <c r="C1079" s="11" t="s">
        <v>1776</v>
      </c>
      <c r="D1079" s="11"/>
      <c r="E1079" s="15" t="s">
        <v>29</v>
      </c>
      <c r="F1079" s="15" t="s">
        <v>2608</v>
      </c>
      <c r="G1079" s="8"/>
      <c r="H1079" s="4">
        <v>500</v>
      </c>
      <c r="I1079" s="2">
        <v>500</v>
      </c>
      <c r="J1079" s="3">
        <v>520</v>
      </c>
      <c r="K1079" s="3">
        <v>535</v>
      </c>
      <c r="L1079" s="3">
        <v>555</v>
      </c>
      <c r="M1079" s="3">
        <v>575</v>
      </c>
      <c r="N1079" s="3">
        <v>595</v>
      </c>
      <c r="O1079" s="3">
        <v>615</v>
      </c>
      <c r="P1079" s="3"/>
      <c r="Q1079" s="3"/>
      <c r="R1079" s="3">
        <v>840</v>
      </c>
      <c r="S1079" s="3">
        <v>900</v>
      </c>
      <c r="T1079" s="8"/>
      <c r="AE1079" s="8"/>
      <c r="AF1079" s="4">
        <v>469</v>
      </c>
      <c r="AG1079" s="2">
        <v>469</v>
      </c>
      <c r="AH1079" s="3">
        <v>489</v>
      </c>
      <c r="AI1079" s="3">
        <v>504</v>
      </c>
      <c r="AJ1079" s="3">
        <v>524</v>
      </c>
      <c r="AK1079" s="3">
        <v>544</v>
      </c>
      <c r="AL1079" s="3">
        <v>564</v>
      </c>
      <c r="AM1079" s="3">
        <v>584</v>
      </c>
      <c r="AN1079" s="3"/>
      <c r="AO1079" s="3"/>
      <c r="AP1079" s="3">
        <v>809</v>
      </c>
      <c r="AQ1079" s="3">
        <v>869</v>
      </c>
      <c r="AR1079" s="8"/>
      <c r="BC1079" s="8"/>
      <c r="BD1079" s="4">
        <v>1199</v>
      </c>
      <c r="BE1079" s="2">
        <v>1199</v>
      </c>
      <c r="BF1079" s="3">
        <v>1249</v>
      </c>
      <c r="BG1079" s="3">
        <v>1299</v>
      </c>
      <c r="BH1079" s="3">
        <v>1349</v>
      </c>
      <c r="BI1079" s="3">
        <v>1399</v>
      </c>
      <c r="BJ1079" s="3">
        <v>1449</v>
      </c>
      <c r="BK1079" s="3">
        <v>1499</v>
      </c>
      <c r="BL1079" s="3"/>
      <c r="BM1079" s="3"/>
      <c r="BN1079" s="3">
        <v>2049</v>
      </c>
      <c r="BO1079" s="3">
        <v>2199</v>
      </c>
      <c r="BP1079" s="8"/>
    </row>
    <row r="1080" spans="1:78" x14ac:dyDescent="0.3">
      <c r="A1080" s="24" t="s">
        <v>1278</v>
      </c>
      <c r="B1080" s="11" t="s">
        <v>2506</v>
      </c>
      <c r="C1080" s="11" t="s">
        <v>1776</v>
      </c>
      <c r="D1080" s="11"/>
      <c r="E1080" s="15" t="s">
        <v>29</v>
      </c>
      <c r="F1080" s="15" t="s">
        <v>2608</v>
      </c>
      <c r="G1080" s="8"/>
      <c r="H1080" s="4">
        <v>600</v>
      </c>
      <c r="I1080" s="2">
        <v>600</v>
      </c>
      <c r="J1080" s="3">
        <v>620</v>
      </c>
      <c r="K1080" s="3">
        <v>635</v>
      </c>
      <c r="L1080" s="3">
        <v>670</v>
      </c>
      <c r="M1080" s="3">
        <v>705</v>
      </c>
      <c r="N1080" s="3">
        <v>740</v>
      </c>
      <c r="O1080" s="3">
        <v>775</v>
      </c>
      <c r="P1080" s="3"/>
      <c r="Q1080" s="3"/>
      <c r="R1080" s="3">
        <v>1195</v>
      </c>
      <c r="S1080" s="3">
        <v>1300</v>
      </c>
      <c r="T1080" s="8"/>
      <c r="AE1080" s="8"/>
      <c r="AF1080" s="4">
        <v>561</v>
      </c>
      <c r="AG1080" s="2">
        <v>561</v>
      </c>
      <c r="AH1080" s="3">
        <v>581</v>
      </c>
      <c r="AI1080" s="3">
        <v>596</v>
      </c>
      <c r="AJ1080" s="3">
        <v>631</v>
      </c>
      <c r="AK1080" s="3">
        <v>666</v>
      </c>
      <c r="AL1080" s="3">
        <v>701</v>
      </c>
      <c r="AM1080" s="3">
        <v>736</v>
      </c>
      <c r="AN1080" s="3"/>
      <c r="AO1080" s="3"/>
      <c r="AP1080" s="3">
        <v>1156</v>
      </c>
      <c r="AQ1080" s="3">
        <v>1261</v>
      </c>
      <c r="AR1080" s="8"/>
      <c r="BC1080" s="8"/>
      <c r="BD1080" s="4">
        <v>1399</v>
      </c>
      <c r="BE1080" s="2">
        <v>1399</v>
      </c>
      <c r="BF1080" s="3">
        <v>1449</v>
      </c>
      <c r="BG1080" s="3">
        <v>1499</v>
      </c>
      <c r="BH1080" s="3">
        <v>1549</v>
      </c>
      <c r="BI1080" s="3">
        <v>1599</v>
      </c>
      <c r="BJ1080" s="3">
        <v>1649</v>
      </c>
      <c r="BK1080" s="3">
        <v>1699</v>
      </c>
      <c r="BL1080" s="3"/>
      <c r="BM1080" s="3"/>
      <c r="BN1080" s="3">
        <v>2249</v>
      </c>
      <c r="BO1080" s="3">
        <v>2399</v>
      </c>
      <c r="BP1080" s="8"/>
    </row>
    <row r="1081" spans="1:78" x14ac:dyDescent="0.3">
      <c r="A1081" s="24" t="s">
        <v>1279</v>
      </c>
      <c r="B1081" s="11" t="s">
        <v>2507</v>
      </c>
      <c r="C1081" s="11" t="s">
        <v>1776</v>
      </c>
      <c r="D1081" s="11"/>
      <c r="E1081" s="15" t="s">
        <v>29</v>
      </c>
      <c r="F1081" s="15" t="s">
        <v>2608</v>
      </c>
      <c r="G1081" s="8"/>
      <c r="H1081" s="4">
        <v>600</v>
      </c>
      <c r="I1081" s="2">
        <v>600</v>
      </c>
      <c r="J1081" s="3">
        <v>620</v>
      </c>
      <c r="K1081" s="3">
        <v>635</v>
      </c>
      <c r="L1081" s="3">
        <v>670</v>
      </c>
      <c r="M1081" s="3">
        <v>705</v>
      </c>
      <c r="N1081" s="3">
        <v>740</v>
      </c>
      <c r="O1081" s="3">
        <v>775</v>
      </c>
      <c r="P1081" s="3"/>
      <c r="Q1081" s="3"/>
      <c r="R1081" s="3">
        <v>1195</v>
      </c>
      <c r="S1081" s="3">
        <v>1300</v>
      </c>
      <c r="T1081" s="8"/>
      <c r="AE1081" s="8"/>
      <c r="AF1081" s="4">
        <v>561</v>
      </c>
      <c r="AG1081" s="2">
        <v>561</v>
      </c>
      <c r="AH1081" s="3">
        <v>581</v>
      </c>
      <c r="AI1081" s="3">
        <v>596</v>
      </c>
      <c r="AJ1081" s="3">
        <v>631</v>
      </c>
      <c r="AK1081" s="3">
        <v>666</v>
      </c>
      <c r="AL1081" s="3">
        <v>701</v>
      </c>
      <c r="AM1081" s="3">
        <v>736</v>
      </c>
      <c r="AN1081" s="3"/>
      <c r="AO1081" s="3"/>
      <c r="AP1081" s="3">
        <v>1156</v>
      </c>
      <c r="AQ1081" s="3">
        <v>1261</v>
      </c>
      <c r="AR1081" s="8"/>
      <c r="BC1081" s="8"/>
      <c r="BD1081" s="4">
        <v>1399</v>
      </c>
      <c r="BE1081" s="2">
        <v>1399</v>
      </c>
      <c r="BF1081" s="3">
        <v>1449</v>
      </c>
      <c r="BG1081" s="3">
        <v>1499</v>
      </c>
      <c r="BH1081" s="3">
        <v>1549</v>
      </c>
      <c r="BI1081" s="3">
        <v>1599</v>
      </c>
      <c r="BJ1081" s="3">
        <v>1649</v>
      </c>
      <c r="BK1081" s="3">
        <v>1699</v>
      </c>
      <c r="BL1081" s="3"/>
      <c r="BM1081" s="3"/>
      <c r="BN1081" s="3">
        <v>2249</v>
      </c>
      <c r="BO1081" s="3">
        <v>2399</v>
      </c>
      <c r="BP1081" s="8"/>
    </row>
    <row r="1082" spans="1:78" x14ac:dyDescent="0.3">
      <c r="A1082" s="24" t="s">
        <v>1280</v>
      </c>
      <c r="B1082" s="11" t="s">
        <v>2508</v>
      </c>
      <c r="C1082" s="11" t="s">
        <v>1776</v>
      </c>
      <c r="D1082" s="11"/>
      <c r="E1082" s="15" t="s">
        <v>29</v>
      </c>
      <c r="F1082" s="15" t="s">
        <v>2608</v>
      </c>
      <c r="G1082" s="8"/>
      <c r="H1082" s="4">
        <v>225</v>
      </c>
      <c r="I1082" s="2">
        <v>225</v>
      </c>
      <c r="J1082" s="3">
        <v>230</v>
      </c>
      <c r="K1082" s="3">
        <v>235</v>
      </c>
      <c r="L1082" s="3">
        <v>240</v>
      </c>
      <c r="M1082" s="3">
        <v>245</v>
      </c>
      <c r="N1082" s="3">
        <v>250</v>
      </c>
      <c r="O1082" s="3">
        <v>255</v>
      </c>
      <c r="P1082" s="3"/>
      <c r="Q1082" s="3"/>
      <c r="R1082" s="3">
        <v>360</v>
      </c>
      <c r="S1082" s="3">
        <v>385</v>
      </c>
      <c r="T1082" s="8"/>
      <c r="AE1082" s="8"/>
      <c r="AF1082" s="4">
        <v>220</v>
      </c>
      <c r="AG1082" s="2">
        <v>220</v>
      </c>
      <c r="AH1082" s="3">
        <v>225</v>
      </c>
      <c r="AI1082" s="3">
        <v>230</v>
      </c>
      <c r="AJ1082" s="3">
        <v>235</v>
      </c>
      <c r="AK1082" s="3">
        <v>240</v>
      </c>
      <c r="AL1082" s="3">
        <v>245</v>
      </c>
      <c r="AM1082" s="3">
        <v>250</v>
      </c>
      <c r="AN1082" s="3"/>
      <c r="AO1082" s="3"/>
      <c r="AP1082" s="3">
        <v>355</v>
      </c>
      <c r="AQ1082" s="3">
        <v>380</v>
      </c>
      <c r="AR1082" s="8"/>
      <c r="BC1082" s="8"/>
      <c r="BD1082" s="4">
        <v>450</v>
      </c>
      <c r="BE1082" s="2">
        <v>450</v>
      </c>
      <c r="BF1082" s="3">
        <v>460</v>
      </c>
      <c r="BG1082" s="3">
        <v>470</v>
      </c>
      <c r="BH1082" s="3">
        <v>480</v>
      </c>
      <c r="BI1082" s="3">
        <v>490</v>
      </c>
      <c r="BJ1082" s="3">
        <v>500</v>
      </c>
      <c r="BK1082" s="3">
        <v>510</v>
      </c>
      <c r="BL1082" s="3"/>
      <c r="BM1082" s="3"/>
      <c r="BN1082" s="3">
        <v>705</v>
      </c>
      <c r="BO1082" s="3">
        <v>750</v>
      </c>
      <c r="BP1082" s="8"/>
    </row>
    <row r="1083" spans="1:78" x14ac:dyDescent="0.3">
      <c r="A1083" s="24" t="s">
        <v>1281</v>
      </c>
      <c r="B1083" s="11" t="s">
        <v>2504</v>
      </c>
      <c r="C1083" s="11" t="s">
        <v>1776</v>
      </c>
      <c r="D1083" s="11"/>
      <c r="E1083" s="15" t="s">
        <v>30</v>
      </c>
      <c r="F1083" s="15" t="s">
        <v>2608</v>
      </c>
      <c r="G1083" s="8"/>
      <c r="H1083" s="6"/>
      <c r="I1083" s="6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8"/>
      <c r="U1083" s="4">
        <v>1100</v>
      </c>
      <c r="V1083" s="2">
        <v>1100</v>
      </c>
      <c r="W1083" s="5">
        <v>1140</v>
      </c>
      <c r="X1083" s="5">
        <v>1190</v>
      </c>
      <c r="Y1083" s="5">
        <v>1235</v>
      </c>
      <c r="Z1083" s="5">
        <v>1280</v>
      </c>
      <c r="AA1083" s="5">
        <v>1325</v>
      </c>
      <c r="AB1083" s="5">
        <v>1370</v>
      </c>
      <c r="AC1083" s="5">
        <v>1400</v>
      </c>
      <c r="AD1083" s="5">
        <v>1550</v>
      </c>
      <c r="AE1083" s="8"/>
      <c r="AF1083" s="6"/>
      <c r="AG1083" s="6"/>
      <c r="AH1083" s="7"/>
      <c r="AI1083" s="7"/>
      <c r="AJ1083" s="7"/>
      <c r="AK1083" s="7"/>
      <c r="AL1083" s="7"/>
      <c r="AM1083" s="7"/>
      <c r="AN1083" s="7"/>
      <c r="AO1083" s="7"/>
      <c r="AP1083" s="7"/>
      <c r="AQ1083" s="7"/>
      <c r="AR1083" s="8"/>
      <c r="AS1083" s="4">
        <v>1054</v>
      </c>
      <c r="AT1083" s="2">
        <v>1054</v>
      </c>
      <c r="AU1083" s="5">
        <v>1094</v>
      </c>
      <c r="AV1083" s="5">
        <v>1144</v>
      </c>
      <c r="AW1083" s="5">
        <v>1189</v>
      </c>
      <c r="AX1083" s="5">
        <v>1234</v>
      </c>
      <c r="AY1083" s="5">
        <v>1279</v>
      </c>
      <c r="AZ1083" s="5">
        <v>1324</v>
      </c>
      <c r="BA1083" s="5">
        <v>1354</v>
      </c>
      <c r="BB1083" s="5">
        <v>1504</v>
      </c>
      <c r="BC1083" s="8"/>
      <c r="BD1083" s="6"/>
      <c r="BE1083" s="6"/>
      <c r="BF1083" s="7"/>
      <c r="BG1083" s="7"/>
      <c r="BH1083" s="7"/>
      <c r="BI1083" s="7"/>
      <c r="BJ1083" s="7"/>
      <c r="BK1083" s="7"/>
      <c r="BL1083" s="7"/>
      <c r="BM1083" s="7"/>
      <c r="BN1083" s="7"/>
      <c r="BO1083" s="7"/>
      <c r="BP1083" s="8"/>
      <c r="BQ1083" s="4">
        <v>2600</v>
      </c>
      <c r="BR1083" s="2">
        <v>2600</v>
      </c>
      <c r="BS1083" s="5">
        <v>2650</v>
      </c>
      <c r="BT1083" s="5">
        <v>2700</v>
      </c>
      <c r="BU1083" s="5">
        <v>2750</v>
      </c>
      <c r="BV1083" s="5">
        <v>2800</v>
      </c>
      <c r="BW1083" s="5">
        <v>2850</v>
      </c>
      <c r="BX1083" s="5">
        <v>2900</v>
      </c>
      <c r="BY1083" s="5">
        <v>2950</v>
      </c>
      <c r="BZ1083" s="5">
        <v>3400</v>
      </c>
    </row>
    <row r="1084" spans="1:78" x14ac:dyDescent="0.3">
      <c r="A1084" s="24" t="s">
        <v>1282</v>
      </c>
      <c r="B1084" s="11" t="s">
        <v>2505</v>
      </c>
      <c r="C1084" s="11" t="s">
        <v>1776</v>
      </c>
      <c r="D1084" s="11"/>
      <c r="E1084" s="15" t="s">
        <v>30</v>
      </c>
      <c r="F1084" s="15" t="s">
        <v>2608</v>
      </c>
      <c r="G1084" s="8"/>
      <c r="H1084" s="6"/>
      <c r="I1084" s="6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8"/>
      <c r="U1084" s="4">
        <v>800</v>
      </c>
      <c r="V1084" s="2">
        <v>800</v>
      </c>
      <c r="W1084" s="5">
        <v>840</v>
      </c>
      <c r="X1084" s="5">
        <v>890</v>
      </c>
      <c r="Y1084" s="5">
        <v>935</v>
      </c>
      <c r="Z1084" s="5">
        <v>980</v>
      </c>
      <c r="AA1084" s="5">
        <v>1025</v>
      </c>
      <c r="AB1084" s="5">
        <v>1070</v>
      </c>
      <c r="AC1084" s="5">
        <v>1100</v>
      </c>
      <c r="AD1084" s="5">
        <v>1250</v>
      </c>
      <c r="AE1084" s="8"/>
      <c r="AF1084" s="6"/>
      <c r="AG1084" s="6"/>
      <c r="AH1084" s="7"/>
      <c r="AI1084" s="7"/>
      <c r="AJ1084" s="7"/>
      <c r="AK1084" s="7"/>
      <c r="AL1084" s="7"/>
      <c r="AM1084" s="7"/>
      <c r="AN1084" s="7"/>
      <c r="AO1084" s="7"/>
      <c r="AP1084" s="7"/>
      <c r="AQ1084" s="7"/>
      <c r="AR1084" s="8"/>
      <c r="AS1084" s="4">
        <v>769</v>
      </c>
      <c r="AT1084" s="2">
        <v>769</v>
      </c>
      <c r="AU1084" s="5">
        <v>809</v>
      </c>
      <c r="AV1084" s="5">
        <v>859</v>
      </c>
      <c r="AW1084" s="5">
        <v>904</v>
      </c>
      <c r="AX1084" s="5">
        <v>949</v>
      </c>
      <c r="AY1084" s="5">
        <v>994</v>
      </c>
      <c r="AZ1084" s="5">
        <v>1039</v>
      </c>
      <c r="BA1084" s="5">
        <v>1069</v>
      </c>
      <c r="BB1084" s="5">
        <v>1219</v>
      </c>
      <c r="BC1084" s="8"/>
      <c r="BD1084" s="6"/>
      <c r="BE1084" s="6"/>
      <c r="BF1084" s="7"/>
      <c r="BG1084" s="7"/>
      <c r="BH1084" s="7"/>
      <c r="BI1084" s="7"/>
      <c r="BJ1084" s="7"/>
      <c r="BK1084" s="7"/>
      <c r="BL1084" s="7"/>
      <c r="BM1084" s="7"/>
      <c r="BN1084" s="7"/>
      <c r="BO1084" s="7"/>
      <c r="BP1084" s="8"/>
      <c r="BQ1084" s="4">
        <v>1999</v>
      </c>
      <c r="BR1084" s="2">
        <v>1999</v>
      </c>
      <c r="BS1084" s="5">
        <v>2049</v>
      </c>
      <c r="BT1084" s="5">
        <v>2099</v>
      </c>
      <c r="BU1084" s="5">
        <v>2149</v>
      </c>
      <c r="BV1084" s="5">
        <v>2199</v>
      </c>
      <c r="BW1084" s="5">
        <v>2249</v>
      </c>
      <c r="BX1084" s="5">
        <v>2299</v>
      </c>
      <c r="BY1084" s="5">
        <v>2349</v>
      </c>
      <c r="BZ1084" s="5">
        <v>2799</v>
      </c>
    </row>
    <row r="1085" spans="1:78" x14ac:dyDescent="0.3">
      <c r="A1085" s="24" t="s">
        <v>1283</v>
      </c>
      <c r="B1085" s="11" t="s">
        <v>2506</v>
      </c>
      <c r="C1085" s="11" t="s">
        <v>1776</v>
      </c>
      <c r="D1085" s="11"/>
      <c r="E1085" s="15" t="s">
        <v>30</v>
      </c>
      <c r="F1085" s="15" t="s">
        <v>2608</v>
      </c>
      <c r="G1085" s="8"/>
      <c r="H1085" s="6"/>
      <c r="I1085" s="6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8"/>
      <c r="U1085" s="4">
        <v>900</v>
      </c>
      <c r="V1085" s="2">
        <v>900</v>
      </c>
      <c r="W1085" s="5">
        <v>940</v>
      </c>
      <c r="X1085" s="5">
        <v>990</v>
      </c>
      <c r="Y1085" s="5">
        <v>1035</v>
      </c>
      <c r="Z1085" s="5">
        <v>1080</v>
      </c>
      <c r="AA1085" s="5">
        <v>1125</v>
      </c>
      <c r="AB1085" s="5">
        <v>1170</v>
      </c>
      <c r="AC1085" s="5">
        <v>1200</v>
      </c>
      <c r="AD1085" s="5">
        <v>1350</v>
      </c>
      <c r="AE1085" s="8"/>
      <c r="AF1085" s="6"/>
      <c r="AG1085" s="6"/>
      <c r="AH1085" s="7"/>
      <c r="AI1085" s="7"/>
      <c r="AJ1085" s="7"/>
      <c r="AK1085" s="7"/>
      <c r="AL1085" s="7"/>
      <c r="AM1085" s="7"/>
      <c r="AN1085" s="7"/>
      <c r="AO1085" s="7"/>
      <c r="AP1085" s="7"/>
      <c r="AQ1085" s="7"/>
      <c r="AR1085" s="8"/>
      <c r="AS1085" s="4">
        <v>861</v>
      </c>
      <c r="AT1085" s="2">
        <v>861</v>
      </c>
      <c r="AU1085" s="5">
        <v>901</v>
      </c>
      <c r="AV1085" s="5">
        <v>951</v>
      </c>
      <c r="AW1085" s="5">
        <v>996</v>
      </c>
      <c r="AX1085" s="5">
        <v>1041</v>
      </c>
      <c r="AY1085" s="5">
        <v>1086</v>
      </c>
      <c r="AZ1085" s="5">
        <v>1131</v>
      </c>
      <c r="BA1085" s="5">
        <v>1161</v>
      </c>
      <c r="BB1085" s="5">
        <v>1311</v>
      </c>
      <c r="BC1085" s="8"/>
      <c r="BD1085" s="6"/>
      <c r="BE1085" s="6"/>
      <c r="BF1085" s="7"/>
      <c r="BG1085" s="7"/>
      <c r="BH1085" s="7"/>
      <c r="BI1085" s="7"/>
      <c r="BJ1085" s="7"/>
      <c r="BK1085" s="7"/>
      <c r="BL1085" s="7"/>
      <c r="BM1085" s="7"/>
      <c r="BN1085" s="7"/>
      <c r="BO1085" s="7"/>
      <c r="BP1085" s="8"/>
      <c r="BQ1085" s="4">
        <v>2199</v>
      </c>
      <c r="BR1085" s="2">
        <v>2199</v>
      </c>
      <c r="BS1085" s="5">
        <v>2249</v>
      </c>
      <c r="BT1085" s="5">
        <v>2299</v>
      </c>
      <c r="BU1085" s="5">
        <v>2349</v>
      </c>
      <c r="BV1085" s="5">
        <v>2399</v>
      </c>
      <c r="BW1085" s="5">
        <v>2449</v>
      </c>
      <c r="BX1085" s="5">
        <v>2499</v>
      </c>
      <c r="BY1085" s="5">
        <v>2549</v>
      </c>
      <c r="BZ1085" s="5">
        <v>2999</v>
      </c>
    </row>
    <row r="1086" spans="1:78" x14ac:dyDescent="0.3">
      <c r="A1086" s="24" t="s">
        <v>1284</v>
      </c>
      <c r="B1086" s="11" t="s">
        <v>2507</v>
      </c>
      <c r="C1086" s="11" t="s">
        <v>1776</v>
      </c>
      <c r="D1086" s="11"/>
      <c r="E1086" s="15" t="s">
        <v>30</v>
      </c>
      <c r="F1086" s="15" t="s">
        <v>2608</v>
      </c>
      <c r="G1086" s="8"/>
      <c r="H1086" s="6"/>
      <c r="I1086" s="6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8"/>
      <c r="U1086" s="4">
        <v>900</v>
      </c>
      <c r="V1086" s="2">
        <v>900</v>
      </c>
      <c r="W1086" s="5">
        <v>940</v>
      </c>
      <c r="X1086" s="5">
        <v>990</v>
      </c>
      <c r="Y1086" s="5">
        <v>1035</v>
      </c>
      <c r="Z1086" s="5">
        <v>1080</v>
      </c>
      <c r="AA1086" s="5">
        <v>1125</v>
      </c>
      <c r="AB1086" s="5">
        <v>1170</v>
      </c>
      <c r="AC1086" s="5">
        <v>1200</v>
      </c>
      <c r="AD1086" s="5">
        <v>1350</v>
      </c>
      <c r="AE1086" s="8"/>
      <c r="AF1086" s="6"/>
      <c r="AG1086" s="6"/>
      <c r="AH1086" s="7"/>
      <c r="AI1086" s="7"/>
      <c r="AJ1086" s="7"/>
      <c r="AK1086" s="7"/>
      <c r="AL1086" s="7"/>
      <c r="AM1086" s="7"/>
      <c r="AN1086" s="7"/>
      <c r="AO1086" s="7"/>
      <c r="AP1086" s="7"/>
      <c r="AQ1086" s="7"/>
      <c r="AR1086" s="8"/>
      <c r="AS1086" s="4">
        <v>861</v>
      </c>
      <c r="AT1086" s="2">
        <v>861</v>
      </c>
      <c r="AU1086" s="5">
        <v>901</v>
      </c>
      <c r="AV1086" s="5">
        <v>951</v>
      </c>
      <c r="AW1086" s="5">
        <v>996</v>
      </c>
      <c r="AX1086" s="5">
        <v>1041</v>
      </c>
      <c r="AY1086" s="5">
        <v>1086</v>
      </c>
      <c r="AZ1086" s="5">
        <v>1131</v>
      </c>
      <c r="BA1086" s="5">
        <v>1161</v>
      </c>
      <c r="BB1086" s="5">
        <v>1311</v>
      </c>
      <c r="BC1086" s="8"/>
      <c r="BD1086" s="6"/>
      <c r="BE1086" s="6"/>
      <c r="BF1086" s="7"/>
      <c r="BG1086" s="7"/>
      <c r="BH1086" s="7"/>
      <c r="BI1086" s="7"/>
      <c r="BJ1086" s="7"/>
      <c r="BK1086" s="7"/>
      <c r="BL1086" s="7"/>
      <c r="BM1086" s="7"/>
      <c r="BN1086" s="7"/>
      <c r="BO1086" s="7"/>
      <c r="BP1086" s="8"/>
      <c r="BQ1086" s="4">
        <v>2199</v>
      </c>
      <c r="BR1086" s="2">
        <v>2199</v>
      </c>
      <c r="BS1086" s="5">
        <v>2249</v>
      </c>
      <c r="BT1086" s="5">
        <v>2299</v>
      </c>
      <c r="BU1086" s="5">
        <v>2349</v>
      </c>
      <c r="BV1086" s="5">
        <v>2399</v>
      </c>
      <c r="BW1086" s="5">
        <v>2449</v>
      </c>
      <c r="BX1086" s="5">
        <v>2499</v>
      </c>
      <c r="BY1086" s="5">
        <v>2549</v>
      </c>
      <c r="BZ1086" s="5">
        <v>2999</v>
      </c>
    </row>
    <row r="1087" spans="1:78" x14ac:dyDescent="0.3">
      <c r="A1087" s="24" t="s">
        <v>1285</v>
      </c>
      <c r="B1087" s="11" t="s">
        <v>2508</v>
      </c>
      <c r="C1087" s="11" t="s">
        <v>1776</v>
      </c>
      <c r="D1087" s="11"/>
      <c r="E1087" s="15" t="s">
        <v>30</v>
      </c>
      <c r="F1087" s="15" t="s">
        <v>2608</v>
      </c>
      <c r="G1087" s="8"/>
      <c r="H1087" s="6"/>
      <c r="I1087" s="6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8"/>
      <c r="U1087" s="4">
        <v>250</v>
      </c>
      <c r="V1087" s="2">
        <v>250</v>
      </c>
      <c r="W1087" s="5">
        <v>255</v>
      </c>
      <c r="X1087" s="5">
        <v>260</v>
      </c>
      <c r="Y1087" s="5">
        <v>265</v>
      </c>
      <c r="Z1087" s="5">
        <v>270</v>
      </c>
      <c r="AA1087" s="5">
        <v>275</v>
      </c>
      <c r="AB1087" s="5">
        <v>280</v>
      </c>
      <c r="AC1087" s="5">
        <v>285</v>
      </c>
      <c r="AD1087" s="5">
        <v>325</v>
      </c>
      <c r="AE1087" s="8"/>
      <c r="AF1087" s="6"/>
      <c r="AG1087" s="6"/>
      <c r="AH1087" s="7"/>
      <c r="AI1087" s="7"/>
      <c r="AJ1087" s="7"/>
      <c r="AK1087" s="7"/>
      <c r="AL1087" s="7"/>
      <c r="AM1087" s="7"/>
      <c r="AN1087" s="7"/>
      <c r="AO1087" s="7"/>
      <c r="AP1087" s="7"/>
      <c r="AQ1087" s="7"/>
      <c r="AR1087" s="8"/>
      <c r="AS1087" s="4">
        <v>245</v>
      </c>
      <c r="AT1087" s="2">
        <v>245</v>
      </c>
      <c r="AU1087" s="5">
        <v>250</v>
      </c>
      <c r="AV1087" s="5">
        <v>255</v>
      </c>
      <c r="AW1087" s="5">
        <v>260</v>
      </c>
      <c r="AX1087" s="5">
        <v>265</v>
      </c>
      <c r="AY1087" s="5">
        <v>270</v>
      </c>
      <c r="AZ1087" s="5">
        <v>275</v>
      </c>
      <c r="BA1087" s="5">
        <v>280</v>
      </c>
      <c r="BB1087" s="5">
        <v>320</v>
      </c>
      <c r="BC1087" s="8"/>
      <c r="BD1087" s="6"/>
      <c r="BE1087" s="6"/>
      <c r="BF1087" s="7"/>
      <c r="BG1087" s="7"/>
      <c r="BH1087" s="7"/>
      <c r="BI1087" s="7"/>
      <c r="BJ1087" s="7"/>
      <c r="BK1087" s="7"/>
      <c r="BL1087" s="7"/>
      <c r="BM1087" s="7"/>
      <c r="BN1087" s="7"/>
      <c r="BO1087" s="7"/>
      <c r="BP1087" s="8"/>
      <c r="BQ1087" s="4">
        <v>550</v>
      </c>
      <c r="BR1087" s="2">
        <v>550</v>
      </c>
      <c r="BS1087" s="5">
        <v>560</v>
      </c>
      <c r="BT1087" s="5">
        <v>570</v>
      </c>
      <c r="BU1087" s="5">
        <v>580</v>
      </c>
      <c r="BV1087" s="5">
        <v>590</v>
      </c>
      <c r="BW1087" s="5">
        <v>600</v>
      </c>
      <c r="BX1087" s="5">
        <v>610</v>
      </c>
      <c r="BY1087" s="5">
        <v>620</v>
      </c>
      <c r="BZ1087" s="5">
        <v>710</v>
      </c>
    </row>
    <row r="1088" spans="1:78" x14ac:dyDescent="0.3">
      <c r="A1088" s="24" t="s">
        <v>1286</v>
      </c>
      <c r="B1088" s="11" t="s">
        <v>2509</v>
      </c>
      <c r="C1088" s="11" t="s">
        <v>1777</v>
      </c>
      <c r="D1088" s="11"/>
      <c r="E1088" s="15" t="s">
        <v>29</v>
      </c>
      <c r="F1088" s="15" t="s">
        <v>2608</v>
      </c>
      <c r="G1088" s="8"/>
      <c r="H1088" s="4">
        <v>800</v>
      </c>
      <c r="I1088" s="2">
        <v>800</v>
      </c>
      <c r="J1088" s="3">
        <v>820</v>
      </c>
      <c r="K1088" s="3">
        <v>835</v>
      </c>
      <c r="L1088" s="3">
        <v>870</v>
      </c>
      <c r="M1088" s="3">
        <v>905</v>
      </c>
      <c r="N1088" s="3">
        <v>940</v>
      </c>
      <c r="O1088" s="3">
        <v>975</v>
      </c>
      <c r="P1088" s="3"/>
      <c r="Q1088" s="3"/>
      <c r="R1088" s="3">
        <v>1395</v>
      </c>
      <c r="S1088" s="3">
        <v>1500</v>
      </c>
      <c r="T1088" s="8"/>
      <c r="AE1088" s="8"/>
      <c r="AF1088" s="4">
        <v>754</v>
      </c>
      <c r="AG1088" s="2">
        <v>754</v>
      </c>
      <c r="AH1088" s="3">
        <v>774</v>
      </c>
      <c r="AI1088" s="3">
        <v>789</v>
      </c>
      <c r="AJ1088" s="3">
        <v>824</v>
      </c>
      <c r="AK1088" s="3">
        <v>859</v>
      </c>
      <c r="AL1088" s="3">
        <v>894</v>
      </c>
      <c r="AM1088" s="3">
        <v>929</v>
      </c>
      <c r="AN1088" s="3"/>
      <c r="AO1088" s="3"/>
      <c r="AP1088" s="3">
        <v>1349</v>
      </c>
      <c r="AQ1088" s="3">
        <v>1454</v>
      </c>
      <c r="AR1088" s="8"/>
      <c r="BC1088" s="8"/>
      <c r="BD1088" s="4">
        <v>1800</v>
      </c>
      <c r="BE1088" s="2">
        <v>1800</v>
      </c>
      <c r="BF1088" s="3">
        <v>1850</v>
      </c>
      <c r="BG1088" s="3">
        <v>1900</v>
      </c>
      <c r="BH1088" s="3">
        <v>1950</v>
      </c>
      <c r="BI1088" s="3">
        <v>2000</v>
      </c>
      <c r="BJ1088" s="3">
        <v>2050</v>
      </c>
      <c r="BK1088" s="3">
        <v>2100</v>
      </c>
      <c r="BL1088" s="3"/>
      <c r="BM1088" s="3"/>
      <c r="BN1088" s="3">
        <v>2650</v>
      </c>
      <c r="BO1088" s="3">
        <v>2800</v>
      </c>
      <c r="BP1088" s="8"/>
    </row>
    <row r="1089" spans="1:78" x14ac:dyDescent="0.3">
      <c r="A1089" s="24" t="s">
        <v>1287</v>
      </c>
      <c r="B1089" s="11" t="s">
        <v>2510</v>
      </c>
      <c r="C1089" s="11" t="s">
        <v>1777</v>
      </c>
      <c r="D1089" s="11"/>
      <c r="E1089" s="15" t="s">
        <v>29</v>
      </c>
      <c r="F1089" s="15" t="s">
        <v>2608</v>
      </c>
      <c r="G1089" s="8"/>
      <c r="H1089" s="4">
        <v>550</v>
      </c>
      <c r="I1089" s="2">
        <v>550</v>
      </c>
      <c r="J1089" s="3">
        <v>570</v>
      </c>
      <c r="K1089" s="3">
        <v>585</v>
      </c>
      <c r="L1089" s="3">
        <v>605</v>
      </c>
      <c r="M1089" s="3">
        <v>625</v>
      </c>
      <c r="N1089" s="3">
        <v>645</v>
      </c>
      <c r="O1089" s="3">
        <v>665</v>
      </c>
      <c r="P1089" s="3"/>
      <c r="Q1089" s="3"/>
      <c r="R1089" s="3">
        <v>890</v>
      </c>
      <c r="S1089" s="3">
        <v>950</v>
      </c>
      <c r="T1089" s="8"/>
      <c r="AE1089" s="8"/>
      <c r="AF1089" s="4">
        <v>516</v>
      </c>
      <c r="AG1089" s="2">
        <v>516</v>
      </c>
      <c r="AH1089" s="3">
        <v>536</v>
      </c>
      <c r="AI1089" s="3">
        <v>551</v>
      </c>
      <c r="AJ1089" s="3">
        <v>571</v>
      </c>
      <c r="AK1089" s="3">
        <v>591</v>
      </c>
      <c r="AL1089" s="3">
        <v>611</v>
      </c>
      <c r="AM1089" s="3">
        <v>631</v>
      </c>
      <c r="AN1089" s="3"/>
      <c r="AO1089" s="3"/>
      <c r="AP1089" s="3">
        <v>856</v>
      </c>
      <c r="AQ1089" s="3">
        <v>916</v>
      </c>
      <c r="AR1089" s="8"/>
      <c r="BC1089" s="8"/>
      <c r="BD1089" s="4">
        <v>1299</v>
      </c>
      <c r="BE1089" s="2">
        <v>1299</v>
      </c>
      <c r="BF1089" s="3">
        <v>1349</v>
      </c>
      <c r="BG1089" s="3">
        <v>1399</v>
      </c>
      <c r="BH1089" s="3">
        <v>1449</v>
      </c>
      <c r="BI1089" s="3">
        <v>1499</v>
      </c>
      <c r="BJ1089" s="3">
        <v>1549</v>
      </c>
      <c r="BK1089" s="3">
        <v>1599</v>
      </c>
      <c r="BL1089" s="3"/>
      <c r="BM1089" s="3"/>
      <c r="BN1089" s="3">
        <v>2149</v>
      </c>
      <c r="BO1089" s="3">
        <v>2299</v>
      </c>
      <c r="BP1089" s="8"/>
    </row>
    <row r="1090" spans="1:78" x14ac:dyDescent="0.3">
      <c r="A1090" s="24" t="s">
        <v>1288</v>
      </c>
      <c r="B1090" s="11" t="s">
        <v>2511</v>
      </c>
      <c r="C1090" s="11" t="s">
        <v>1777</v>
      </c>
      <c r="D1090" s="11"/>
      <c r="E1090" s="15" t="s">
        <v>29</v>
      </c>
      <c r="F1090" s="15" t="s">
        <v>2608</v>
      </c>
      <c r="G1090" s="8"/>
      <c r="H1090" s="4">
        <v>650</v>
      </c>
      <c r="I1090" s="2">
        <v>650</v>
      </c>
      <c r="J1090" s="3">
        <v>670</v>
      </c>
      <c r="K1090" s="3">
        <v>685</v>
      </c>
      <c r="L1090" s="3">
        <v>720</v>
      </c>
      <c r="M1090" s="3">
        <v>755</v>
      </c>
      <c r="N1090" s="3">
        <v>790</v>
      </c>
      <c r="O1090" s="3">
        <v>825</v>
      </c>
      <c r="P1090" s="3"/>
      <c r="Q1090" s="3"/>
      <c r="R1090" s="3">
        <v>1245</v>
      </c>
      <c r="S1090" s="3">
        <v>1350</v>
      </c>
      <c r="T1090" s="8"/>
      <c r="AE1090" s="8"/>
      <c r="AF1090" s="4">
        <v>607</v>
      </c>
      <c r="AG1090" s="2">
        <v>607</v>
      </c>
      <c r="AH1090" s="3">
        <v>627</v>
      </c>
      <c r="AI1090" s="3">
        <v>642</v>
      </c>
      <c r="AJ1090" s="3">
        <v>677</v>
      </c>
      <c r="AK1090" s="3">
        <v>712</v>
      </c>
      <c r="AL1090" s="3">
        <v>747</v>
      </c>
      <c r="AM1090" s="3">
        <v>782</v>
      </c>
      <c r="AN1090" s="3"/>
      <c r="AO1090" s="3"/>
      <c r="AP1090" s="3">
        <v>1202</v>
      </c>
      <c r="AQ1090" s="3">
        <v>1307</v>
      </c>
      <c r="AR1090" s="8"/>
      <c r="BC1090" s="8"/>
      <c r="BD1090" s="4">
        <v>1499</v>
      </c>
      <c r="BE1090" s="2">
        <v>1499</v>
      </c>
      <c r="BF1090" s="3">
        <v>1549</v>
      </c>
      <c r="BG1090" s="3">
        <v>1599</v>
      </c>
      <c r="BH1090" s="3">
        <v>1649</v>
      </c>
      <c r="BI1090" s="3">
        <v>1699</v>
      </c>
      <c r="BJ1090" s="3">
        <v>1749</v>
      </c>
      <c r="BK1090" s="3">
        <v>1799</v>
      </c>
      <c r="BL1090" s="3"/>
      <c r="BM1090" s="3"/>
      <c r="BN1090" s="3">
        <v>2349</v>
      </c>
      <c r="BO1090" s="3">
        <v>2499</v>
      </c>
      <c r="BP1090" s="8"/>
    </row>
    <row r="1091" spans="1:78" x14ac:dyDescent="0.3">
      <c r="A1091" s="24" t="s">
        <v>1289</v>
      </c>
      <c r="B1091" s="11" t="s">
        <v>2512</v>
      </c>
      <c r="C1091" s="11" t="s">
        <v>1777</v>
      </c>
      <c r="D1091" s="11"/>
      <c r="E1091" s="15" t="s">
        <v>29</v>
      </c>
      <c r="F1091" s="15" t="s">
        <v>2608</v>
      </c>
      <c r="G1091" s="8"/>
      <c r="H1091" s="4">
        <v>650</v>
      </c>
      <c r="I1091" s="2">
        <v>650</v>
      </c>
      <c r="J1091" s="3">
        <v>670</v>
      </c>
      <c r="K1091" s="3">
        <v>685</v>
      </c>
      <c r="L1091" s="3">
        <v>720</v>
      </c>
      <c r="M1091" s="3">
        <v>755</v>
      </c>
      <c r="N1091" s="3">
        <v>790</v>
      </c>
      <c r="O1091" s="3">
        <v>825</v>
      </c>
      <c r="P1091" s="3"/>
      <c r="Q1091" s="3"/>
      <c r="R1091" s="3">
        <v>1245</v>
      </c>
      <c r="S1091" s="3">
        <v>1350</v>
      </c>
      <c r="T1091" s="8"/>
      <c r="AE1091" s="8"/>
      <c r="AF1091" s="4">
        <v>607</v>
      </c>
      <c r="AG1091" s="2">
        <v>607</v>
      </c>
      <c r="AH1091" s="3">
        <v>627</v>
      </c>
      <c r="AI1091" s="3">
        <v>642</v>
      </c>
      <c r="AJ1091" s="3">
        <v>677</v>
      </c>
      <c r="AK1091" s="3">
        <v>712</v>
      </c>
      <c r="AL1091" s="3">
        <v>747</v>
      </c>
      <c r="AM1091" s="3">
        <v>782</v>
      </c>
      <c r="AN1091" s="3"/>
      <c r="AO1091" s="3"/>
      <c r="AP1091" s="3">
        <v>1202</v>
      </c>
      <c r="AQ1091" s="3">
        <v>1307</v>
      </c>
      <c r="AR1091" s="8"/>
      <c r="BC1091" s="8"/>
      <c r="BD1091" s="4">
        <v>1499</v>
      </c>
      <c r="BE1091" s="2">
        <v>1499</v>
      </c>
      <c r="BF1091" s="3">
        <v>1549</v>
      </c>
      <c r="BG1091" s="3">
        <v>1599</v>
      </c>
      <c r="BH1091" s="3">
        <v>1649</v>
      </c>
      <c r="BI1091" s="3">
        <v>1699</v>
      </c>
      <c r="BJ1091" s="3">
        <v>1749</v>
      </c>
      <c r="BK1091" s="3">
        <v>1799</v>
      </c>
      <c r="BL1091" s="3"/>
      <c r="BM1091" s="3"/>
      <c r="BN1091" s="3">
        <v>2349</v>
      </c>
      <c r="BO1091" s="3">
        <v>2499</v>
      </c>
      <c r="BP1091" s="8"/>
    </row>
    <row r="1092" spans="1:78" x14ac:dyDescent="0.3">
      <c r="A1092" s="24" t="s">
        <v>1290</v>
      </c>
      <c r="B1092" s="11" t="s">
        <v>2513</v>
      </c>
      <c r="C1092" s="11" t="s">
        <v>1777</v>
      </c>
      <c r="D1092" s="11"/>
      <c r="E1092" s="15" t="s">
        <v>29</v>
      </c>
      <c r="F1092" s="15" t="s">
        <v>2608</v>
      </c>
      <c r="G1092" s="8"/>
      <c r="H1092" s="4">
        <v>255</v>
      </c>
      <c r="I1092" s="2">
        <v>255</v>
      </c>
      <c r="J1092" s="3">
        <v>260</v>
      </c>
      <c r="K1092" s="3">
        <v>265</v>
      </c>
      <c r="L1092" s="3">
        <v>270</v>
      </c>
      <c r="M1092" s="3">
        <v>275</v>
      </c>
      <c r="N1092" s="3">
        <v>280</v>
      </c>
      <c r="O1092" s="3">
        <v>285</v>
      </c>
      <c r="P1092" s="3"/>
      <c r="Q1092" s="3"/>
      <c r="R1092" s="3">
        <v>390</v>
      </c>
      <c r="S1092" s="3">
        <v>415</v>
      </c>
      <c r="T1092" s="8"/>
      <c r="AE1092" s="8"/>
      <c r="AF1092" s="4">
        <v>249</v>
      </c>
      <c r="AG1092" s="2">
        <v>249</v>
      </c>
      <c r="AH1092" s="3">
        <v>254</v>
      </c>
      <c r="AI1092" s="3">
        <v>259</v>
      </c>
      <c r="AJ1092" s="3">
        <v>264</v>
      </c>
      <c r="AK1092" s="3">
        <v>269</v>
      </c>
      <c r="AL1092" s="3">
        <v>274</v>
      </c>
      <c r="AM1092" s="3">
        <v>279</v>
      </c>
      <c r="AN1092" s="3"/>
      <c r="AO1092" s="3"/>
      <c r="AP1092" s="3">
        <v>384</v>
      </c>
      <c r="AQ1092" s="3">
        <v>409</v>
      </c>
      <c r="AR1092" s="8"/>
      <c r="BC1092" s="8"/>
      <c r="BD1092" s="4">
        <v>550</v>
      </c>
      <c r="BE1092" s="2">
        <v>550</v>
      </c>
      <c r="BF1092" s="3">
        <v>560</v>
      </c>
      <c r="BG1092" s="3">
        <v>570</v>
      </c>
      <c r="BH1092" s="3">
        <v>580</v>
      </c>
      <c r="BI1092" s="3">
        <v>590</v>
      </c>
      <c r="BJ1092" s="3">
        <v>600</v>
      </c>
      <c r="BK1092" s="3">
        <v>610</v>
      </c>
      <c r="BL1092" s="3"/>
      <c r="BM1092" s="3"/>
      <c r="BN1092" s="3">
        <v>805</v>
      </c>
      <c r="BO1092" s="3">
        <v>850</v>
      </c>
      <c r="BP1092" s="8"/>
    </row>
    <row r="1093" spans="1:78" x14ac:dyDescent="0.3">
      <c r="A1093" s="24" t="s">
        <v>1291</v>
      </c>
      <c r="B1093" s="11" t="s">
        <v>2509</v>
      </c>
      <c r="C1093" s="11" t="s">
        <v>1777</v>
      </c>
      <c r="D1093" s="11"/>
      <c r="E1093" s="15" t="s">
        <v>30</v>
      </c>
      <c r="F1093" s="15" t="s">
        <v>2608</v>
      </c>
      <c r="G1093" s="8"/>
      <c r="H1093" s="6"/>
      <c r="I1093" s="6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8"/>
      <c r="U1093" s="4">
        <v>1100</v>
      </c>
      <c r="V1093" s="2">
        <v>1100</v>
      </c>
      <c r="W1093" s="5">
        <v>1140</v>
      </c>
      <c r="X1093" s="5">
        <v>1190</v>
      </c>
      <c r="Y1093" s="5">
        <v>1235</v>
      </c>
      <c r="Z1093" s="5">
        <v>1280</v>
      </c>
      <c r="AA1093" s="5">
        <v>1325</v>
      </c>
      <c r="AB1093" s="5">
        <v>1370</v>
      </c>
      <c r="AC1093" s="5">
        <v>1400</v>
      </c>
      <c r="AD1093" s="5">
        <v>1550</v>
      </c>
      <c r="AE1093" s="8"/>
      <c r="AF1093" s="6"/>
      <c r="AG1093" s="6"/>
      <c r="AH1093" s="7"/>
      <c r="AI1093" s="7"/>
      <c r="AJ1093" s="7"/>
      <c r="AK1093" s="7"/>
      <c r="AL1093" s="7"/>
      <c r="AM1093" s="7"/>
      <c r="AN1093" s="7"/>
      <c r="AO1093" s="7"/>
      <c r="AP1093" s="7"/>
      <c r="AQ1093" s="7"/>
      <c r="AR1093" s="8"/>
      <c r="AS1093" s="4">
        <v>1054</v>
      </c>
      <c r="AT1093" s="2">
        <v>1054</v>
      </c>
      <c r="AU1093" s="5">
        <v>1094</v>
      </c>
      <c r="AV1093" s="5">
        <v>1144</v>
      </c>
      <c r="AW1093" s="5">
        <v>1189</v>
      </c>
      <c r="AX1093" s="5">
        <v>1234</v>
      </c>
      <c r="AY1093" s="5">
        <v>1279</v>
      </c>
      <c r="AZ1093" s="5">
        <v>1324</v>
      </c>
      <c r="BA1093" s="5">
        <v>1354</v>
      </c>
      <c r="BB1093" s="5">
        <v>1504</v>
      </c>
      <c r="BC1093" s="8"/>
      <c r="BD1093" s="6"/>
      <c r="BE1093" s="6"/>
      <c r="BF1093" s="7"/>
      <c r="BG1093" s="7"/>
      <c r="BH1093" s="7"/>
      <c r="BI1093" s="7"/>
      <c r="BJ1093" s="7"/>
      <c r="BK1093" s="7"/>
      <c r="BL1093" s="7"/>
      <c r="BM1093" s="7"/>
      <c r="BN1093" s="7"/>
      <c r="BO1093" s="7"/>
      <c r="BP1093" s="8"/>
      <c r="BQ1093" s="4">
        <v>2600</v>
      </c>
      <c r="BR1093" s="2">
        <v>2600</v>
      </c>
      <c r="BS1093" s="5">
        <v>2650</v>
      </c>
      <c r="BT1093" s="5">
        <v>2700</v>
      </c>
      <c r="BU1093" s="5">
        <v>2750</v>
      </c>
      <c r="BV1093" s="5">
        <v>2800</v>
      </c>
      <c r="BW1093" s="5">
        <v>2850</v>
      </c>
      <c r="BX1093" s="5">
        <v>2900</v>
      </c>
      <c r="BY1093" s="5">
        <v>2950</v>
      </c>
      <c r="BZ1093" s="5">
        <v>3400</v>
      </c>
    </row>
    <row r="1094" spans="1:78" x14ac:dyDescent="0.3">
      <c r="A1094" s="24" t="s">
        <v>1292</v>
      </c>
      <c r="B1094" s="11" t="s">
        <v>2510</v>
      </c>
      <c r="C1094" s="11" t="s">
        <v>1777</v>
      </c>
      <c r="D1094" s="11"/>
      <c r="E1094" s="15" t="s">
        <v>30</v>
      </c>
      <c r="F1094" s="15" t="s">
        <v>2608</v>
      </c>
      <c r="G1094" s="8"/>
      <c r="H1094" s="6"/>
      <c r="I1094" s="6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8"/>
      <c r="U1094" s="4">
        <v>850</v>
      </c>
      <c r="V1094" s="2">
        <v>850</v>
      </c>
      <c r="W1094" s="5">
        <v>890</v>
      </c>
      <c r="X1094" s="5">
        <v>940</v>
      </c>
      <c r="Y1094" s="5">
        <v>985</v>
      </c>
      <c r="Z1094" s="5">
        <v>1030</v>
      </c>
      <c r="AA1094" s="5">
        <v>1075</v>
      </c>
      <c r="AB1094" s="5">
        <v>1120</v>
      </c>
      <c r="AC1094" s="5">
        <v>1150</v>
      </c>
      <c r="AD1094" s="5">
        <v>1300</v>
      </c>
      <c r="AE1094" s="8"/>
      <c r="AF1094" s="6"/>
      <c r="AG1094" s="6"/>
      <c r="AH1094" s="7"/>
      <c r="AI1094" s="7"/>
      <c r="AJ1094" s="7"/>
      <c r="AK1094" s="7"/>
      <c r="AL1094" s="7"/>
      <c r="AM1094" s="7"/>
      <c r="AN1094" s="7"/>
      <c r="AO1094" s="7"/>
      <c r="AP1094" s="7"/>
      <c r="AQ1094" s="7"/>
      <c r="AR1094" s="8"/>
      <c r="AS1094" s="4">
        <v>816</v>
      </c>
      <c r="AT1094" s="2">
        <v>816</v>
      </c>
      <c r="AU1094" s="5">
        <v>856</v>
      </c>
      <c r="AV1094" s="5">
        <v>906</v>
      </c>
      <c r="AW1094" s="5">
        <v>951</v>
      </c>
      <c r="AX1094" s="5">
        <v>996</v>
      </c>
      <c r="AY1094" s="5">
        <v>1041</v>
      </c>
      <c r="AZ1094" s="5">
        <v>1086</v>
      </c>
      <c r="BA1094" s="5">
        <v>1116</v>
      </c>
      <c r="BB1094" s="5">
        <v>1266</v>
      </c>
      <c r="BC1094" s="8"/>
      <c r="BD1094" s="6"/>
      <c r="BE1094" s="6"/>
      <c r="BF1094" s="7"/>
      <c r="BG1094" s="7"/>
      <c r="BH1094" s="7"/>
      <c r="BI1094" s="7"/>
      <c r="BJ1094" s="7"/>
      <c r="BK1094" s="7"/>
      <c r="BL1094" s="7"/>
      <c r="BM1094" s="7"/>
      <c r="BN1094" s="7"/>
      <c r="BO1094" s="7"/>
      <c r="BP1094" s="8"/>
      <c r="BQ1094" s="4">
        <v>2099</v>
      </c>
      <c r="BR1094" s="2">
        <v>2099</v>
      </c>
      <c r="BS1094" s="5">
        <v>2149</v>
      </c>
      <c r="BT1094" s="5">
        <v>2199</v>
      </c>
      <c r="BU1094" s="5">
        <v>2249</v>
      </c>
      <c r="BV1094" s="5">
        <v>2299</v>
      </c>
      <c r="BW1094" s="5">
        <v>2349</v>
      </c>
      <c r="BX1094" s="5">
        <v>2399</v>
      </c>
      <c r="BY1094" s="5">
        <v>2449</v>
      </c>
      <c r="BZ1094" s="5">
        <v>2899</v>
      </c>
    </row>
    <row r="1095" spans="1:78" x14ac:dyDescent="0.3">
      <c r="A1095" s="24" t="s">
        <v>1293</v>
      </c>
      <c r="B1095" s="11" t="s">
        <v>2511</v>
      </c>
      <c r="C1095" s="11" t="s">
        <v>1777</v>
      </c>
      <c r="D1095" s="11"/>
      <c r="E1095" s="15" t="s">
        <v>30</v>
      </c>
      <c r="F1095" s="15" t="s">
        <v>2608</v>
      </c>
      <c r="G1095" s="8"/>
      <c r="H1095" s="6"/>
      <c r="I1095" s="6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8"/>
      <c r="U1095" s="4">
        <v>950</v>
      </c>
      <c r="V1095" s="2">
        <v>950</v>
      </c>
      <c r="W1095" s="5">
        <v>990</v>
      </c>
      <c r="X1095" s="5">
        <v>1040</v>
      </c>
      <c r="Y1095" s="5">
        <v>1085</v>
      </c>
      <c r="Z1095" s="5">
        <v>1130</v>
      </c>
      <c r="AA1095" s="5">
        <v>1175</v>
      </c>
      <c r="AB1095" s="5">
        <v>1220</v>
      </c>
      <c r="AC1095" s="5">
        <v>1250</v>
      </c>
      <c r="AD1095" s="5">
        <v>1400</v>
      </c>
      <c r="AE1095" s="8"/>
      <c r="AF1095" s="6"/>
      <c r="AG1095" s="6"/>
      <c r="AH1095" s="7"/>
      <c r="AI1095" s="7"/>
      <c r="AJ1095" s="7"/>
      <c r="AK1095" s="7"/>
      <c r="AL1095" s="7"/>
      <c r="AM1095" s="7"/>
      <c r="AN1095" s="7"/>
      <c r="AO1095" s="7"/>
      <c r="AP1095" s="7"/>
      <c r="AQ1095" s="7"/>
      <c r="AR1095" s="8"/>
      <c r="AS1095" s="4">
        <v>907</v>
      </c>
      <c r="AT1095" s="2">
        <v>907</v>
      </c>
      <c r="AU1095" s="5">
        <v>947</v>
      </c>
      <c r="AV1095" s="5">
        <v>997</v>
      </c>
      <c r="AW1095" s="5">
        <v>1042</v>
      </c>
      <c r="AX1095" s="5">
        <v>1087</v>
      </c>
      <c r="AY1095" s="5">
        <v>1132</v>
      </c>
      <c r="AZ1095" s="5">
        <v>1177</v>
      </c>
      <c r="BA1095" s="5">
        <v>1207</v>
      </c>
      <c r="BB1095" s="5">
        <v>1357</v>
      </c>
      <c r="BC1095" s="8"/>
      <c r="BD1095" s="6"/>
      <c r="BE1095" s="6"/>
      <c r="BF1095" s="7"/>
      <c r="BG1095" s="7"/>
      <c r="BH1095" s="7"/>
      <c r="BI1095" s="7"/>
      <c r="BJ1095" s="7"/>
      <c r="BK1095" s="7"/>
      <c r="BL1095" s="7"/>
      <c r="BM1095" s="7"/>
      <c r="BN1095" s="7"/>
      <c r="BO1095" s="7"/>
      <c r="BP1095" s="8"/>
      <c r="BQ1095" s="4">
        <v>2299</v>
      </c>
      <c r="BR1095" s="2">
        <v>2299</v>
      </c>
      <c r="BS1095" s="5">
        <v>2349</v>
      </c>
      <c r="BT1095" s="5">
        <v>2399</v>
      </c>
      <c r="BU1095" s="5">
        <v>2449</v>
      </c>
      <c r="BV1095" s="5">
        <v>2499</v>
      </c>
      <c r="BW1095" s="5">
        <v>2549</v>
      </c>
      <c r="BX1095" s="5">
        <v>2599</v>
      </c>
      <c r="BY1095" s="5">
        <v>2649</v>
      </c>
      <c r="BZ1095" s="5">
        <v>3099</v>
      </c>
    </row>
    <row r="1096" spans="1:78" x14ac:dyDescent="0.3">
      <c r="A1096" s="24" t="s">
        <v>1294</v>
      </c>
      <c r="B1096" s="11" t="s">
        <v>2512</v>
      </c>
      <c r="C1096" s="11" t="s">
        <v>1777</v>
      </c>
      <c r="D1096" s="11"/>
      <c r="E1096" s="15" t="s">
        <v>30</v>
      </c>
      <c r="F1096" s="15" t="s">
        <v>2608</v>
      </c>
      <c r="G1096" s="8"/>
      <c r="H1096" s="6"/>
      <c r="I1096" s="6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8"/>
      <c r="U1096" s="4">
        <v>950</v>
      </c>
      <c r="V1096" s="2">
        <v>950</v>
      </c>
      <c r="W1096" s="5">
        <v>990</v>
      </c>
      <c r="X1096" s="5">
        <v>1040</v>
      </c>
      <c r="Y1096" s="5">
        <v>1085</v>
      </c>
      <c r="Z1096" s="5">
        <v>1130</v>
      </c>
      <c r="AA1096" s="5">
        <v>1175</v>
      </c>
      <c r="AB1096" s="5">
        <v>1220</v>
      </c>
      <c r="AC1096" s="5">
        <v>1250</v>
      </c>
      <c r="AD1096" s="5">
        <v>1400</v>
      </c>
      <c r="AE1096" s="8"/>
      <c r="AF1096" s="6"/>
      <c r="AG1096" s="6"/>
      <c r="AH1096" s="7"/>
      <c r="AI1096" s="7"/>
      <c r="AJ1096" s="7"/>
      <c r="AK1096" s="7"/>
      <c r="AL1096" s="7"/>
      <c r="AM1096" s="7"/>
      <c r="AN1096" s="7"/>
      <c r="AO1096" s="7"/>
      <c r="AP1096" s="7"/>
      <c r="AQ1096" s="7"/>
      <c r="AR1096" s="8"/>
      <c r="AS1096" s="4">
        <v>907</v>
      </c>
      <c r="AT1096" s="2">
        <v>907</v>
      </c>
      <c r="AU1096" s="5">
        <v>947</v>
      </c>
      <c r="AV1096" s="5">
        <v>997</v>
      </c>
      <c r="AW1096" s="5">
        <v>1042</v>
      </c>
      <c r="AX1096" s="5">
        <v>1087</v>
      </c>
      <c r="AY1096" s="5">
        <v>1132</v>
      </c>
      <c r="AZ1096" s="5">
        <v>1177</v>
      </c>
      <c r="BA1096" s="5">
        <v>1207</v>
      </c>
      <c r="BB1096" s="5">
        <v>1357</v>
      </c>
      <c r="BC1096" s="8"/>
      <c r="BD1096" s="6"/>
      <c r="BE1096" s="6"/>
      <c r="BF1096" s="7"/>
      <c r="BG1096" s="7"/>
      <c r="BH1096" s="7"/>
      <c r="BI1096" s="7"/>
      <c r="BJ1096" s="7"/>
      <c r="BK1096" s="7"/>
      <c r="BL1096" s="7"/>
      <c r="BM1096" s="7"/>
      <c r="BN1096" s="7"/>
      <c r="BO1096" s="7"/>
      <c r="BP1096" s="8"/>
      <c r="BQ1096" s="4">
        <v>2299</v>
      </c>
      <c r="BR1096" s="2">
        <v>2299</v>
      </c>
      <c r="BS1096" s="5">
        <v>2349</v>
      </c>
      <c r="BT1096" s="5">
        <v>2399</v>
      </c>
      <c r="BU1096" s="5">
        <v>2449</v>
      </c>
      <c r="BV1096" s="5">
        <v>2499</v>
      </c>
      <c r="BW1096" s="5">
        <v>2549</v>
      </c>
      <c r="BX1096" s="5">
        <v>2599</v>
      </c>
      <c r="BY1096" s="5">
        <v>2649</v>
      </c>
      <c r="BZ1096" s="5">
        <v>3099</v>
      </c>
    </row>
    <row r="1097" spans="1:78" x14ac:dyDescent="0.3">
      <c r="A1097" s="24" t="s">
        <v>1295</v>
      </c>
      <c r="B1097" s="11" t="s">
        <v>2513</v>
      </c>
      <c r="C1097" s="11" t="s">
        <v>1777</v>
      </c>
      <c r="D1097" s="11"/>
      <c r="E1097" s="15" t="s">
        <v>30</v>
      </c>
      <c r="F1097" s="15" t="s">
        <v>2608</v>
      </c>
      <c r="G1097" s="8"/>
      <c r="H1097" s="6"/>
      <c r="I1097" s="6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8"/>
      <c r="U1097" s="4">
        <v>280</v>
      </c>
      <c r="V1097" s="2">
        <v>280</v>
      </c>
      <c r="W1097" s="5">
        <v>285</v>
      </c>
      <c r="X1097" s="5">
        <v>290</v>
      </c>
      <c r="Y1097" s="5">
        <v>295</v>
      </c>
      <c r="Z1097" s="5">
        <v>300</v>
      </c>
      <c r="AA1097" s="5">
        <v>305</v>
      </c>
      <c r="AB1097" s="5">
        <v>310</v>
      </c>
      <c r="AC1097" s="5">
        <v>315</v>
      </c>
      <c r="AD1097" s="5">
        <v>355</v>
      </c>
      <c r="AE1097" s="8"/>
      <c r="AF1097" s="6"/>
      <c r="AG1097" s="6"/>
      <c r="AH1097" s="7"/>
      <c r="AI1097" s="7"/>
      <c r="AJ1097" s="7"/>
      <c r="AK1097" s="7"/>
      <c r="AL1097" s="7"/>
      <c r="AM1097" s="7"/>
      <c r="AN1097" s="7"/>
      <c r="AO1097" s="7"/>
      <c r="AP1097" s="7"/>
      <c r="AQ1097" s="7"/>
      <c r="AR1097" s="8"/>
      <c r="AS1097" s="4">
        <v>274</v>
      </c>
      <c r="AT1097" s="2">
        <v>274</v>
      </c>
      <c r="AU1097" s="5">
        <v>279</v>
      </c>
      <c r="AV1097" s="5">
        <v>284</v>
      </c>
      <c r="AW1097" s="5">
        <v>289</v>
      </c>
      <c r="AX1097" s="5">
        <v>294</v>
      </c>
      <c r="AY1097" s="5">
        <v>299</v>
      </c>
      <c r="AZ1097" s="5">
        <v>304</v>
      </c>
      <c r="BA1097" s="5">
        <v>309</v>
      </c>
      <c r="BB1097" s="5">
        <v>349</v>
      </c>
      <c r="BC1097" s="8"/>
      <c r="BD1097" s="6"/>
      <c r="BE1097" s="6"/>
      <c r="BF1097" s="7"/>
      <c r="BG1097" s="7"/>
      <c r="BH1097" s="7"/>
      <c r="BI1097" s="7"/>
      <c r="BJ1097" s="7"/>
      <c r="BK1097" s="7"/>
      <c r="BL1097" s="7"/>
      <c r="BM1097" s="7"/>
      <c r="BN1097" s="7"/>
      <c r="BO1097" s="7"/>
      <c r="BP1097" s="8"/>
      <c r="BQ1097" s="4">
        <v>650</v>
      </c>
      <c r="BR1097" s="2">
        <v>650</v>
      </c>
      <c r="BS1097" s="5">
        <v>660</v>
      </c>
      <c r="BT1097" s="5">
        <v>670</v>
      </c>
      <c r="BU1097" s="5">
        <v>680</v>
      </c>
      <c r="BV1097" s="5">
        <v>690</v>
      </c>
      <c r="BW1097" s="5">
        <v>700</v>
      </c>
      <c r="BX1097" s="5">
        <v>710</v>
      </c>
      <c r="BY1097" s="5">
        <v>720</v>
      </c>
      <c r="BZ1097" s="5">
        <v>810</v>
      </c>
    </row>
    <row r="1098" spans="1:78" x14ac:dyDescent="0.3">
      <c r="A1098" s="24" t="s">
        <v>568</v>
      </c>
      <c r="B1098" s="11" t="s">
        <v>569</v>
      </c>
      <c r="C1098" s="11" t="s">
        <v>35</v>
      </c>
      <c r="D1098" s="11"/>
      <c r="E1098" s="15" t="s">
        <v>29</v>
      </c>
      <c r="F1098" s="15" t="s">
        <v>2608</v>
      </c>
      <c r="G1098" s="8"/>
      <c r="H1098" s="4">
        <v>1350</v>
      </c>
      <c r="I1098" s="2">
        <v>1350</v>
      </c>
      <c r="J1098" s="3">
        <v>1390</v>
      </c>
      <c r="K1098" s="3">
        <v>1420</v>
      </c>
      <c r="L1098" s="3">
        <v>1450</v>
      </c>
      <c r="M1098" s="3">
        <v>1500</v>
      </c>
      <c r="N1098" s="3">
        <v>1550</v>
      </c>
      <c r="O1098" s="3">
        <v>1600</v>
      </c>
      <c r="P1098" s="3"/>
      <c r="Q1098" s="3"/>
      <c r="R1098" s="3">
        <v>2200</v>
      </c>
      <c r="S1098" s="3">
        <v>2350</v>
      </c>
      <c r="T1098" s="8"/>
      <c r="AE1098" s="8"/>
      <c r="AF1098" s="4">
        <v>1301</v>
      </c>
      <c r="AG1098" s="2">
        <v>1301</v>
      </c>
      <c r="AH1098" s="3">
        <v>1341</v>
      </c>
      <c r="AI1098" s="3">
        <v>1371</v>
      </c>
      <c r="AJ1098" s="3">
        <v>1401</v>
      </c>
      <c r="AK1098" s="3">
        <v>1451</v>
      </c>
      <c r="AL1098" s="3">
        <v>1501</v>
      </c>
      <c r="AM1098" s="3">
        <v>1551</v>
      </c>
      <c r="AN1098" s="3"/>
      <c r="AO1098" s="3"/>
      <c r="AP1098" s="3">
        <v>2151</v>
      </c>
      <c r="AQ1098" s="3">
        <v>2301</v>
      </c>
      <c r="AR1098" s="8"/>
      <c r="BC1098" s="8"/>
      <c r="BD1098" s="4">
        <v>2799</v>
      </c>
      <c r="BE1098" s="2">
        <v>2799</v>
      </c>
      <c r="BF1098" s="3">
        <v>2899</v>
      </c>
      <c r="BG1098" s="3">
        <v>2999</v>
      </c>
      <c r="BH1098" s="3">
        <v>3099</v>
      </c>
      <c r="BI1098" s="3">
        <v>3199</v>
      </c>
      <c r="BJ1098" s="3">
        <v>3299</v>
      </c>
      <c r="BK1098" s="3">
        <v>3399</v>
      </c>
      <c r="BL1098" s="3"/>
      <c r="BM1098" s="3"/>
      <c r="BN1098" s="3">
        <v>4499</v>
      </c>
      <c r="BO1098" s="3">
        <v>4799</v>
      </c>
      <c r="BP1098" s="8"/>
    </row>
    <row r="1099" spans="1:78" x14ac:dyDescent="0.3">
      <c r="A1099" s="24" t="s">
        <v>570</v>
      </c>
      <c r="B1099" s="11" t="s">
        <v>571</v>
      </c>
      <c r="C1099" s="11" t="s">
        <v>35</v>
      </c>
      <c r="D1099" s="11"/>
      <c r="E1099" s="15" t="s">
        <v>29</v>
      </c>
      <c r="F1099" s="15" t="s">
        <v>2608</v>
      </c>
      <c r="G1099" s="8"/>
      <c r="H1099" s="4">
        <v>1250</v>
      </c>
      <c r="I1099" s="2">
        <v>1250</v>
      </c>
      <c r="J1099" s="3">
        <v>1290</v>
      </c>
      <c r="K1099" s="3">
        <v>1320</v>
      </c>
      <c r="L1099" s="3">
        <v>1350</v>
      </c>
      <c r="M1099" s="3">
        <v>1400</v>
      </c>
      <c r="N1099" s="3">
        <v>1450</v>
      </c>
      <c r="O1099" s="3">
        <v>1500</v>
      </c>
      <c r="P1099" s="3"/>
      <c r="Q1099" s="3"/>
      <c r="R1099" s="3">
        <v>2100</v>
      </c>
      <c r="S1099" s="3">
        <v>2250</v>
      </c>
      <c r="T1099" s="8"/>
      <c r="AE1099" s="8"/>
      <c r="AF1099" s="4">
        <v>1210</v>
      </c>
      <c r="AG1099" s="2">
        <v>1210</v>
      </c>
      <c r="AH1099" s="3">
        <v>1250</v>
      </c>
      <c r="AI1099" s="3">
        <v>1280</v>
      </c>
      <c r="AJ1099" s="3">
        <v>1310</v>
      </c>
      <c r="AK1099" s="3">
        <v>1360</v>
      </c>
      <c r="AL1099" s="3">
        <v>1410</v>
      </c>
      <c r="AM1099" s="3">
        <v>1460</v>
      </c>
      <c r="AN1099" s="3"/>
      <c r="AO1099" s="3"/>
      <c r="AP1099" s="3">
        <v>2060</v>
      </c>
      <c r="AQ1099" s="3">
        <v>2210</v>
      </c>
      <c r="AR1099" s="8"/>
      <c r="BC1099" s="8"/>
      <c r="BD1099" s="4">
        <v>2649</v>
      </c>
      <c r="BE1099" s="2">
        <v>2649</v>
      </c>
      <c r="BF1099" s="3">
        <v>2749</v>
      </c>
      <c r="BG1099" s="3">
        <v>2849</v>
      </c>
      <c r="BH1099" s="3">
        <v>2949</v>
      </c>
      <c r="BI1099" s="3">
        <v>3049</v>
      </c>
      <c r="BJ1099" s="3">
        <v>3149</v>
      </c>
      <c r="BK1099" s="3">
        <v>3249</v>
      </c>
      <c r="BL1099" s="3"/>
      <c r="BM1099" s="3"/>
      <c r="BN1099" s="3">
        <v>4349</v>
      </c>
      <c r="BO1099" s="3">
        <v>4649</v>
      </c>
      <c r="BP1099" s="8"/>
    </row>
    <row r="1100" spans="1:78" x14ac:dyDescent="0.3">
      <c r="A1100" s="24" t="s">
        <v>572</v>
      </c>
      <c r="B1100" s="11" t="s">
        <v>573</v>
      </c>
      <c r="C1100" s="11" t="s">
        <v>35</v>
      </c>
      <c r="D1100" s="11"/>
      <c r="E1100" s="15" t="s">
        <v>29</v>
      </c>
      <c r="F1100" s="15" t="s">
        <v>2608</v>
      </c>
      <c r="G1100" s="8"/>
      <c r="H1100" s="4">
        <v>1150</v>
      </c>
      <c r="I1100" s="2">
        <v>1150</v>
      </c>
      <c r="J1100" s="3">
        <v>1190</v>
      </c>
      <c r="K1100" s="3">
        <v>1220</v>
      </c>
      <c r="L1100" s="3">
        <v>1250</v>
      </c>
      <c r="M1100" s="3">
        <v>1300</v>
      </c>
      <c r="N1100" s="3">
        <v>1350</v>
      </c>
      <c r="O1100" s="3">
        <v>1400</v>
      </c>
      <c r="P1100" s="3"/>
      <c r="Q1100" s="3"/>
      <c r="R1100" s="3">
        <v>2000</v>
      </c>
      <c r="S1100" s="3">
        <v>2150</v>
      </c>
      <c r="T1100" s="8"/>
      <c r="AE1100" s="8"/>
      <c r="AF1100" s="4">
        <v>1114</v>
      </c>
      <c r="AG1100" s="2">
        <v>1114</v>
      </c>
      <c r="AH1100" s="3">
        <v>1154</v>
      </c>
      <c r="AI1100" s="3">
        <v>1184</v>
      </c>
      <c r="AJ1100" s="3">
        <v>1214</v>
      </c>
      <c r="AK1100" s="3">
        <v>1264</v>
      </c>
      <c r="AL1100" s="3">
        <v>1314</v>
      </c>
      <c r="AM1100" s="3">
        <v>1364</v>
      </c>
      <c r="AN1100" s="3"/>
      <c r="AO1100" s="3"/>
      <c r="AP1100" s="3">
        <v>1964</v>
      </c>
      <c r="AQ1100" s="3">
        <v>2114</v>
      </c>
      <c r="AR1100" s="8"/>
      <c r="BC1100" s="8"/>
      <c r="BD1100" s="4">
        <v>2500</v>
      </c>
      <c r="BE1100" s="2">
        <v>2500</v>
      </c>
      <c r="BF1100" s="3">
        <v>2600</v>
      </c>
      <c r="BG1100" s="3">
        <v>2700</v>
      </c>
      <c r="BH1100" s="3">
        <v>2800</v>
      </c>
      <c r="BI1100" s="3">
        <v>2900</v>
      </c>
      <c r="BJ1100" s="3">
        <v>3000</v>
      </c>
      <c r="BK1100" s="3">
        <v>3100</v>
      </c>
      <c r="BL1100" s="3"/>
      <c r="BM1100" s="3"/>
      <c r="BN1100" s="3">
        <v>4200</v>
      </c>
      <c r="BO1100" s="3">
        <v>4500</v>
      </c>
      <c r="BP1100" s="8"/>
    </row>
    <row r="1101" spans="1:78" x14ac:dyDescent="0.3">
      <c r="A1101" s="24" t="s">
        <v>574</v>
      </c>
      <c r="B1101" s="11" t="s">
        <v>575</v>
      </c>
      <c r="C1101" s="11" t="s">
        <v>35</v>
      </c>
      <c r="D1101" s="11"/>
      <c r="E1101" s="15" t="s">
        <v>29</v>
      </c>
      <c r="F1101" s="15" t="s">
        <v>2608</v>
      </c>
      <c r="G1101" s="8"/>
      <c r="H1101" s="4">
        <v>1150</v>
      </c>
      <c r="I1101" s="2">
        <v>1150</v>
      </c>
      <c r="J1101" s="3">
        <v>1190</v>
      </c>
      <c r="K1101" s="3">
        <v>1220</v>
      </c>
      <c r="L1101" s="3">
        <v>1250</v>
      </c>
      <c r="M1101" s="3">
        <v>1300</v>
      </c>
      <c r="N1101" s="3">
        <v>1350</v>
      </c>
      <c r="O1101" s="3">
        <v>1400</v>
      </c>
      <c r="P1101" s="3"/>
      <c r="Q1101" s="3"/>
      <c r="R1101" s="3">
        <v>2000</v>
      </c>
      <c r="S1101" s="3">
        <v>2150</v>
      </c>
      <c r="T1101" s="8"/>
      <c r="AE1101" s="8"/>
      <c r="AF1101" s="4">
        <v>1114</v>
      </c>
      <c r="AG1101" s="2">
        <v>1114</v>
      </c>
      <c r="AH1101" s="3">
        <v>1154</v>
      </c>
      <c r="AI1101" s="3">
        <v>1184</v>
      </c>
      <c r="AJ1101" s="3">
        <v>1214</v>
      </c>
      <c r="AK1101" s="3">
        <v>1264</v>
      </c>
      <c r="AL1101" s="3">
        <v>1314</v>
      </c>
      <c r="AM1101" s="3">
        <v>1364</v>
      </c>
      <c r="AN1101" s="3"/>
      <c r="AO1101" s="3"/>
      <c r="AP1101" s="3">
        <v>1964</v>
      </c>
      <c r="AQ1101" s="3">
        <v>2114</v>
      </c>
      <c r="AR1101" s="8"/>
      <c r="BC1101" s="8"/>
      <c r="BD1101" s="4">
        <v>2500</v>
      </c>
      <c r="BE1101" s="2">
        <v>2500</v>
      </c>
      <c r="BF1101" s="3">
        <v>2600</v>
      </c>
      <c r="BG1101" s="3">
        <v>2700</v>
      </c>
      <c r="BH1101" s="3">
        <v>2800</v>
      </c>
      <c r="BI1101" s="3">
        <v>2900</v>
      </c>
      <c r="BJ1101" s="3">
        <v>3000</v>
      </c>
      <c r="BK1101" s="3">
        <v>3100</v>
      </c>
      <c r="BL1101" s="3"/>
      <c r="BM1101" s="3"/>
      <c r="BN1101" s="3">
        <v>4200</v>
      </c>
      <c r="BO1101" s="3">
        <v>4500</v>
      </c>
      <c r="BP1101" s="8"/>
    </row>
    <row r="1102" spans="1:78" x14ac:dyDescent="0.3">
      <c r="A1102" s="24" t="s">
        <v>1311</v>
      </c>
      <c r="B1102" s="11" t="s">
        <v>2514</v>
      </c>
      <c r="C1102" s="11" t="s">
        <v>35</v>
      </c>
      <c r="D1102" s="11"/>
      <c r="E1102" s="15" t="s">
        <v>29</v>
      </c>
      <c r="F1102" s="15" t="s">
        <v>2608</v>
      </c>
      <c r="G1102" s="8"/>
      <c r="H1102" s="4">
        <v>600</v>
      </c>
      <c r="I1102" s="2">
        <v>600</v>
      </c>
      <c r="J1102" s="3">
        <v>620</v>
      </c>
      <c r="K1102" s="3">
        <v>635</v>
      </c>
      <c r="L1102" s="3">
        <v>670</v>
      </c>
      <c r="M1102" s="3">
        <v>705</v>
      </c>
      <c r="N1102" s="3">
        <v>740</v>
      </c>
      <c r="O1102" s="3">
        <v>775</v>
      </c>
      <c r="P1102" s="3"/>
      <c r="Q1102" s="3"/>
      <c r="R1102" s="3">
        <v>1195</v>
      </c>
      <c r="S1102" s="3">
        <v>1300</v>
      </c>
      <c r="T1102" s="8"/>
      <c r="AE1102" s="8"/>
      <c r="AF1102" s="4">
        <v>579</v>
      </c>
      <c r="AG1102" s="2">
        <v>579</v>
      </c>
      <c r="AH1102" s="3">
        <v>599</v>
      </c>
      <c r="AI1102" s="3">
        <v>614</v>
      </c>
      <c r="AJ1102" s="3">
        <v>649</v>
      </c>
      <c r="AK1102" s="3">
        <v>684</v>
      </c>
      <c r="AL1102" s="3">
        <v>719</v>
      </c>
      <c r="AM1102" s="3">
        <v>754</v>
      </c>
      <c r="AN1102" s="3"/>
      <c r="AO1102" s="3"/>
      <c r="AP1102" s="3">
        <v>1174</v>
      </c>
      <c r="AQ1102" s="3">
        <v>1279</v>
      </c>
      <c r="AR1102" s="8"/>
      <c r="BC1102" s="8"/>
      <c r="BD1102" s="4">
        <v>1200</v>
      </c>
      <c r="BE1102" s="2">
        <v>1200</v>
      </c>
      <c r="BF1102" s="3">
        <v>1250</v>
      </c>
      <c r="BG1102" s="3">
        <v>1300</v>
      </c>
      <c r="BH1102" s="3">
        <v>1350</v>
      </c>
      <c r="BI1102" s="3">
        <v>1400</v>
      </c>
      <c r="BJ1102" s="3">
        <v>1450</v>
      </c>
      <c r="BK1102" s="3">
        <v>1500</v>
      </c>
      <c r="BL1102" s="3"/>
      <c r="BM1102" s="3"/>
      <c r="BN1102" s="3">
        <v>2050</v>
      </c>
      <c r="BO1102" s="3">
        <v>2200</v>
      </c>
      <c r="BP1102" s="8"/>
    </row>
    <row r="1103" spans="1:78" x14ac:dyDescent="0.3">
      <c r="A1103" s="24" t="s">
        <v>576</v>
      </c>
      <c r="B1103" s="11" t="s">
        <v>2515</v>
      </c>
      <c r="C1103" s="11" t="s">
        <v>35</v>
      </c>
      <c r="D1103" s="11"/>
      <c r="E1103" s="15" t="s">
        <v>29</v>
      </c>
      <c r="F1103" s="15" t="s">
        <v>2608</v>
      </c>
      <c r="G1103" s="8"/>
      <c r="H1103" s="4">
        <v>500</v>
      </c>
      <c r="I1103" s="2">
        <v>500</v>
      </c>
      <c r="J1103" s="3">
        <v>520</v>
      </c>
      <c r="K1103" s="3">
        <v>535</v>
      </c>
      <c r="L1103" s="3">
        <v>555</v>
      </c>
      <c r="M1103" s="3">
        <v>575</v>
      </c>
      <c r="N1103" s="3">
        <v>595</v>
      </c>
      <c r="O1103" s="3">
        <v>615</v>
      </c>
      <c r="P1103" s="3"/>
      <c r="Q1103" s="3"/>
      <c r="R1103" s="3">
        <v>840</v>
      </c>
      <c r="S1103" s="3">
        <v>900</v>
      </c>
      <c r="T1103" s="8"/>
      <c r="AE1103" s="8"/>
      <c r="AF1103" s="4">
        <v>483</v>
      </c>
      <c r="AG1103" s="2">
        <v>483</v>
      </c>
      <c r="AH1103" s="3">
        <v>503</v>
      </c>
      <c r="AI1103" s="3">
        <v>518</v>
      </c>
      <c r="AJ1103" s="3">
        <v>538</v>
      </c>
      <c r="AK1103" s="3">
        <v>558</v>
      </c>
      <c r="AL1103" s="3">
        <v>578</v>
      </c>
      <c r="AM1103" s="3">
        <v>598</v>
      </c>
      <c r="AN1103" s="3"/>
      <c r="AO1103" s="3"/>
      <c r="AP1103" s="3">
        <v>823</v>
      </c>
      <c r="AQ1103" s="3">
        <v>883</v>
      </c>
      <c r="AR1103" s="8"/>
      <c r="BC1103" s="8"/>
      <c r="BD1103" s="4">
        <v>999</v>
      </c>
      <c r="BE1103" s="2">
        <v>999</v>
      </c>
      <c r="BF1103" s="3">
        <v>1049</v>
      </c>
      <c r="BG1103" s="3">
        <v>1099</v>
      </c>
      <c r="BH1103" s="3">
        <v>1149</v>
      </c>
      <c r="BI1103" s="3">
        <v>1199</v>
      </c>
      <c r="BJ1103" s="3">
        <v>1249</v>
      </c>
      <c r="BK1103" s="3">
        <v>1299</v>
      </c>
      <c r="BL1103" s="3"/>
      <c r="BM1103" s="3"/>
      <c r="BN1103" s="3">
        <v>1849</v>
      </c>
      <c r="BO1103" s="3">
        <v>1999</v>
      </c>
      <c r="BP1103" s="8"/>
    </row>
    <row r="1104" spans="1:78" x14ac:dyDescent="0.3">
      <c r="A1104" s="24" t="s">
        <v>577</v>
      </c>
      <c r="B1104" s="11" t="s">
        <v>578</v>
      </c>
      <c r="C1104" s="11" t="s">
        <v>35</v>
      </c>
      <c r="D1104" s="11"/>
      <c r="E1104" s="15" t="s">
        <v>29</v>
      </c>
      <c r="F1104" s="15" t="s">
        <v>2608</v>
      </c>
      <c r="G1104" s="8"/>
      <c r="H1104" s="4">
        <v>1000</v>
      </c>
      <c r="I1104" s="2">
        <v>1000</v>
      </c>
      <c r="J1104" s="3">
        <v>1020</v>
      </c>
      <c r="K1104" s="3">
        <v>1035</v>
      </c>
      <c r="L1104" s="3">
        <v>1050</v>
      </c>
      <c r="M1104" s="3">
        <v>1070</v>
      </c>
      <c r="N1104" s="3">
        <v>1090</v>
      </c>
      <c r="O1104" s="3">
        <v>1110</v>
      </c>
      <c r="P1104" s="3"/>
      <c r="Q1104" s="3"/>
      <c r="R1104" s="3">
        <v>1680</v>
      </c>
      <c r="S1104" s="3">
        <v>1800</v>
      </c>
      <c r="T1104" s="8"/>
      <c r="AE1104" s="8"/>
      <c r="AF1104" s="4">
        <v>968</v>
      </c>
      <c r="AG1104" s="2">
        <v>968</v>
      </c>
      <c r="AH1104" s="3">
        <v>988</v>
      </c>
      <c r="AI1104" s="3">
        <v>1003</v>
      </c>
      <c r="AJ1104" s="3">
        <v>1018</v>
      </c>
      <c r="AK1104" s="3">
        <v>1038</v>
      </c>
      <c r="AL1104" s="3">
        <v>1058</v>
      </c>
      <c r="AM1104" s="3">
        <v>1078</v>
      </c>
      <c r="AN1104" s="3"/>
      <c r="AO1104" s="3"/>
      <c r="AP1104" s="3">
        <v>1648</v>
      </c>
      <c r="AQ1104" s="3">
        <v>1768</v>
      </c>
      <c r="AR1104" s="8"/>
      <c r="BC1104" s="8"/>
      <c r="BD1104" s="4">
        <v>2199</v>
      </c>
      <c r="BE1104" s="2">
        <v>2199</v>
      </c>
      <c r="BF1104" s="3">
        <v>2299</v>
      </c>
      <c r="BG1104" s="3">
        <v>2399</v>
      </c>
      <c r="BH1104" s="3">
        <v>2499</v>
      </c>
      <c r="BI1104" s="3">
        <v>2599</v>
      </c>
      <c r="BJ1104" s="3">
        <v>2699</v>
      </c>
      <c r="BK1104" s="3">
        <v>2799</v>
      </c>
      <c r="BL1104" s="3"/>
      <c r="BM1104" s="3"/>
      <c r="BN1104" s="3">
        <v>3899</v>
      </c>
      <c r="BO1104" s="3">
        <v>4199</v>
      </c>
      <c r="BP1104" s="8"/>
    </row>
    <row r="1105" spans="1:78" x14ac:dyDescent="0.3">
      <c r="A1105" s="24" t="s">
        <v>579</v>
      </c>
      <c r="B1105" s="11" t="s">
        <v>580</v>
      </c>
      <c r="C1105" s="11" t="s">
        <v>35</v>
      </c>
      <c r="D1105" s="11"/>
      <c r="E1105" s="15" t="s">
        <v>29</v>
      </c>
      <c r="F1105" s="15" t="s">
        <v>2608</v>
      </c>
      <c r="G1105" s="8"/>
      <c r="H1105" s="4">
        <v>950</v>
      </c>
      <c r="I1105" s="2">
        <v>950</v>
      </c>
      <c r="J1105" s="3">
        <v>990</v>
      </c>
      <c r="K1105" s="3">
        <v>1020</v>
      </c>
      <c r="L1105" s="3">
        <v>1050</v>
      </c>
      <c r="M1105" s="3">
        <v>1100</v>
      </c>
      <c r="N1105" s="3">
        <v>1150</v>
      </c>
      <c r="O1105" s="3">
        <v>1200</v>
      </c>
      <c r="P1105" s="3"/>
      <c r="Q1105" s="3"/>
      <c r="R1105" s="3">
        <v>1800</v>
      </c>
      <c r="S1105" s="3">
        <v>1950</v>
      </c>
      <c r="T1105" s="8"/>
      <c r="AE1105" s="8"/>
      <c r="AF1105" s="4">
        <v>917</v>
      </c>
      <c r="AG1105" s="2">
        <v>917</v>
      </c>
      <c r="AH1105" s="3">
        <v>957</v>
      </c>
      <c r="AI1105" s="3">
        <v>987</v>
      </c>
      <c r="AJ1105" s="3">
        <v>1017</v>
      </c>
      <c r="AK1105" s="3">
        <v>1067</v>
      </c>
      <c r="AL1105" s="3">
        <v>1117</v>
      </c>
      <c r="AM1105" s="3">
        <v>1167</v>
      </c>
      <c r="AN1105" s="3"/>
      <c r="AO1105" s="3"/>
      <c r="AP1105" s="3">
        <v>1767</v>
      </c>
      <c r="AQ1105" s="3">
        <v>1917</v>
      </c>
      <c r="AR1105" s="8"/>
      <c r="BC1105" s="8"/>
      <c r="BD1105" s="4">
        <v>2099</v>
      </c>
      <c r="BE1105" s="2">
        <v>2099</v>
      </c>
      <c r="BF1105" s="3">
        <v>2199</v>
      </c>
      <c r="BG1105" s="3">
        <v>2299</v>
      </c>
      <c r="BH1105" s="3">
        <v>2399</v>
      </c>
      <c r="BI1105" s="3">
        <v>2499</v>
      </c>
      <c r="BJ1105" s="3">
        <v>2599</v>
      </c>
      <c r="BK1105" s="3">
        <v>2699</v>
      </c>
      <c r="BL1105" s="3"/>
      <c r="BM1105" s="3"/>
      <c r="BN1105" s="3">
        <v>3799</v>
      </c>
      <c r="BO1105" s="3">
        <v>4099</v>
      </c>
      <c r="BP1105" s="8"/>
    </row>
    <row r="1106" spans="1:78" x14ac:dyDescent="0.3">
      <c r="A1106" s="24" t="s">
        <v>581</v>
      </c>
      <c r="B1106" s="11" t="s">
        <v>582</v>
      </c>
      <c r="C1106" s="11" t="s">
        <v>35</v>
      </c>
      <c r="D1106" s="11"/>
      <c r="E1106" s="15" t="s">
        <v>29</v>
      </c>
      <c r="F1106" s="15" t="s">
        <v>2608</v>
      </c>
      <c r="G1106" s="8"/>
      <c r="H1106" s="4">
        <v>950</v>
      </c>
      <c r="I1106" s="2">
        <v>950</v>
      </c>
      <c r="J1106" s="3">
        <v>990</v>
      </c>
      <c r="K1106" s="3">
        <v>1020</v>
      </c>
      <c r="L1106" s="3">
        <v>1050</v>
      </c>
      <c r="M1106" s="3">
        <v>1100</v>
      </c>
      <c r="N1106" s="3">
        <v>1150</v>
      </c>
      <c r="O1106" s="3">
        <v>1200</v>
      </c>
      <c r="P1106" s="3"/>
      <c r="Q1106" s="3"/>
      <c r="R1106" s="3">
        <v>1800</v>
      </c>
      <c r="S1106" s="3">
        <v>1950</v>
      </c>
      <c r="T1106" s="8"/>
      <c r="AE1106" s="8"/>
      <c r="AF1106" s="4">
        <v>917</v>
      </c>
      <c r="AG1106" s="2">
        <v>917</v>
      </c>
      <c r="AH1106" s="3">
        <v>957</v>
      </c>
      <c r="AI1106" s="3">
        <v>987</v>
      </c>
      <c r="AJ1106" s="3">
        <v>1017</v>
      </c>
      <c r="AK1106" s="3">
        <v>1067</v>
      </c>
      <c r="AL1106" s="3">
        <v>1117</v>
      </c>
      <c r="AM1106" s="3">
        <v>1167</v>
      </c>
      <c r="AN1106" s="3"/>
      <c r="AO1106" s="3"/>
      <c r="AP1106" s="3">
        <v>1767</v>
      </c>
      <c r="AQ1106" s="3">
        <v>1917</v>
      </c>
      <c r="AR1106" s="8"/>
      <c r="BC1106" s="8"/>
      <c r="BD1106" s="4">
        <v>2099</v>
      </c>
      <c r="BE1106" s="2">
        <v>2099</v>
      </c>
      <c r="BF1106" s="3">
        <v>2199</v>
      </c>
      <c r="BG1106" s="3">
        <v>2299</v>
      </c>
      <c r="BH1106" s="3">
        <v>2399</v>
      </c>
      <c r="BI1106" s="3">
        <v>2499</v>
      </c>
      <c r="BJ1106" s="3">
        <v>2599</v>
      </c>
      <c r="BK1106" s="3">
        <v>2699</v>
      </c>
      <c r="BL1106" s="3"/>
      <c r="BM1106" s="3"/>
      <c r="BN1106" s="3">
        <v>3799</v>
      </c>
      <c r="BO1106" s="3">
        <v>4099</v>
      </c>
      <c r="BP1106" s="8"/>
    </row>
    <row r="1107" spans="1:78" x14ac:dyDescent="0.3">
      <c r="A1107" s="24" t="s">
        <v>583</v>
      </c>
      <c r="B1107" s="11" t="s">
        <v>584</v>
      </c>
      <c r="C1107" s="11" t="s">
        <v>35</v>
      </c>
      <c r="D1107" s="11"/>
      <c r="E1107" s="15" t="s">
        <v>29</v>
      </c>
      <c r="F1107" s="15" t="s">
        <v>2608</v>
      </c>
      <c r="G1107" s="8"/>
      <c r="H1107" s="4">
        <v>900</v>
      </c>
      <c r="I1107" s="2">
        <v>900</v>
      </c>
      <c r="J1107" s="3">
        <v>940</v>
      </c>
      <c r="K1107" s="3">
        <v>970</v>
      </c>
      <c r="L1107" s="3">
        <v>1000</v>
      </c>
      <c r="M1107" s="3">
        <v>1050</v>
      </c>
      <c r="N1107" s="3">
        <v>1100</v>
      </c>
      <c r="O1107" s="3">
        <v>1150</v>
      </c>
      <c r="P1107" s="3"/>
      <c r="Q1107" s="3"/>
      <c r="R1107" s="3">
        <v>1580</v>
      </c>
      <c r="S1107" s="3">
        <v>1700</v>
      </c>
      <c r="T1107" s="8"/>
      <c r="AE1107" s="8"/>
      <c r="AF1107" s="4">
        <v>868</v>
      </c>
      <c r="AG1107" s="2">
        <v>868</v>
      </c>
      <c r="AH1107" s="3">
        <v>908</v>
      </c>
      <c r="AI1107" s="3">
        <v>938</v>
      </c>
      <c r="AJ1107" s="3">
        <v>968</v>
      </c>
      <c r="AK1107" s="3">
        <v>1018</v>
      </c>
      <c r="AL1107" s="3">
        <v>1068</v>
      </c>
      <c r="AM1107" s="3">
        <v>1118</v>
      </c>
      <c r="AN1107" s="3"/>
      <c r="AO1107" s="3"/>
      <c r="AP1107" s="3">
        <v>1548</v>
      </c>
      <c r="AQ1107" s="3">
        <v>1668</v>
      </c>
      <c r="AR1107" s="8"/>
      <c r="BC1107" s="8"/>
      <c r="BD1107" s="4">
        <v>2000</v>
      </c>
      <c r="BE1107" s="2">
        <v>2000</v>
      </c>
      <c r="BF1107" s="3">
        <v>2100</v>
      </c>
      <c r="BG1107" s="3">
        <v>2200</v>
      </c>
      <c r="BH1107" s="3">
        <v>2300</v>
      </c>
      <c r="BI1107" s="3">
        <v>2400</v>
      </c>
      <c r="BJ1107" s="3">
        <v>2500</v>
      </c>
      <c r="BK1107" s="3">
        <v>2600</v>
      </c>
      <c r="BL1107" s="3"/>
      <c r="BM1107" s="3"/>
      <c r="BN1107" s="3">
        <v>3700</v>
      </c>
      <c r="BO1107" s="3">
        <v>4000</v>
      </c>
      <c r="BP1107" s="8"/>
    </row>
    <row r="1108" spans="1:78" x14ac:dyDescent="0.3">
      <c r="A1108" s="24" t="s">
        <v>585</v>
      </c>
      <c r="B1108" s="11" t="s">
        <v>586</v>
      </c>
      <c r="C1108" s="11" t="s">
        <v>35</v>
      </c>
      <c r="D1108" s="11"/>
      <c r="E1108" s="15" t="s">
        <v>29</v>
      </c>
      <c r="F1108" s="15" t="s">
        <v>2608</v>
      </c>
      <c r="G1108" s="8"/>
      <c r="H1108" s="4">
        <v>900</v>
      </c>
      <c r="I1108" s="2">
        <v>900</v>
      </c>
      <c r="J1108" s="3">
        <v>940</v>
      </c>
      <c r="K1108" s="3">
        <v>970</v>
      </c>
      <c r="L1108" s="3">
        <v>1000</v>
      </c>
      <c r="M1108" s="3">
        <v>1050</v>
      </c>
      <c r="N1108" s="3">
        <v>1100</v>
      </c>
      <c r="O1108" s="3">
        <v>1150</v>
      </c>
      <c r="P1108" s="3"/>
      <c r="Q1108" s="3"/>
      <c r="R1108" s="3">
        <v>1580</v>
      </c>
      <c r="S1108" s="3">
        <v>1700</v>
      </c>
      <c r="T1108" s="8"/>
      <c r="AE1108" s="8"/>
      <c r="AF1108" s="4">
        <v>868</v>
      </c>
      <c r="AG1108" s="2">
        <v>868</v>
      </c>
      <c r="AH1108" s="3">
        <v>908</v>
      </c>
      <c r="AI1108" s="3">
        <v>938</v>
      </c>
      <c r="AJ1108" s="3">
        <v>968</v>
      </c>
      <c r="AK1108" s="3">
        <v>1018</v>
      </c>
      <c r="AL1108" s="3">
        <v>1068</v>
      </c>
      <c r="AM1108" s="3">
        <v>1118</v>
      </c>
      <c r="AN1108" s="3"/>
      <c r="AO1108" s="3"/>
      <c r="AP1108" s="3">
        <v>1548</v>
      </c>
      <c r="AQ1108" s="3">
        <v>1668</v>
      </c>
      <c r="AR1108" s="8"/>
      <c r="BC1108" s="8"/>
      <c r="BD1108" s="4">
        <v>2000</v>
      </c>
      <c r="BE1108" s="2">
        <v>2000</v>
      </c>
      <c r="BF1108" s="3">
        <v>2100</v>
      </c>
      <c r="BG1108" s="3">
        <v>2200</v>
      </c>
      <c r="BH1108" s="3">
        <v>2300</v>
      </c>
      <c r="BI1108" s="3">
        <v>2400</v>
      </c>
      <c r="BJ1108" s="3">
        <v>2500</v>
      </c>
      <c r="BK1108" s="3">
        <v>2600</v>
      </c>
      <c r="BL1108" s="3"/>
      <c r="BM1108" s="3"/>
      <c r="BN1108" s="3">
        <v>3700</v>
      </c>
      <c r="BO1108" s="3">
        <v>4000</v>
      </c>
      <c r="BP1108" s="8"/>
    </row>
    <row r="1109" spans="1:78" x14ac:dyDescent="0.3">
      <c r="A1109" s="24" t="s">
        <v>587</v>
      </c>
      <c r="B1109" s="11" t="s">
        <v>588</v>
      </c>
      <c r="C1109" s="11" t="s">
        <v>35</v>
      </c>
      <c r="D1109" s="11"/>
      <c r="E1109" s="15" t="s">
        <v>29</v>
      </c>
      <c r="F1109" s="15" t="s">
        <v>2608</v>
      </c>
      <c r="G1109" s="8"/>
      <c r="H1109" s="4">
        <v>1250</v>
      </c>
      <c r="I1109" s="2">
        <v>1250</v>
      </c>
      <c r="J1109" s="3">
        <v>1290</v>
      </c>
      <c r="K1109" s="3">
        <v>1320</v>
      </c>
      <c r="L1109" s="3">
        <v>1350</v>
      </c>
      <c r="M1109" s="3">
        <v>1400</v>
      </c>
      <c r="N1109" s="3">
        <v>1450</v>
      </c>
      <c r="O1109" s="3">
        <v>1500</v>
      </c>
      <c r="P1109" s="3"/>
      <c r="Q1109" s="3"/>
      <c r="R1109" s="3">
        <v>2100</v>
      </c>
      <c r="S1109" s="3">
        <v>2250</v>
      </c>
      <c r="T1109" s="8"/>
      <c r="AE1109" s="8"/>
      <c r="AF1109" s="4">
        <v>1214</v>
      </c>
      <c r="AG1109" s="2">
        <v>1214</v>
      </c>
      <c r="AH1109" s="3">
        <v>1254</v>
      </c>
      <c r="AI1109" s="3">
        <v>1284</v>
      </c>
      <c r="AJ1109" s="3">
        <v>1314</v>
      </c>
      <c r="AK1109" s="3">
        <v>1364</v>
      </c>
      <c r="AL1109" s="3">
        <v>1414</v>
      </c>
      <c r="AM1109" s="3">
        <v>1464</v>
      </c>
      <c r="AN1109" s="3"/>
      <c r="AO1109" s="3"/>
      <c r="AP1109" s="3">
        <v>2064</v>
      </c>
      <c r="AQ1109" s="3">
        <v>2214</v>
      </c>
      <c r="AR1109" s="8"/>
      <c r="BC1109" s="8"/>
      <c r="BD1109" s="4">
        <v>2650</v>
      </c>
      <c r="BE1109" s="2">
        <v>2650</v>
      </c>
      <c r="BF1109" s="3">
        <v>2750</v>
      </c>
      <c r="BG1109" s="3">
        <v>2850</v>
      </c>
      <c r="BH1109" s="3">
        <v>2950</v>
      </c>
      <c r="BI1109" s="3">
        <v>3050</v>
      </c>
      <c r="BJ1109" s="3">
        <v>3150</v>
      </c>
      <c r="BK1109" s="3">
        <v>3250</v>
      </c>
      <c r="BL1109" s="3"/>
      <c r="BM1109" s="3"/>
      <c r="BN1109" s="3">
        <v>4350</v>
      </c>
      <c r="BO1109" s="3">
        <v>4650</v>
      </c>
      <c r="BP1109" s="8"/>
    </row>
    <row r="1110" spans="1:78" x14ac:dyDescent="0.3">
      <c r="A1110" s="24" t="s">
        <v>589</v>
      </c>
      <c r="B1110" s="11" t="s">
        <v>590</v>
      </c>
      <c r="C1110" s="11" t="s">
        <v>35</v>
      </c>
      <c r="D1110" s="11"/>
      <c r="E1110" s="15" t="s">
        <v>29</v>
      </c>
      <c r="F1110" s="15" t="s">
        <v>2608</v>
      </c>
      <c r="G1110" s="8"/>
      <c r="H1110" s="4">
        <v>1250</v>
      </c>
      <c r="I1110" s="2">
        <v>1250</v>
      </c>
      <c r="J1110" s="3">
        <v>1290</v>
      </c>
      <c r="K1110" s="3">
        <v>1320</v>
      </c>
      <c r="L1110" s="3">
        <v>1350</v>
      </c>
      <c r="M1110" s="3">
        <v>1400</v>
      </c>
      <c r="N1110" s="3">
        <v>1450</v>
      </c>
      <c r="O1110" s="3">
        <v>1500</v>
      </c>
      <c r="P1110" s="3"/>
      <c r="Q1110" s="3"/>
      <c r="R1110" s="3">
        <v>2100</v>
      </c>
      <c r="S1110" s="3">
        <v>2250</v>
      </c>
      <c r="T1110" s="8"/>
      <c r="AE1110" s="8"/>
      <c r="AF1110" s="4">
        <v>1214</v>
      </c>
      <c r="AG1110" s="2">
        <v>1214</v>
      </c>
      <c r="AH1110" s="3">
        <v>1254</v>
      </c>
      <c r="AI1110" s="3">
        <v>1284</v>
      </c>
      <c r="AJ1110" s="3">
        <v>1314</v>
      </c>
      <c r="AK1110" s="3">
        <v>1364</v>
      </c>
      <c r="AL1110" s="3">
        <v>1414</v>
      </c>
      <c r="AM1110" s="3">
        <v>1464</v>
      </c>
      <c r="AN1110" s="3"/>
      <c r="AO1110" s="3"/>
      <c r="AP1110" s="3">
        <v>2064</v>
      </c>
      <c r="AQ1110" s="3">
        <v>2214</v>
      </c>
      <c r="AR1110" s="8"/>
      <c r="BC1110" s="8"/>
      <c r="BD1110" s="4">
        <v>2650</v>
      </c>
      <c r="BE1110" s="2">
        <v>2650</v>
      </c>
      <c r="BF1110" s="3">
        <v>2750</v>
      </c>
      <c r="BG1110" s="3">
        <v>2850</v>
      </c>
      <c r="BH1110" s="3">
        <v>2950</v>
      </c>
      <c r="BI1110" s="3">
        <v>3050</v>
      </c>
      <c r="BJ1110" s="3">
        <v>3150</v>
      </c>
      <c r="BK1110" s="3">
        <v>3250</v>
      </c>
      <c r="BL1110" s="3"/>
      <c r="BM1110" s="3"/>
      <c r="BN1110" s="3">
        <v>4350</v>
      </c>
      <c r="BO1110" s="3">
        <v>4650</v>
      </c>
      <c r="BP1110" s="8"/>
    </row>
    <row r="1111" spans="1:78" x14ac:dyDescent="0.3">
      <c r="A1111" s="24" t="s">
        <v>591</v>
      </c>
      <c r="B1111" s="11" t="s">
        <v>592</v>
      </c>
      <c r="C1111" s="11" t="s">
        <v>35</v>
      </c>
      <c r="D1111" s="11"/>
      <c r="E1111" s="15" t="s">
        <v>29</v>
      </c>
      <c r="F1111" s="15" t="s">
        <v>2608</v>
      </c>
      <c r="G1111" s="8"/>
      <c r="H1111" s="4">
        <v>1450</v>
      </c>
      <c r="I1111" s="2">
        <v>1450</v>
      </c>
      <c r="J1111" s="3">
        <v>1490</v>
      </c>
      <c r="K1111" s="3">
        <v>1520</v>
      </c>
      <c r="L1111" s="3">
        <v>1550</v>
      </c>
      <c r="M1111" s="3">
        <v>1600</v>
      </c>
      <c r="N1111" s="3">
        <v>1650</v>
      </c>
      <c r="O1111" s="3">
        <v>1700</v>
      </c>
      <c r="P1111" s="3"/>
      <c r="Q1111" s="3"/>
      <c r="R1111" s="3">
        <v>2300</v>
      </c>
      <c r="S1111" s="3">
        <v>2450</v>
      </c>
      <c r="T1111" s="8"/>
      <c r="AE1111" s="8"/>
      <c r="AF1111" s="4">
        <v>1395</v>
      </c>
      <c r="AG1111" s="2">
        <v>1395</v>
      </c>
      <c r="AH1111" s="3">
        <v>1435</v>
      </c>
      <c r="AI1111" s="3">
        <v>1465</v>
      </c>
      <c r="AJ1111" s="3">
        <v>1495</v>
      </c>
      <c r="AK1111" s="3">
        <v>1545</v>
      </c>
      <c r="AL1111" s="3">
        <v>1595</v>
      </c>
      <c r="AM1111" s="3">
        <v>1645</v>
      </c>
      <c r="AN1111" s="3"/>
      <c r="AO1111" s="3"/>
      <c r="AP1111" s="3">
        <v>2245</v>
      </c>
      <c r="AQ1111" s="3">
        <v>2395</v>
      </c>
      <c r="AR1111" s="8"/>
      <c r="BC1111" s="8"/>
      <c r="BD1111" s="4">
        <v>2999</v>
      </c>
      <c r="BE1111" s="2">
        <v>2999</v>
      </c>
      <c r="BF1111" s="3">
        <v>3099</v>
      </c>
      <c r="BG1111" s="3">
        <v>3199</v>
      </c>
      <c r="BH1111" s="3">
        <v>3299</v>
      </c>
      <c r="BI1111" s="3">
        <v>3399</v>
      </c>
      <c r="BJ1111" s="3">
        <v>3499</v>
      </c>
      <c r="BK1111" s="3">
        <v>3599</v>
      </c>
      <c r="BL1111" s="3"/>
      <c r="BM1111" s="3"/>
      <c r="BN1111" s="3">
        <v>4699</v>
      </c>
      <c r="BO1111" s="3">
        <v>4999</v>
      </c>
      <c r="BP1111" s="8"/>
    </row>
    <row r="1112" spans="1:78" x14ac:dyDescent="0.3">
      <c r="A1112" s="24" t="s">
        <v>593</v>
      </c>
      <c r="B1112" s="11" t="s">
        <v>594</v>
      </c>
      <c r="C1112" s="11" t="s">
        <v>35</v>
      </c>
      <c r="D1112" s="11"/>
      <c r="E1112" s="15" t="s">
        <v>29</v>
      </c>
      <c r="F1112" s="15" t="s">
        <v>2608</v>
      </c>
      <c r="G1112" s="8"/>
      <c r="H1112" s="4">
        <v>1450</v>
      </c>
      <c r="I1112" s="2">
        <v>1450</v>
      </c>
      <c r="J1112" s="3">
        <v>1490</v>
      </c>
      <c r="K1112" s="3">
        <v>1520</v>
      </c>
      <c r="L1112" s="3">
        <v>1550</v>
      </c>
      <c r="M1112" s="3">
        <v>1600</v>
      </c>
      <c r="N1112" s="3">
        <v>1650</v>
      </c>
      <c r="O1112" s="3">
        <v>1700</v>
      </c>
      <c r="P1112" s="3"/>
      <c r="Q1112" s="3"/>
      <c r="R1112" s="3">
        <v>2300</v>
      </c>
      <c r="S1112" s="3">
        <v>2450</v>
      </c>
      <c r="T1112" s="8"/>
      <c r="AE1112" s="8"/>
      <c r="AF1112" s="4">
        <v>1395</v>
      </c>
      <c r="AG1112" s="2">
        <v>1395</v>
      </c>
      <c r="AH1112" s="3">
        <v>1435</v>
      </c>
      <c r="AI1112" s="3">
        <v>1465</v>
      </c>
      <c r="AJ1112" s="3">
        <v>1495</v>
      </c>
      <c r="AK1112" s="3">
        <v>1545</v>
      </c>
      <c r="AL1112" s="3">
        <v>1595</v>
      </c>
      <c r="AM1112" s="3">
        <v>1645</v>
      </c>
      <c r="AN1112" s="3"/>
      <c r="AO1112" s="3"/>
      <c r="AP1112" s="3">
        <v>2245</v>
      </c>
      <c r="AQ1112" s="3">
        <v>2395</v>
      </c>
      <c r="AR1112" s="8"/>
      <c r="BC1112" s="8"/>
      <c r="BD1112" s="4">
        <v>2999</v>
      </c>
      <c r="BE1112" s="2">
        <v>2999</v>
      </c>
      <c r="BF1112" s="3">
        <v>3099</v>
      </c>
      <c r="BG1112" s="3">
        <v>3199</v>
      </c>
      <c r="BH1112" s="3">
        <v>3299</v>
      </c>
      <c r="BI1112" s="3">
        <v>3399</v>
      </c>
      <c r="BJ1112" s="3">
        <v>3499</v>
      </c>
      <c r="BK1112" s="3">
        <v>3599</v>
      </c>
      <c r="BL1112" s="3"/>
      <c r="BM1112" s="3"/>
      <c r="BN1112" s="3">
        <v>4699</v>
      </c>
      <c r="BO1112" s="3">
        <v>4999</v>
      </c>
      <c r="BP1112" s="8"/>
    </row>
    <row r="1113" spans="1:78" x14ac:dyDescent="0.3">
      <c r="A1113" s="24" t="s">
        <v>1312</v>
      </c>
      <c r="B1113" s="11" t="s">
        <v>2516</v>
      </c>
      <c r="C1113" s="11" t="s">
        <v>35</v>
      </c>
      <c r="D1113" s="11"/>
      <c r="E1113" s="15" t="s">
        <v>29</v>
      </c>
      <c r="F1113" s="15" t="s">
        <v>2608</v>
      </c>
      <c r="G1113" s="8"/>
      <c r="H1113" s="4">
        <v>350</v>
      </c>
      <c r="I1113" s="2">
        <v>350</v>
      </c>
      <c r="J1113" s="3">
        <v>370</v>
      </c>
      <c r="K1113" s="3">
        <v>385</v>
      </c>
      <c r="L1113" s="3">
        <v>405</v>
      </c>
      <c r="M1113" s="3">
        <v>425</v>
      </c>
      <c r="N1113" s="3">
        <v>445</v>
      </c>
      <c r="O1113" s="3">
        <v>465</v>
      </c>
      <c r="P1113" s="3"/>
      <c r="Q1113" s="3"/>
      <c r="R1113" s="3">
        <v>625</v>
      </c>
      <c r="S1113" s="3">
        <v>685</v>
      </c>
      <c r="T1113" s="8"/>
      <c r="AE1113" s="8"/>
      <c r="AF1113" s="4">
        <v>333</v>
      </c>
      <c r="AG1113" s="2">
        <v>333</v>
      </c>
      <c r="AH1113" s="3">
        <v>353</v>
      </c>
      <c r="AI1113" s="3">
        <v>368</v>
      </c>
      <c r="AJ1113" s="3">
        <v>388</v>
      </c>
      <c r="AK1113" s="3">
        <v>408</v>
      </c>
      <c r="AL1113" s="3">
        <v>428</v>
      </c>
      <c r="AM1113" s="3">
        <v>448</v>
      </c>
      <c r="AN1113" s="3"/>
      <c r="AO1113" s="3"/>
      <c r="AP1113" s="3">
        <v>608</v>
      </c>
      <c r="AQ1113" s="3">
        <v>668</v>
      </c>
      <c r="AR1113" s="8"/>
      <c r="BC1113" s="8"/>
      <c r="BD1113" s="4">
        <v>699</v>
      </c>
      <c r="BE1113" s="2">
        <v>699</v>
      </c>
      <c r="BF1113" s="3">
        <v>749</v>
      </c>
      <c r="BG1113" s="3">
        <v>799</v>
      </c>
      <c r="BH1113" s="3">
        <v>849</v>
      </c>
      <c r="BI1113" s="3">
        <v>899</v>
      </c>
      <c r="BJ1113" s="3">
        <v>949</v>
      </c>
      <c r="BK1113" s="3">
        <v>999</v>
      </c>
      <c r="BL1113" s="3"/>
      <c r="BM1113" s="3"/>
      <c r="BN1113" s="3">
        <v>1249</v>
      </c>
      <c r="BO1113" s="3">
        <v>1399</v>
      </c>
      <c r="BP1113" s="8"/>
    </row>
    <row r="1114" spans="1:78" x14ac:dyDescent="0.3">
      <c r="A1114" s="24" t="s">
        <v>1313</v>
      </c>
      <c r="B1114" s="11" t="s">
        <v>2517</v>
      </c>
      <c r="C1114" s="11" t="s">
        <v>35</v>
      </c>
      <c r="D1114" s="11"/>
      <c r="E1114" s="15" t="s">
        <v>29</v>
      </c>
      <c r="F1114" s="15" t="s">
        <v>2608</v>
      </c>
      <c r="G1114" s="8"/>
      <c r="H1114" s="4">
        <v>375</v>
      </c>
      <c r="I1114" s="2">
        <v>375</v>
      </c>
      <c r="J1114" s="3">
        <v>395</v>
      </c>
      <c r="K1114" s="3">
        <v>410</v>
      </c>
      <c r="L1114" s="3">
        <v>430</v>
      </c>
      <c r="M1114" s="3">
        <v>450</v>
      </c>
      <c r="N1114" s="3">
        <v>470</v>
      </c>
      <c r="O1114" s="3">
        <v>490</v>
      </c>
      <c r="P1114" s="3"/>
      <c r="Q1114" s="3"/>
      <c r="R1114" s="3">
        <v>650</v>
      </c>
      <c r="S1114" s="3">
        <v>710</v>
      </c>
      <c r="T1114" s="8"/>
      <c r="AE1114" s="8"/>
      <c r="AF1114" s="4">
        <v>355</v>
      </c>
      <c r="AG1114" s="2">
        <v>355</v>
      </c>
      <c r="AH1114" s="3">
        <v>375</v>
      </c>
      <c r="AI1114" s="3">
        <v>390</v>
      </c>
      <c r="AJ1114" s="3">
        <v>410</v>
      </c>
      <c r="AK1114" s="3">
        <v>430</v>
      </c>
      <c r="AL1114" s="3">
        <v>450</v>
      </c>
      <c r="AM1114" s="3">
        <v>470</v>
      </c>
      <c r="AN1114" s="3"/>
      <c r="AO1114" s="3"/>
      <c r="AP1114" s="3">
        <v>630</v>
      </c>
      <c r="AQ1114" s="3">
        <v>690</v>
      </c>
      <c r="AR1114" s="8"/>
      <c r="BC1114" s="8"/>
      <c r="BD1114" s="4">
        <v>749</v>
      </c>
      <c r="BE1114" s="2">
        <v>749</v>
      </c>
      <c r="BF1114" s="3">
        <v>799</v>
      </c>
      <c r="BG1114" s="3">
        <v>849</v>
      </c>
      <c r="BH1114" s="3">
        <v>899</v>
      </c>
      <c r="BI1114" s="3">
        <v>949</v>
      </c>
      <c r="BJ1114" s="3">
        <v>999</v>
      </c>
      <c r="BK1114" s="3">
        <v>1049</v>
      </c>
      <c r="BL1114" s="3"/>
      <c r="BM1114" s="3"/>
      <c r="BN1114" s="3">
        <v>1299</v>
      </c>
      <c r="BO1114" s="3">
        <v>1449</v>
      </c>
      <c r="BP1114" s="8"/>
    </row>
    <row r="1115" spans="1:78" x14ac:dyDescent="0.3">
      <c r="A1115" s="24" t="s">
        <v>595</v>
      </c>
      <c r="B1115" s="11" t="s">
        <v>596</v>
      </c>
      <c r="C1115" s="11" t="s">
        <v>35</v>
      </c>
      <c r="D1115" s="11"/>
      <c r="E1115" s="15" t="s">
        <v>29</v>
      </c>
      <c r="F1115" s="15" t="s">
        <v>2608</v>
      </c>
      <c r="G1115" s="8"/>
      <c r="H1115" s="4">
        <v>1400</v>
      </c>
      <c r="I1115" s="2">
        <v>1400</v>
      </c>
      <c r="J1115" s="3">
        <v>1440</v>
      </c>
      <c r="K1115" s="3">
        <v>1470</v>
      </c>
      <c r="L1115" s="3">
        <v>1500</v>
      </c>
      <c r="M1115" s="3">
        <v>1550</v>
      </c>
      <c r="N1115" s="3">
        <v>1600</v>
      </c>
      <c r="O1115" s="3">
        <v>1650</v>
      </c>
      <c r="P1115" s="3"/>
      <c r="Q1115" s="3"/>
      <c r="R1115" s="3">
        <v>2250</v>
      </c>
      <c r="S1115" s="3">
        <v>2400</v>
      </c>
      <c r="T1115" s="8"/>
      <c r="AE1115" s="8"/>
      <c r="AF1115" s="4">
        <v>1349</v>
      </c>
      <c r="AG1115" s="2">
        <v>1349</v>
      </c>
      <c r="AH1115" s="3">
        <v>1389</v>
      </c>
      <c r="AI1115" s="3">
        <v>1419</v>
      </c>
      <c r="AJ1115" s="3">
        <v>1449</v>
      </c>
      <c r="AK1115" s="3">
        <v>1499</v>
      </c>
      <c r="AL1115" s="3">
        <v>1549</v>
      </c>
      <c r="AM1115" s="3">
        <v>1599</v>
      </c>
      <c r="AN1115" s="3"/>
      <c r="AO1115" s="3"/>
      <c r="AP1115" s="3">
        <v>2199</v>
      </c>
      <c r="AQ1115" s="3">
        <v>2349</v>
      </c>
      <c r="AR1115" s="8"/>
      <c r="BC1115" s="8"/>
      <c r="BD1115" s="4">
        <v>2899</v>
      </c>
      <c r="BE1115" s="2">
        <v>2899</v>
      </c>
      <c r="BF1115" s="3">
        <v>2999</v>
      </c>
      <c r="BG1115" s="3">
        <v>3099</v>
      </c>
      <c r="BH1115" s="3">
        <v>3199</v>
      </c>
      <c r="BI1115" s="3">
        <v>3299</v>
      </c>
      <c r="BJ1115" s="3">
        <v>3399</v>
      </c>
      <c r="BK1115" s="3">
        <v>3499</v>
      </c>
      <c r="BL1115" s="3"/>
      <c r="BM1115" s="3"/>
      <c r="BN1115" s="3">
        <v>4599</v>
      </c>
      <c r="BO1115" s="3">
        <v>4899</v>
      </c>
      <c r="BP1115" s="8"/>
    </row>
    <row r="1116" spans="1:78" x14ac:dyDescent="0.3">
      <c r="A1116" s="24" t="s">
        <v>597</v>
      </c>
      <c r="B1116" s="11" t="s">
        <v>598</v>
      </c>
      <c r="C1116" s="11" t="s">
        <v>35</v>
      </c>
      <c r="D1116" s="11"/>
      <c r="E1116" s="15" t="s">
        <v>29</v>
      </c>
      <c r="F1116" s="15" t="s">
        <v>2608</v>
      </c>
      <c r="G1116" s="8"/>
      <c r="H1116" s="4">
        <v>1400</v>
      </c>
      <c r="I1116" s="2">
        <v>1400</v>
      </c>
      <c r="J1116" s="3">
        <v>1440</v>
      </c>
      <c r="K1116" s="3">
        <v>1470</v>
      </c>
      <c r="L1116" s="3">
        <v>1500</v>
      </c>
      <c r="M1116" s="3">
        <v>1550</v>
      </c>
      <c r="N1116" s="3">
        <v>1600</v>
      </c>
      <c r="O1116" s="3">
        <v>1650</v>
      </c>
      <c r="P1116" s="3"/>
      <c r="Q1116" s="3"/>
      <c r="R1116" s="3">
        <v>2250</v>
      </c>
      <c r="S1116" s="3">
        <v>2400</v>
      </c>
      <c r="T1116" s="8"/>
      <c r="AE1116" s="8"/>
      <c r="AF1116" s="4">
        <v>1349</v>
      </c>
      <c r="AG1116" s="2">
        <v>1349</v>
      </c>
      <c r="AH1116" s="3">
        <v>1389</v>
      </c>
      <c r="AI1116" s="3">
        <v>1419</v>
      </c>
      <c r="AJ1116" s="3">
        <v>1449</v>
      </c>
      <c r="AK1116" s="3">
        <v>1499</v>
      </c>
      <c r="AL1116" s="3">
        <v>1549</v>
      </c>
      <c r="AM1116" s="3">
        <v>1599</v>
      </c>
      <c r="AN1116" s="3"/>
      <c r="AO1116" s="3"/>
      <c r="AP1116" s="3">
        <v>2199</v>
      </c>
      <c r="AQ1116" s="3">
        <v>2349</v>
      </c>
      <c r="AR1116" s="8"/>
      <c r="BC1116" s="8"/>
      <c r="BD1116" s="4">
        <v>2899</v>
      </c>
      <c r="BE1116" s="2">
        <v>2899</v>
      </c>
      <c r="BF1116" s="3">
        <v>2999</v>
      </c>
      <c r="BG1116" s="3">
        <v>3099</v>
      </c>
      <c r="BH1116" s="3">
        <v>3199</v>
      </c>
      <c r="BI1116" s="3">
        <v>3299</v>
      </c>
      <c r="BJ1116" s="3">
        <v>3399</v>
      </c>
      <c r="BK1116" s="3">
        <v>3499</v>
      </c>
      <c r="BL1116" s="3"/>
      <c r="BM1116" s="3"/>
      <c r="BN1116" s="3">
        <v>4599</v>
      </c>
      <c r="BO1116" s="3">
        <v>4899</v>
      </c>
      <c r="BP1116" s="8"/>
    </row>
    <row r="1117" spans="1:78" x14ac:dyDescent="0.3">
      <c r="A1117" s="24" t="s">
        <v>599</v>
      </c>
      <c r="B1117" s="11" t="s">
        <v>600</v>
      </c>
      <c r="C1117" s="11" t="s">
        <v>35</v>
      </c>
      <c r="D1117" s="11"/>
      <c r="E1117" s="15" t="s">
        <v>29</v>
      </c>
      <c r="F1117" s="15" t="s">
        <v>2608</v>
      </c>
      <c r="G1117" s="8"/>
      <c r="H1117" s="4">
        <v>1450</v>
      </c>
      <c r="I1117" s="2">
        <v>1450</v>
      </c>
      <c r="J1117" s="3">
        <v>1490</v>
      </c>
      <c r="K1117" s="3">
        <v>1520</v>
      </c>
      <c r="L1117" s="3">
        <v>1550</v>
      </c>
      <c r="M1117" s="3">
        <v>1600</v>
      </c>
      <c r="N1117" s="3">
        <v>1650</v>
      </c>
      <c r="O1117" s="3">
        <v>1700</v>
      </c>
      <c r="P1117" s="3"/>
      <c r="Q1117" s="3"/>
      <c r="R1117" s="3">
        <v>2300</v>
      </c>
      <c r="S1117" s="3">
        <v>2450</v>
      </c>
      <c r="T1117" s="8"/>
      <c r="AE1117" s="8"/>
      <c r="AF1117" s="4">
        <v>1395</v>
      </c>
      <c r="AG1117" s="2">
        <v>1395</v>
      </c>
      <c r="AH1117" s="3">
        <v>1435</v>
      </c>
      <c r="AI1117" s="3">
        <v>1465</v>
      </c>
      <c r="AJ1117" s="3">
        <v>1495</v>
      </c>
      <c r="AK1117" s="3">
        <v>1545</v>
      </c>
      <c r="AL1117" s="3">
        <v>1595</v>
      </c>
      <c r="AM1117" s="3">
        <v>1645</v>
      </c>
      <c r="AN1117" s="3"/>
      <c r="AO1117" s="3"/>
      <c r="AP1117" s="3">
        <v>2245</v>
      </c>
      <c r="AQ1117" s="3">
        <v>2395</v>
      </c>
      <c r="AR1117" s="8"/>
      <c r="BC1117" s="8"/>
      <c r="BD1117" s="4">
        <v>2999</v>
      </c>
      <c r="BE1117" s="2">
        <v>2999</v>
      </c>
      <c r="BF1117" s="3">
        <v>3099</v>
      </c>
      <c r="BG1117" s="3">
        <v>3199</v>
      </c>
      <c r="BH1117" s="3">
        <v>3299</v>
      </c>
      <c r="BI1117" s="3">
        <v>3399</v>
      </c>
      <c r="BJ1117" s="3">
        <v>3499</v>
      </c>
      <c r="BK1117" s="3">
        <v>3599</v>
      </c>
      <c r="BL1117" s="3"/>
      <c r="BM1117" s="3"/>
      <c r="BN1117" s="3">
        <v>4699</v>
      </c>
      <c r="BO1117" s="3">
        <v>4999</v>
      </c>
      <c r="BP1117" s="8"/>
    </row>
    <row r="1118" spans="1:78" x14ac:dyDescent="0.3">
      <c r="A1118" s="24" t="s">
        <v>601</v>
      </c>
      <c r="B1118" s="11" t="s">
        <v>569</v>
      </c>
      <c r="C1118" s="11" t="s">
        <v>35</v>
      </c>
      <c r="D1118" s="11"/>
      <c r="E1118" s="15" t="s">
        <v>30</v>
      </c>
      <c r="F1118" s="15" t="s">
        <v>2608</v>
      </c>
      <c r="G1118" s="8"/>
      <c r="H1118" s="6"/>
      <c r="I1118" s="6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8"/>
      <c r="U1118" s="4">
        <v>1800</v>
      </c>
      <c r="V1118" s="2">
        <v>1800</v>
      </c>
      <c r="W1118" s="5">
        <v>1840</v>
      </c>
      <c r="X1118" s="5">
        <v>1890</v>
      </c>
      <c r="Y1118" s="5">
        <v>1935</v>
      </c>
      <c r="Z1118" s="5">
        <v>1980</v>
      </c>
      <c r="AA1118" s="5">
        <v>2025</v>
      </c>
      <c r="AB1118" s="5">
        <v>2070</v>
      </c>
      <c r="AC1118" s="5">
        <v>2120</v>
      </c>
      <c r="AD1118" s="5">
        <v>2610</v>
      </c>
      <c r="AE1118" s="8"/>
      <c r="AF1118" s="6"/>
      <c r="AG1118" s="6"/>
      <c r="AH1118" s="7"/>
      <c r="AI1118" s="7"/>
      <c r="AJ1118" s="7"/>
      <c r="AK1118" s="7"/>
      <c r="AL1118" s="7"/>
      <c r="AM1118" s="7"/>
      <c r="AN1118" s="7"/>
      <c r="AO1118" s="7"/>
      <c r="AP1118" s="7"/>
      <c r="AQ1118" s="7"/>
      <c r="AR1118" s="8"/>
      <c r="AS1118" s="4">
        <v>1751</v>
      </c>
      <c r="AT1118" s="2">
        <v>1751</v>
      </c>
      <c r="AU1118" s="5">
        <v>1791</v>
      </c>
      <c r="AV1118" s="5">
        <v>1841</v>
      </c>
      <c r="AW1118" s="5">
        <v>1886</v>
      </c>
      <c r="AX1118" s="5">
        <v>1931</v>
      </c>
      <c r="AY1118" s="5">
        <v>1976</v>
      </c>
      <c r="AZ1118" s="5">
        <v>2021</v>
      </c>
      <c r="BA1118" s="5">
        <v>2071</v>
      </c>
      <c r="BB1118" s="5">
        <v>2561</v>
      </c>
      <c r="BC1118" s="8"/>
      <c r="BD1118" s="6"/>
      <c r="BE1118" s="6"/>
      <c r="BF1118" s="7"/>
      <c r="BG1118" s="7"/>
      <c r="BH1118" s="7"/>
      <c r="BI1118" s="7"/>
      <c r="BJ1118" s="7"/>
      <c r="BK1118" s="7"/>
      <c r="BL1118" s="7"/>
      <c r="BM1118" s="7"/>
      <c r="BN1118" s="7"/>
      <c r="BO1118" s="7"/>
      <c r="BP1118" s="8"/>
      <c r="BQ1118" s="4">
        <v>3999</v>
      </c>
      <c r="BR1118" s="2">
        <v>3999</v>
      </c>
      <c r="BS1118" s="5">
        <v>4099</v>
      </c>
      <c r="BT1118" s="5">
        <v>4199</v>
      </c>
      <c r="BU1118" s="5">
        <v>4299</v>
      </c>
      <c r="BV1118" s="5">
        <v>4399</v>
      </c>
      <c r="BW1118" s="5">
        <v>4499</v>
      </c>
      <c r="BX1118" s="5">
        <v>4599</v>
      </c>
      <c r="BY1118" s="5">
        <v>4699</v>
      </c>
      <c r="BZ1118" s="5">
        <v>5799</v>
      </c>
    </row>
    <row r="1119" spans="1:78" x14ac:dyDescent="0.3">
      <c r="A1119" s="24" t="s">
        <v>602</v>
      </c>
      <c r="B1119" s="11" t="s">
        <v>571</v>
      </c>
      <c r="C1119" s="11" t="s">
        <v>35</v>
      </c>
      <c r="D1119" s="11"/>
      <c r="E1119" s="15" t="s">
        <v>30</v>
      </c>
      <c r="F1119" s="15" t="s">
        <v>2608</v>
      </c>
      <c r="G1119" s="8"/>
      <c r="H1119" s="6"/>
      <c r="I1119" s="6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8"/>
      <c r="U1119" s="4">
        <v>1700</v>
      </c>
      <c r="V1119" s="2">
        <v>1700</v>
      </c>
      <c r="W1119" s="5">
        <v>1740</v>
      </c>
      <c r="X1119" s="5">
        <v>1790</v>
      </c>
      <c r="Y1119" s="5">
        <v>1835</v>
      </c>
      <c r="Z1119" s="5">
        <v>1880</v>
      </c>
      <c r="AA1119" s="5">
        <v>1925</v>
      </c>
      <c r="AB1119" s="5">
        <v>1970</v>
      </c>
      <c r="AC1119" s="5">
        <v>2020</v>
      </c>
      <c r="AD1119" s="5">
        <v>2375</v>
      </c>
      <c r="AE1119" s="8"/>
      <c r="AF1119" s="6"/>
      <c r="AG1119" s="6"/>
      <c r="AH1119" s="7"/>
      <c r="AI1119" s="7"/>
      <c r="AJ1119" s="7"/>
      <c r="AK1119" s="7"/>
      <c r="AL1119" s="7"/>
      <c r="AM1119" s="7"/>
      <c r="AN1119" s="7"/>
      <c r="AO1119" s="7"/>
      <c r="AP1119" s="7"/>
      <c r="AQ1119" s="7"/>
      <c r="AR1119" s="8"/>
      <c r="AS1119" s="4">
        <v>1660</v>
      </c>
      <c r="AT1119" s="2">
        <v>1660</v>
      </c>
      <c r="AU1119" s="5">
        <v>1700</v>
      </c>
      <c r="AV1119" s="5">
        <v>1750</v>
      </c>
      <c r="AW1119" s="5">
        <v>1795</v>
      </c>
      <c r="AX1119" s="5">
        <v>1840</v>
      </c>
      <c r="AY1119" s="5">
        <v>1885</v>
      </c>
      <c r="AZ1119" s="5">
        <v>1930</v>
      </c>
      <c r="BA1119" s="5">
        <v>1980</v>
      </c>
      <c r="BB1119" s="5">
        <v>2335</v>
      </c>
      <c r="BC1119" s="8"/>
      <c r="BD1119" s="6"/>
      <c r="BE1119" s="6"/>
      <c r="BF1119" s="7"/>
      <c r="BG1119" s="7"/>
      <c r="BH1119" s="7"/>
      <c r="BI1119" s="7"/>
      <c r="BJ1119" s="7"/>
      <c r="BK1119" s="7"/>
      <c r="BL1119" s="7"/>
      <c r="BM1119" s="7"/>
      <c r="BN1119" s="7"/>
      <c r="BO1119" s="7"/>
      <c r="BP1119" s="8"/>
      <c r="BQ1119" s="4">
        <v>3849</v>
      </c>
      <c r="BR1119" s="2">
        <v>3849</v>
      </c>
      <c r="BS1119" s="5">
        <v>3949</v>
      </c>
      <c r="BT1119" s="5">
        <v>4049</v>
      </c>
      <c r="BU1119" s="5">
        <v>4149</v>
      </c>
      <c r="BV1119" s="5">
        <v>4249</v>
      </c>
      <c r="BW1119" s="5">
        <v>4349</v>
      </c>
      <c r="BX1119" s="5">
        <v>4449</v>
      </c>
      <c r="BY1119" s="5">
        <v>4549</v>
      </c>
      <c r="BZ1119" s="5">
        <v>5449</v>
      </c>
    </row>
    <row r="1120" spans="1:78" x14ac:dyDescent="0.3">
      <c r="A1120" s="24" t="s">
        <v>603</v>
      </c>
      <c r="B1120" s="11" t="s">
        <v>573</v>
      </c>
      <c r="C1120" s="11" t="s">
        <v>35</v>
      </c>
      <c r="D1120" s="11"/>
      <c r="E1120" s="15" t="s">
        <v>30</v>
      </c>
      <c r="F1120" s="15" t="s">
        <v>2608</v>
      </c>
      <c r="G1120" s="8"/>
      <c r="H1120" s="6"/>
      <c r="I1120" s="6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8"/>
      <c r="U1120" s="4">
        <v>1600</v>
      </c>
      <c r="V1120" s="2">
        <v>1600</v>
      </c>
      <c r="W1120" s="5">
        <v>1640</v>
      </c>
      <c r="X1120" s="5">
        <v>1690</v>
      </c>
      <c r="Y1120" s="5">
        <v>1735</v>
      </c>
      <c r="Z1120" s="5">
        <v>1780</v>
      </c>
      <c r="AA1120" s="5">
        <v>1825</v>
      </c>
      <c r="AB1120" s="5">
        <v>1870</v>
      </c>
      <c r="AC1120" s="5">
        <v>1920</v>
      </c>
      <c r="AD1120" s="5">
        <v>2275</v>
      </c>
      <c r="AE1120" s="8"/>
      <c r="AF1120" s="6"/>
      <c r="AG1120" s="6"/>
      <c r="AH1120" s="7"/>
      <c r="AI1120" s="7"/>
      <c r="AJ1120" s="7"/>
      <c r="AK1120" s="7"/>
      <c r="AL1120" s="7"/>
      <c r="AM1120" s="7"/>
      <c r="AN1120" s="7"/>
      <c r="AO1120" s="7"/>
      <c r="AP1120" s="7"/>
      <c r="AQ1120" s="7"/>
      <c r="AR1120" s="8"/>
      <c r="AS1120" s="4">
        <v>1564</v>
      </c>
      <c r="AT1120" s="2">
        <v>1564</v>
      </c>
      <c r="AU1120" s="5">
        <v>1604</v>
      </c>
      <c r="AV1120" s="5">
        <v>1654</v>
      </c>
      <c r="AW1120" s="5">
        <v>1699</v>
      </c>
      <c r="AX1120" s="5">
        <v>1744</v>
      </c>
      <c r="AY1120" s="5">
        <v>1789</v>
      </c>
      <c r="AZ1120" s="5">
        <v>1834</v>
      </c>
      <c r="BA1120" s="5">
        <v>1884</v>
      </c>
      <c r="BB1120" s="5">
        <v>2239</v>
      </c>
      <c r="BC1120" s="8"/>
      <c r="BD1120" s="6"/>
      <c r="BE1120" s="6"/>
      <c r="BF1120" s="7"/>
      <c r="BG1120" s="7"/>
      <c r="BH1120" s="7"/>
      <c r="BI1120" s="7"/>
      <c r="BJ1120" s="7"/>
      <c r="BK1120" s="7"/>
      <c r="BL1120" s="7"/>
      <c r="BM1120" s="7"/>
      <c r="BN1120" s="7"/>
      <c r="BO1120" s="7"/>
      <c r="BP1120" s="8"/>
      <c r="BQ1120" s="4">
        <v>3600</v>
      </c>
      <c r="BR1120" s="2">
        <v>3600</v>
      </c>
      <c r="BS1120" s="5">
        <v>3700</v>
      </c>
      <c r="BT1120" s="5">
        <v>3800</v>
      </c>
      <c r="BU1120" s="5">
        <v>3900</v>
      </c>
      <c r="BV1120" s="5">
        <v>4000</v>
      </c>
      <c r="BW1120" s="5">
        <v>4100</v>
      </c>
      <c r="BX1120" s="5">
        <v>4200</v>
      </c>
      <c r="BY1120" s="5">
        <v>4300</v>
      </c>
      <c r="BZ1120" s="5">
        <v>5200</v>
      </c>
    </row>
    <row r="1121" spans="1:78" x14ac:dyDescent="0.3">
      <c r="A1121" s="24" t="s">
        <v>604</v>
      </c>
      <c r="B1121" s="11" t="s">
        <v>575</v>
      </c>
      <c r="C1121" s="11" t="s">
        <v>35</v>
      </c>
      <c r="D1121" s="11"/>
      <c r="E1121" s="15" t="s">
        <v>30</v>
      </c>
      <c r="F1121" s="15" t="s">
        <v>2608</v>
      </c>
      <c r="G1121" s="8"/>
      <c r="H1121" s="6"/>
      <c r="I1121" s="6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8"/>
      <c r="U1121" s="4">
        <v>1600</v>
      </c>
      <c r="V1121" s="2">
        <v>1600</v>
      </c>
      <c r="W1121" s="5">
        <v>1640</v>
      </c>
      <c r="X1121" s="5">
        <v>1690</v>
      </c>
      <c r="Y1121" s="5">
        <v>1735</v>
      </c>
      <c r="Z1121" s="5">
        <v>1780</v>
      </c>
      <c r="AA1121" s="5">
        <v>1825</v>
      </c>
      <c r="AB1121" s="5">
        <v>1870</v>
      </c>
      <c r="AC1121" s="5">
        <v>1920</v>
      </c>
      <c r="AD1121" s="5">
        <v>2275</v>
      </c>
      <c r="AE1121" s="8"/>
      <c r="AF1121" s="6"/>
      <c r="AG1121" s="6"/>
      <c r="AH1121" s="7"/>
      <c r="AI1121" s="7"/>
      <c r="AJ1121" s="7"/>
      <c r="AK1121" s="7"/>
      <c r="AL1121" s="7"/>
      <c r="AM1121" s="7"/>
      <c r="AN1121" s="7"/>
      <c r="AO1121" s="7"/>
      <c r="AP1121" s="7"/>
      <c r="AQ1121" s="7"/>
      <c r="AR1121" s="8"/>
      <c r="AS1121" s="4">
        <v>1564</v>
      </c>
      <c r="AT1121" s="2">
        <v>1564</v>
      </c>
      <c r="AU1121" s="5">
        <v>1604</v>
      </c>
      <c r="AV1121" s="5">
        <v>1654</v>
      </c>
      <c r="AW1121" s="5">
        <v>1699</v>
      </c>
      <c r="AX1121" s="5">
        <v>1744</v>
      </c>
      <c r="AY1121" s="5">
        <v>1789</v>
      </c>
      <c r="AZ1121" s="5">
        <v>1834</v>
      </c>
      <c r="BA1121" s="5">
        <v>1884</v>
      </c>
      <c r="BB1121" s="5">
        <v>2239</v>
      </c>
      <c r="BC1121" s="8"/>
      <c r="BD1121" s="6"/>
      <c r="BE1121" s="6"/>
      <c r="BF1121" s="7"/>
      <c r="BG1121" s="7"/>
      <c r="BH1121" s="7"/>
      <c r="BI1121" s="7"/>
      <c r="BJ1121" s="7"/>
      <c r="BK1121" s="7"/>
      <c r="BL1121" s="7"/>
      <c r="BM1121" s="7"/>
      <c r="BN1121" s="7"/>
      <c r="BO1121" s="7"/>
      <c r="BP1121" s="8"/>
      <c r="BQ1121" s="4">
        <v>3600</v>
      </c>
      <c r="BR1121" s="2">
        <v>3600</v>
      </c>
      <c r="BS1121" s="5">
        <v>3700</v>
      </c>
      <c r="BT1121" s="5">
        <v>3800</v>
      </c>
      <c r="BU1121" s="5">
        <v>3900</v>
      </c>
      <c r="BV1121" s="5">
        <v>4000</v>
      </c>
      <c r="BW1121" s="5">
        <v>4100</v>
      </c>
      <c r="BX1121" s="5">
        <v>4200</v>
      </c>
      <c r="BY1121" s="5">
        <v>4300</v>
      </c>
      <c r="BZ1121" s="5">
        <v>5200</v>
      </c>
    </row>
    <row r="1122" spans="1:78" x14ac:dyDescent="0.3">
      <c r="A1122" s="24" t="s">
        <v>605</v>
      </c>
      <c r="B1122" s="11" t="s">
        <v>2514</v>
      </c>
      <c r="C1122" s="11" t="s">
        <v>35</v>
      </c>
      <c r="D1122" s="11"/>
      <c r="E1122" s="15" t="s">
        <v>30</v>
      </c>
      <c r="F1122" s="15" t="s">
        <v>2608</v>
      </c>
      <c r="G1122" s="8"/>
      <c r="H1122" s="6"/>
      <c r="I1122" s="6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8"/>
      <c r="U1122" s="4">
        <v>800</v>
      </c>
      <c r="V1122" s="2">
        <v>800</v>
      </c>
      <c r="W1122" s="5">
        <v>840</v>
      </c>
      <c r="X1122" s="5">
        <v>890</v>
      </c>
      <c r="Y1122" s="5">
        <v>935</v>
      </c>
      <c r="Z1122" s="5">
        <v>980</v>
      </c>
      <c r="AA1122" s="5">
        <v>1025</v>
      </c>
      <c r="AB1122" s="5">
        <v>1070</v>
      </c>
      <c r="AC1122" s="5">
        <v>1100</v>
      </c>
      <c r="AD1122" s="5">
        <v>1250</v>
      </c>
      <c r="AE1122" s="8"/>
      <c r="AF1122" s="6"/>
      <c r="AG1122" s="6"/>
      <c r="AH1122" s="7"/>
      <c r="AI1122" s="7"/>
      <c r="AJ1122" s="7"/>
      <c r="AK1122" s="7"/>
      <c r="AL1122" s="7"/>
      <c r="AM1122" s="7"/>
      <c r="AN1122" s="7"/>
      <c r="AO1122" s="7"/>
      <c r="AP1122" s="7"/>
      <c r="AQ1122" s="7"/>
      <c r="AR1122" s="8"/>
      <c r="AS1122" s="4">
        <v>779</v>
      </c>
      <c r="AT1122" s="2">
        <v>779</v>
      </c>
      <c r="AU1122" s="5">
        <v>819</v>
      </c>
      <c r="AV1122" s="5">
        <v>869</v>
      </c>
      <c r="AW1122" s="5">
        <v>914</v>
      </c>
      <c r="AX1122" s="5">
        <v>959</v>
      </c>
      <c r="AY1122" s="5">
        <v>1004</v>
      </c>
      <c r="AZ1122" s="5">
        <v>1049</v>
      </c>
      <c r="BA1122" s="5">
        <v>1079</v>
      </c>
      <c r="BB1122" s="5">
        <v>1229</v>
      </c>
      <c r="BC1122" s="8"/>
      <c r="BD1122" s="6"/>
      <c r="BE1122" s="6"/>
      <c r="BF1122" s="7"/>
      <c r="BG1122" s="7"/>
      <c r="BH1122" s="7"/>
      <c r="BI1122" s="7"/>
      <c r="BJ1122" s="7"/>
      <c r="BK1122" s="7"/>
      <c r="BL1122" s="7"/>
      <c r="BM1122" s="7"/>
      <c r="BN1122" s="7"/>
      <c r="BO1122" s="7"/>
      <c r="BP1122" s="8"/>
      <c r="BQ1122" s="4">
        <v>1900</v>
      </c>
      <c r="BR1122" s="2">
        <v>1900</v>
      </c>
      <c r="BS1122" s="5">
        <v>1950</v>
      </c>
      <c r="BT1122" s="5">
        <v>2000</v>
      </c>
      <c r="BU1122" s="5">
        <v>2050</v>
      </c>
      <c r="BV1122" s="5">
        <v>2100</v>
      </c>
      <c r="BW1122" s="5">
        <v>2150</v>
      </c>
      <c r="BX1122" s="5">
        <v>2200</v>
      </c>
      <c r="BY1122" s="5">
        <v>2250</v>
      </c>
      <c r="BZ1122" s="5">
        <v>2700</v>
      </c>
    </row>
    <row r="1123" spans="1:78" x14ac:dyDescent="0.3">
      <c r="A1123" s="24" t="s">
        <v>606</v>
      </c>
      <c r="B1123" s="11" t="s">
        <v>2515</v>
      </c>
      <c r="C1123" s="11" t="s">
        <v>35</v>
      </c>
      <c r="D1123" s="11"/>
      <c r="E1123" s="15" t="s">
        <v>30</v>
      </c>
      <c r="F1123" s="15" t="s">
        <v>2608</v>
      </c>
      <c r="G1123" s="8"/>
      <c r="H1123" s="6"/>
      <c r="I1123" s="6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8"/>
      <c r="U1123" s="4">
        <v>700</v>
      </c>
      <c r="V1123" s="2">
        <v>700</v>
      </c>
      <c r="W1123" s="5">
        <v>740</v>
      </c>
      <c r="X1123" s="5">
        <v>790</v>
      </c>
      <c r="Y1123" s="5">
        <v>835</v>
      </c>
      <c r="Z1123" s="5">
        <v>880</v>
      </c>
      <c r="AA1123" s="5">
        <v>925</v>
      </c>
      <c r="AB1123" s="5">
        <v>970</v>
      </c>
      <c r="AC1123" s="5">
        <v>1000</v>
      </c>
      <c r="AD1123" s="5">
        <v>1150</v>
      </c>
      <c r="AE1123" s="8"/>
      <c r="AF1123" s="6"/>
      <c r="AG1123" s="6"/>
      <c r="AH1123" s="7"/>
      <c r="AI1123" s="7"/>
      <c r="AJ1123" s="7"/>
      <c r="AK1123" s="7"/>
      <c r="AL1123" s="7"/>
      <c r="AM1123" s="7"/>
      <c r="AN1123" s="7"/>
      <c r="AO1123" s="7"/>
      <c r="AP1123" s="7"/>
      <c r="AQ1123" s="7"/>
      <c r="AR1123" s="8"/>
      <c r="AS1123" s="4">
        <v>683</v>
      </c>
      <c r="AT1123" s="2">
        <v>683</v>
      </c>
      <c r="AU1123" s="5">
        <v>723</v>
      </c>
      <c r="AV1123" s="5">
        <v>773</v>
      </c>
      <c r="AW1123" s="5">
        <v>818</v>
      </c>
      <c r="AX1123" s="5">
        <v>863</v>
      </c>
      <c r="AY1123" s="5">
        <v>908</v>
      </c>
      <c r="AZ1123" s="5">
        <v>953</v>
      </c>
      <c r="BA1123" s="5">
        <v>983</v>
      </c>
      <c r="BB1123" s="5">
        <v>1133</v>
      </c>
      <c r="BC1123" s="8"/>
      <c r="BD1123" s="6"/>
      <c r="BE1123" s="6"/>
      <c r="BF1123" s="7"/>
      <c r="BG1123" s="7"/>
      <c r="BH1123" s="7"/>
      <c r="BI1123" s="7"/>
      <c r="BJ1123" s="7"/>
      <c r="BK1123" s="7"/>
      <c r="BL1123" s="7"/>
      <c r="BM1123" s="7"/>
      <c r="BN1123" s="7"/>
      <c r="BO1123" s="7"/>
      <c r="BP1123" s="8"/>
      <c r="BQ1123" s="4">
        <v>1699</v>
      </c>
      <c r="BR1123" s="2">
        <v>1699</v>
      </c>
      <c r="BS1123" s="5">
        <v>1749</v>
      </c>
      <c r="BT1123" s="5">
        <v>1799</v>
      </c>
      <c r="BU1123" s="5">
        <v>1849</v>
      </c>
      <c r="BV1123" s="5">
        <v>1899</v>
      </c>
      <c r="BW1123" s="5">
        <v>1949</v>
      </c>
      <c r="BX1123" s="5">
        <v>1999</v>
      </c>
      <c r="BY1123" s="5">
        <v>2049</v>
      </c>
      <c r="BZ1123" s="5">
        <v>2499</v>
      </c>
    </row>
    <row r="1124" spans="1:78" x14ac:dyDescent="0.3">
      <c r="A1124" s="24" t="s">
        <v>607</v>
      </c>
      <c r="B1124" s="11" t="s">
        <v>578</v>
      </c>
      <c r="C1124" s="11" t="s">
        <v>35</v>
      </c>
      <c r="D1124" s="11"/>
      <c r="E1124" s="15" t="s">
        <v>30</v>
      </c>
      <c r="F1124" s="15" t="s">
        <v>2608</v>
      </c>
      <c r="G1124" s="8"/>
      <c r="H1124" s="6"/>
      <c r="I1124" s="6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8"/>
      <c r="U1124" s="4">
        <v>1250</v>
      </c>
      <c r="V1124" s="2">
        <v>1250</v>
      </c>
      <c r="W1124" s="5">
        <v>1290</v>
      </c>
      <c r="X1124" s="5">
        <v>1340</v>
      </c>
      <c r="Y1124" s="5">
        <v>1385</v>
      </c>
      <c r="Z1124" s="5">
        <v>1430</v>
      </c>
      <c r="AA1124" s="5">
        <v>1475</v>
      </c>
      <c r="AB1124" s="5">
        <v>1520</v>
      </c>
      <c r="AC1124" s="5">
        <v>1570</v>
      </c>
      <c r="AD1124" s="5">
        <v>1925</v>
      </c>
      <c r="AE1124" s="8"/>
      <c r="AF1124" s="6"/>
      <c r="AG1124" s="6"/>
      <c r="AH1124" s="7"/>
      <c r="AI1124" s="7"/>
      <c r="AJ1124" s="7"/>
      <c r="AK1124" s="7"/>
      <c r="AL1124" s="7"/>
      <c r="AM1124" s="7"/>
      <c r="AN1124" s="7"/>
      <c r="AO1124" s="7"/>
      <c r="AP1124" s="7"/>
      <c r="AQ1124" s="7"/>
      <c r="AR1124" s="8"/>
      <c r="AS1124" s="4">
        <v>1218</v>
      </c>
      <c r="AT1124" s="2">
        <v>1218</v>
      </c>
      <c r="AU1124" s="5">
        <v>1258</v>
      </c>
      <c r="AV1124" s="5">
        <v>1308</v>
      </c>
      <c r="AW1124" s="5">
        <v>1353</v>
      </c>
      <c r="AX1124" s="5">
        <v>1398</v>
      </c>
      <c r="AY1124" s="5">
        <v>1443</v>
      </c>
      <c r="AZ1124" s="5">
        <v>1488</v>
      </c>
      <c r="BA1124" s="5">
        <v>1538</v>
      </c>
      <c r="BB1124" s="5">
        <v>1893</v>
      </c>
      <c r="BC1124" s="8"/>
      <c r="BD1124" s="6"/>
      <c r="BE1124" s="6"/>
      <c r="BF1124" s="7"/>
      <c r="BG1124" s="7"/>
      <c r="BH1124" s="7"/>
      <c r="BI1124" s="7"/>
      <c r="BJ1124" s="7"/>
      <c r="BK1124" s="7"/>
      <c r="BL1124" s="7"/>
      <c r="BM1124" s="7"/>
      <c r="BN1124" s="7"/>
      <c r="BO1124" s="7"/>
      <c r="BP1124" s="8"/>
      <c r="BQ1124" s="4">
        <v>2799</v>
      </c>
      <c r="BR1124" s="2">
        <v>2799</v>
      </c>
      <c r="BS1124" s="5">
        <v>2899</v>
      </c>
      <c r="BT1124" s="5">
        <v>2999</v>
      </c>
      <c r="BU1124" s="5">
        <v>3099</v>
      </c>
      <c r="BV1124" s="5">
        <v>3199</v>
      </c>
      <c r="BW1124" s="5">
        <v>3299</v>
      </c>
      <c r="BX1124" s="5">
        <v>3399</v>
      </c>
      <c r="BY1124" s="5">
        <v>3499</v>
      </c>
      <c r="BZ1124" s="5">
        <v>4399</v>
      </c>
    </row>
    <row r="1125" spans="1:78" x14ac:dyDescent="0.3">
      <c r="A1125" s="24" t="s">
        <v>608</v>
      </c>
      <c r="B1125" s="11" t="s">
        <v>580</v>
      </c>
      <c r="C1125" s="11" t="s">
        <v>35</v>
      </c>
      <c r="D1125" s="11"/>
      <c r="E1125" s="15" t="s">
        <v>30</v>
      </c>
      <c r="F1125" s="15" t="s">
        <v>2608</v>
      </c>
      <c r="G1125" s="8"/>
      <c r="H1125" s="6"/>
      <c r="I1125" s="6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8"/>
      <c r="U1125" s="4">
        <v>1200</v>
      </c>
      <c r="V1125" s="2">
        <v>1200</v>
      </c>
      <c r="W1125" s="5">
        <v>1240</v>
      </c>
      <c r="X1125" s="5">
        <v>1290</v>
      </c>
      <c r="Y1125" s="5">
        <v>1335</v>
      </c>
      <c r="Z1125" s="5">
        <v>1380</v>
      </c>
      <c r="AA1125" s="5">
        <v>1425</v>
      </c>
      <c r="AB1125" s="5">
        <v>1470</v>
      </c>
      <c r="AC1125" s="5">
        <v>1520</v>
      </c>
      <c r="AD1125" s="5">
        <v>1875</v>
      </c>
      <c r="AE1125" s="8"/>
      <c r="AF1125" s="6"/>
      <c r="AG1125" s="6"/>
      <c r="AH1125" s="7"/>
      <c r="AI1125" s="7"/>
      <c r="AJ1125" s="7"/>
      <c r="AK1125" s="7"/>
      <c r="AL1125" s="7"/>
      <c r="AM1125" s="7"/>
      <c r="AN1125" s="7"/>
      <c r="AO1125" s="7"/>
      <c r="AP1125" s="7"/>
      <c r="AQ1125" s="7"/>
      <c r="AR1125" s="8"/>
      <c r="AS1125" s="4">
        <v>1167</v>
      </c>
      <c r="AT1125" s="2">
        <v>1167</v>
      </c>
      <c r="AU1125" s="5">
        <v>1207</v>
      </c>
      <c r="AV1125" s="5">
        <v>1257</v>
      </c>
      <c r="AW1125" s="5">
        <v>1302</v>
      </c>
      <c r="AX1125" s="5">
        <v>1347</v>
      </c>
      <c r="AY1125" s="5">
        <v>1392</v>
      </c>
      <c r="AZ1125" s="5">
        <v>1437</v>
      </c>
      <c r="BA1125" s="5">
        <v>1487</v>
      </c>
      <c r="BB1125" s="5">
        <v>1842</v>
      </c>
      <c r="BC1125" s="8"/>
      <c r="BD1125" s="6"/>
      <c r="BE1125" s="6"/>
      <c r="BF1125" s="7"/>
      <c r="BG1125" s="7"/>
      <c r="BH1125" s="7"/>
      <c r="BI1125" s="7"/>
      <c r="BJ1125" s="7"/>
      <c r="BK1125" s="7"/>
      <c r="BL1125" s="7"/>
      <c r="BM1125" s="7"/>
      <c r="BN1125" s="7"/>
      <c r="BO1125" s="7"/>
      <c r="BP1125" s="8"/>
      <c r="BQ1125" s="4">
        <v>2699</v>
      </c>
      <c r="BR1125" s="2">
        <v>2699</v>
      </c>
      <c r="BS1125" s="5">
        <v>2799</v>
      </c>
      <c r="BT1125" s="5">
        <v>2899</v>
      </c>
      <c r="BU1125" s="5">
        <v>2999</v>
      </c>
      <c r="BV1125" s="5">
        <v>3099</v>
      </c>
      <c r="BW1125" s="5">
        <v>3199</v>
      </c>
      <c r="BX1125" s="5">
        <v>3299</v>
      </c>
      <c r="BY1125" s="5">
        <v>3399</v>
      </c>
      <c r="BZ1125" s="5">
        <v>4299</v>
      </c>
    </row>
    <row r="1126" spans="1:78" x14ac:dyDescent="0.3">
      <c r="A1126" s="24" t="s">
        <v>609</v>
      </c>
      <c r="B1126" s="11" t="s">
        <v>582</v>
      </c>
      <c r="C1126" s="11" t="s">
        <v>35</v>
      </c>
      <c r="D1126" s="11"/>
      <c r="E1126" s="15" t="s">
        <v>30</v>
      </c>
      <c r="F1126" s="15" t="s">
        <v>2608</v>
      </c>
      <c r="G1126" s="8"/>
      <c r="H1126" s="6"/>
      <c r="I1126" s="6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8"/>
      <c r="U1126" s="4">
        <v>1200</v>
      </c>
      <c r="V1126" s="2">
        <v>1200</v>
      </c>
      <c r="W1126" s="5">
        <v>1240</v>
      </c>
      <c r="X1126" s="5">
        <v>1290</v>
      </c>
      <c r="Y1126" s="5">
        <v>1335</v>
      </c>
      <c r="Z1126" s="5">
        <v>1380</v>
      </c>
      <c r="AA1126" s="5">
        <v>1425</v>
      </c>
      <c r="AB1126" s="5">
        <v>1470</v>
      </c>
      <c r="AC1126" s="5">
        <v>1520</v>
      </c>
      <c r="AD1126" s="5">
        <v>1875</v>
      </c>
      <c r="AE1126" s="8"/>
      <c r="AF1126" s="6"/>
      <c r="AG1126" s="6"/>
      <c r="AH1126" s="7"/>
      <c r="AI1126" s="7"/>
      <c r="AJ1126" s="7"/>
      <c r="AK1126" s="7"/>
      <c r="AL1126" s="7"/>
      <c r="AM1126" s="7"/>
      <c r="AN1126" s="7"/>
      <c r="AO1126" s="7"/>
      <c r="AP1126" s="7"/>
      <c r="AQ1126" s="7"/>
      <c r="AR1126" s="8"/>
      <c r="AS1126" s="4">
        <v>1167</v>
      </c>
      <c r="AT1126" s="2">
        <v>1167</v>
      </c>
      <c r="AU1126" s="5">
        <v>1207</v>
      </c>
      <c r="AV1126" s="5">
        <v>1257</v>
      </c>
      <c r="AW1126" s="5">
        <v>1302</v>
      </c>
      <c r="AX1126" s="5">
        <v>1347</v>
      </c>
      <c r="AY1126" s="5">
        <v>1392</v>
      </c>
      <c r="AZ1126" s="5">
        <v>1437</v>
      </c>
      <c r="BA1126" s="5">
        <v>1487</v>
      </c>
      <c r="BB1126" s="5">
        <v>1842</v>
      </c>
      <c r="BC1126" s="8"/>
      <c r="BD1126" s="6"/>
      <c r="BE1126" s="6"/>
      <c r="BF1126" s="7"/>
      <c r="BG1126" s="7"/>
      <c r="BH1126" s="7"/>
      <c r="BI1126" s="7"/>
      <c r="BJ1126" s="7"/>
      <c r="BK1126" s="7"/>
      <c r="BL1126" s="7"/>
      <c r="BM1126" s="7"/>
      <c r="BN1126" s="7"/>
      <c r="BO1126" s="7"/>
      <c r="BP1126" s="8"/>
      <c r="BQ1126" s="4">
        <v>2699</v>
      </c>
      <c r="BR1126" s="2">
        <v>2699</v>
      </c>
      <c r="BS1126" s="5">
        <v>2799</v>
      </c>
      <c r="BT1126" s="5">
        <v>2899</v>
      </c>
      <c r="BU1126" s="5">
        <v>2999</v>
      </c>
      <c r="BV1126" s="5">
        <v>3099</v>
      </c>
      <c r="BW1126" s="5">
        <v>3199</v>
      </c>
      <c r="BX1126" s="5">
        <v>3299</v>
      </c>
      <c r="BY1126" s="5">
        <v>3399</v>
      </c>
      <c r="BZ1126" s="5">
        <v>4299</v>
      </c>
    </row>
    <row r="1127" spans="1:78" x14ac:dyDescent="0.3">
      <c r="A1127" s="24" t="s">
        <v>610</v>
      </c>
      <c r="B1127" s="11" t="s">
        <v>584</v>
      </c>
      <c r="C1127" s="11" t="s">
        <v>35</v>
      </c>
      <c r="D1127" s="11"/>
      <c r="E1127" s="15" t="s">
        <v>30</v>
      </c>
      <c r="F1127" s="15" t="s">
        <v>2608</v>
      </c>
      <c r="G1127" s="8"/>
      <c r="H1127" s="6"/>
      <c r="I1127" s="6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8"/>
      <c r="U1127" s="4">
        <v>1150</v>
      </c>
      <c r="V1127" s="2">
        <v>1150</v>
      </c>
      <c r="W1127" s="5">
        <v>1190</v>
      </c>
      <c r="X1127" s="5">
        <v>1240</v>
      </c>
      <c r="Y1127" s="5">
        <v>1285</v>
      </c>
      <c r="Z1127" s="5">
        <v>1330</v>
      </c>
      <c r="AA1127" s="5">
        <v>1375</v>
      </c>
      <c r="AB1127" s="5">
        <v>1420</v>
      </c>
      <c r="AC1127" s="5">
        <v>1470</v>
      </c>
      <c r="AD1127" s="5">
        <v>1825</v>
      </c>
      <c r="AE1127" s="8"/>
      <c r="AF1127" s="6"/>
      <c r="AG1127" s="6"/>
      <c r="AH1127" s="7"/>
      <c r="AI1127" s="7"/>
      <c r="AJ1127" s="7"/>
      <c r="AK1127" s="7"/>
      <c r="AL1127" s="7"/>
      <c r="AM1127" s="7"/>
      <c r="AN1127" s="7"/>
      <c r="AO1127" s="7"/>
      <c r="AP1127" s="7"/>
      <c r="AQ1127" s="7"/>
      <c r="AR1127" s="8"/>
      <c r="AS1127" s="4">
        <v>1118</v>
      </c>
      <c r="AT1127" s="2">
        <v>1118</v>
      </c>
      <c r="AU1127" s="5">
        <v>1158</v>
      </c>
      <c r="AV1127" s="5">
        <v>1208</v>
      </c>
      <c r="AW1127" s="5">
        <v>1253</v>
      </c>
      <c r="AX1127" s="5">
        <v>1298</v>
      </c>
      <c r="AY1127" s="5">
        <v>1343</v>
      </c>
      <c r="AZ1127" s="5">
        <v>1388</v>
      </c>
      <c r="BA1127" s="5">
        <v>1438</v>
      </c>
      <c r="BB1127" s="5">
        <v>1793</v>
      </c>
      <c r="BC1127" s="8"/>
      <c r="BD1127" s="6"/>
      <c r="BE1127" s="6"/>
      <c r="BF1127" s="7"/>
      <c r="BG1127" s="7"/>
      <c r="BH1127" s="7"/>
      <c r="BI1127" s="7"/>
      <c r="BJ1127" s="7"/>
      <c r="BK1127" s="7"/>
      <c r="BL1127" s="7"/>
      <c r="BM1127" s="7"/>
      <c r="BN1127" s="7"/>
      <c r="BO1127" s="7"/>
      <c r="BP1127" s="8"/>
      <c r="BQ1127" s="4">
        <v>2600</v>
      </c>
      <c r="BR1127" s="2">
        <v>2600</v>
      </c>
      <c r="BS1127" s="5">
        <v>2700</v>
      </c>
      <c r="BT1127" s="5">
        <v>2800</v>
      </c>
      <c r="BU1127" s="5">
        <v>2900</v>
      </c>
      <c r="BV1127" s="5">
        <v>3000</v>
      </c>
      <c r="BW1127" s="5">
        <v>3100</v>
      </c>
      <c r="BX1127" s="5">
        <v>3200</v>
      </c>
      <c r="BY1127" s="5">
        <v>3300</v>
      </c>
      <c r="BZ1127" s="5">
        <v>4200</v>
      </c>
    </row>
    <row r="1128" spans="1:78" x14ac:dyDescent="0.3">
      <c r="A1128" s="24" t="s">
        <v>611</v>
      </c>
      <c r="B1128" s="11" t="s">
        <v>586</v>
      </c>
      <c r="C1128" s="11" t="s">
        <v>35</v>
      </c>
      <c r="D1128" s="11"/>
      <c r="E1128" s="15" t="s">
        <v>30</v>
      </c>
      <c r="F1128" s="15" t="s">
        <v>2608</v>
      </c>
      <c r="G1128" s="8"/>
      <c r="H1128" s="6"/>
      <c r="I1128" s="6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8"/>
      <c r="U1128" s="4">
        <v>1150</v>
      </c>
      <c r="V1128" s="2">
        <v>1150</v>
      </c>
      <c r="W1128" s="5">
        <v>1190</v>
      </c>
      <c r="X1128" s="5">
        <v>1240</v>
      </c>
      <c r="Y1128" s="5">
        <v>1285</v>
      </c>
      <c r="Z1128" s="5">
        <v>1330</v>
      </c>
      <c r="AA1128" s="5">
        <v>1375</v>
      </c>
      <c r="AB1128" s="5">
        <v>1420</v>
      </c>
      <c r="AC1128" s="5">
        <v>1470</v>
      </c>
      <c r="AD1128" s="5">
        <v>1825</v>
      </c>
      <c r="AE1128" s="8"/>
      <c r="AF1128" s="6"/>
      <c r="AG1128" s="6"/>
      <c r="AH1128" s="7"/>
      <c r="AI1128" s="7"/>
      <c r="AJ1128" s="7"/>
      <c r="AK1128" s="7"/>
      <c r="AL1128" s="7"/>
      <c r="AM1128" s="7"/>
      <c r="AN1128" s="7"/>
      <c r="AO1128" s="7"/>
      <c r="AP1128" s="7"/>
      <c r="AQ1128" s="7"/>
      <c r="AR1128" s="8"/>
      <c r="AS1128" s="4">
        <v>1118</v>
      </c>
      <c r="AT1128" s="2">
        <v>1118</v>
      </c>
      <c r="AU1128" s="5">
        <v>1158</v>
      </c>
      <c r="AV1128" s="5">
        <v>1208</v>
      </c>
      <c r="AW1128" s="5">
        <v>1253</v>
      </c>
      <c r="AX1128" s="5">
        <v>1298</v>
      </c>
      <c r="AY1128" s="5">
        <v>1343</v>
      </c>
      <c r="AZ1128" s="5">
        <v>1388</v>
      </c>
      <c r="BA1128" s="5">
        <v>1438</v>
      </c>
      <c r="BB1128" s="5">
        <v>1793</v>
      </c>
      <c r="BC1128" s="8"/>
      <c r="BD1128" s="6"/>
      <c r="BE1128" s="6"/>
      <c r="BF1128" s="7"/>
      <c r="BG1128" s="7"/>
      <c r="BH1128" s="7"/>
      <c r="BI1128" s="7"/>
      <c r="BJ1128" s="7"/>
      <c r="BK1128" s="7"/>
      <c r="BL1128" s="7"/>
      <c r="BM1128" s="7"/>
      <c r="BN1128" s="7"/>
      <c r="BO1128" s="7"/>
      <c r="BP1128" s="8"/>
      <c r="BQ1128" s="4">
        <v>2600</v>
      </c>
      <c r="BR1128" s="2">
        <v>2600</v>
      </c>
      <c r="BS1128" s="5">
        <v>2700</v>
      </c>
      <c r="BT1128" s="5">
        <v>2800</v>
      </c>
      <c r="BU1128" s="5">
        <v>2900</v>
      </c>
      <c r="BV1128" s="5">
        <v>3000</v>
      </c>
      <c r="BW1128" s="5">
        <v>3100</v>
      </c>
      <c r="BX1128" s="5">
        <v>3200</v>
      </c>
      <c r="BY1128" s="5">
        <v>3300</v>
      </c>
      <c r="BZ1128" s="5">
        <v>4200</v>
      </c>
    </row>
    <row r="1129" spans="1:78" x14ac:dyDescent="0.3">
      <c r="A1129" s="24" t="s">
        <v>612</v>
      </c>
      <c r="B1129" s="11" t="s">
        <v>588</v>
      </c>
      <c r="C1129" s="11" t="s">
        <v>35</v>
      </c>
      <c r="D1129" s="11"/>
      <c r="E1129" s="15" t="s">
        <v>30</v>
      </c>
      <c r="F1129" s="15" t="s">
        <v>2608</v>
      </c>
      <c r="G1129" s="8"/>
      <c r="H1129" s="6"/>
      <c r="I1129" s="6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8"/>
      <c r="U1129" s="4">
        <v>1700</v>
      </c>
      <c r="V1129" s="2">
        <v>1700</v>
      </c>
      <c r="W1129" s="5">
        <v>1740</v>
      </c>
      <c r="X1129" s="5">
        <v>1790</v>
      </c>
      <c r="Y1129" s="5">
        <v>1835</v>
      </c>
      <c r="Z1129" s="5">
        <v>1880</v>
      </c>
      <c r="AA1129" s="5">
        <v>1925</v>
      </c>
      <c r="AB1129" s="5">
        <v>1970</v>
      </c>
      <c r="AC1129" s="5">
        <v>2020</v>
      </c>
      <c r="AD1129" s="5">
        <v>2375</v>
      </c>
      <c r="AE1129" s="8"/>
      <c r="AF1129" s="6"/>
      <c r="AG1129" s="6"/>
      <c r="AH1129" s="7"/>
      <c r="AI1129" s="7"/>
      <c r="AJ1129" s="7"/>
      <c r="AK1129" s="7"/>
      <c r="AL1129" s="7"/>
      <c r="AM1129" s="7"/>
      <c r="AN1129" s="7"/>
      <c r="AO1129" s="7"/>
      <c r="AP1129" s="7"/>
      <c r="AQ1129" s="7"/>
      <c r="AR1129" s="8"/>
      <c r="AS1129" s="4">
        <v>1664</v>
      </c>
      <c r="AT1129" s="2">
        <v>1664</v>
      </c>
      <c r="AU1129" s="5">
        <v>1704</v>
      </c>
      <c r="AV1129" s="5">
        <v>1754</v>
      </c>
      <c r="AW1129" s="5">
        <v>1799</v>
      </c>
      <c r="AX1129" s="5">
        <v>1844</v>
      </c>
      <c r="AY1129" s="5">
        <v>1889</v>
      </c>
      <c r="AZ1129" s="5">
        <v>1934</v>
      </c>
      <c r="BA1129" s="5">
        <v>1984</v>
      </c>
      <c r="BB1129" s="5">
        <v>2339</v>
      </c>
      <c r="BC1129" s="8"/>
      <c r="BD1129" s="6"/>
      <c r="BE1129" s="6"/>
      <c r="BF1129" s="7"/>
      <c r="BG1129" s="7"/>
      <c r="BH1129" s="7"/>
      <c r="BI1129" s="7"/>
      <c r="BJ1129" s="7"/>
      <c r="BK1129" s="7"/>
      <c r="BL1129" s="7"/>
      <c r="BM1129" s="7"/>
      <c r="BN1129" s="7"/>
      <c r="BO1129" s="7"/>
      <c r="BP1129" s="8"/>
      <c r="BQ1129" s="4">
        <v>3850</v>
      </c>
      <c r="BR1129" s="2">
        <v>3850</v>
      </c>
      <c r="BS1129" s="5">
        <v>3950</v>
      </c>
      <c r="BT1129" s="5">
        <v>4050</v>
      </c>
      <c r="BU1129" s="5">
        <v>4150</v>
      </c>
      <c r="BV1129" s="5">
        <v>4250</v>
      </c>
      <c r="BW1129" s="5">
        <v>4350</v>
      </c>
      <c r="BX1129" s="5">
        <v>4450</v>
      </c>
      <c r="BY1129" s="5">
        <v>4550</v>
      </c>
      <c r="BZ1129" s="5">
        <v>5450</v>
      </c>
    </row>
    <row r="1130" spans="1:78" x14ac:dyDescent="0.3">
      <c r="A1130" s="24" t="s">
        <v>613</v>
      </c>
      <c r="B1130" s="11" t="s">
        <v>590</v>
      </c>
      <c r="C1130" s="11" t="s">
        <v>35</v>
      </c>
      <c r="D1130" s="11"/>
      <c r="E1130" s="15" t="s">
        <v>30</v>
      </c>
      <c r="F1130" s="15" t="s">
        <v>2608</v>
      </c>
      <c r="G1130" s="8"/>
      <c r="H1130" s="6"/>
      <c r="I1130" s="6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8"/>
      <c r="U1130" s="4">
        <v>1700</v>
      </c>
      <c r="V1130" s="2">
        <v>1700</v>
      </c>
      <c r="W1130" s="5">
        <v>1740</v>
      </c>
      <c r="X1130" s="5">
        <v>1790</v>
      </c>
      <c r="Y1130" s="5">
        <v>1835</v>
      </c>
      <c r="Z1130" s="5">
        <v>1880</v>
      </c>
      <c r="AA1130" s="5">
        <v>1925</v>
      </c>
      <c r="AB1130" s="5">
        <v>1970</v>
      </c>
      <c r="AC1130" s="5">
        <v>2020</v>
      </c>
      <c r="AD1130" s="5">
        <v>2375</v>
      </c>
      <c r="AE1130" s="8"/>
      <c r="AF1130" s="6"/>
      <c r="AG1130" s="6"/>
      <c r="AH1130" s="7"/>
      <c r="AI1130" s="7"/>
      <c r="AJ1130" s="7"/>
      <c r="AK1130" s="7"/>
      <c r="AL1130" s="7"/>
      <c r="AM1130" s="7"/>
      <c r="AN1130" s="7"/>
      <c r="AO1130" s="7"/>
      <c r="AP1130" s="7"/>
      <c r="AQ1130" s="7"/>
      <c r="AR1130" s="8"/>
      <c r="AS1130" s="4">
        <v>1664</v>
      </c>
      <c r="AT1130" s="2">
        <v>1664</v>
      </c>
      <c r="AU1130" s="5">
        <v>1704</v>
      </c>
      <c r="AV1130" s="5">
        <v>1754</v>
      </c>
      <c r="AW1130" s="5">
        <v>1799</v>
      </c>
      <c r="AX1130" s="5">
        <v>1844</v>
      </c>
      <c r="AY1130" s="5">
        <v>1889</v>
      </c>
      <c r="AZ1130" s="5">
        <v>1934</v>
      </c>
      <c r="BA1130" s="5">
        <v>1984</v>
      </c>
      <c r="BB1130" s="5">
        <v>2339</v>
      </c>
      <c r="BC1130" s="8"/>
      <c r="BD1130" s="6"/>
      <c r="BE1130" s="6"/>
      <c r="BF1130" s="7"/>
      <c r="BG1130" s="7"/>
      <c r="BH1130" s="7"/>
      <c r="BI1130" s="7"/>
      <c r="BJ1130" s="7"/>
      <c r="BK1130" s="7"/>
      <c r="BL1130" s="7"/>
      <c r="BM1130" s="7"/>
      <c r="BN1130" s="7"/>
      <c r="BO1130" s="7"/>
      <c r="BP1130" s="8"/>
      <c r="BQ1130" s="4">
        <v>3850</v>
      </c>
      <c r="BR1130" s="2">
        <v>3850</v>
      </c>
      <c r="BS1130" s="5">
        <v>3950</v>
      </c>
      <c r="BT1130" s="5">
        <v>4050</v>
      </c>
      <c r="BU1130" s="5">
        <v>4150</v>
      </c>
      <c r="BV1130" s="5">
        <v>4250</v>
      </c>
      <c r="BW1130" s="5">
        <v>4350</v>
      </c>
      <c r="BX1130" s="5">
        <v>4450</v>
      </c>
      <c r="BY1130" s="5">
        <v>4550</v>
      </c>
      <c r="BZ1130" s="5">
        <v>5450</v>
      </c>
    </row>
    <row r="1131" spans="1:78" x14ac:dyDescent="0.3">
      <c r="A1131" s="24" t="s">
        <v>614</v>
      </c>
      <c r="B1131" s="11" t="s">
        <v>592</v>
      </c>
      <c r="C1131" s="11" t="s">
        <v>35</v>
      </c>
      <c r="D1131" s="11"/>
      <c r="E1131" s="15" t="s">
        <v>30</v>
      </c>
      <c r="F1131" s="15" t="s">
        <v>2608</v>
      </c>
      <c r="G1131" s="8"/>
      <c r="H1131" s="6"/>
      <c r="I1131" s="6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8"/>
      <c r="U1131" s="4">
        <v>1900</v>
      </c>
      <c r="V1131" s="2">
        <v>1900</v>
      </c>
      <c r="W1131" s="5">
        <v>1940</v>
      </c>
      <c r="X1131" s="5">
        <v>1990</v>
      </c>
      <c r="Y1131" s="5">
        <v>2035</v>
      </c>
      <c r="Z1131" s="5">
        <v>2080</v>
      </c>
      <c r="AA1131" s="5">
        <v>2125</v>
      </c>
      <c r="AB1131" s="5">
        <v>2170</v>
      </c>
      <c r="AC1131" s="5">
        <v>2220</v>
      </c>
      <c r="AD1131" s="5">
        <v>2710</v>
      </c>
      <c r="AE1131" s="8"/>
      <c r="AF1131" s="6"/>
      <c r="AG1131" s="6"/>
      <c r="AH1131" s="7"/>
      <c r="AI1131" s="7"/>
      <c r="AJ1131" s="7"/>
      <c r="AK1131" s="7"/>
      <c r="AL1131" s="7"/>
      <c r="AM1131" s="7"/>
      <c r="AN1131" s="7"/>
      <c r="AO1131" s="7"/>
      <c r="AP1131" s="7"/>
      <c r="AQ1131" s="7"/>
      <c r="AR1131" s="8"/>
      <c r="AS1131" s="4">
        <v>1845</v>
      </c>
      <c r="AT1131" s="2">
        <v>1845</v>
      </c>
      <c r="AU1131" s="5">
        <v>1885</v>
      </c>
      <c r="AV1131" s="5">
        <v>1935</v>
      </c>
      <c r="AW1131" s="5">
        <v>1980</v>
      </c>
      <c r="AX1131" s="5">
        <v>2025</v>
      </c>
      <c r="AY1131" s="5">
        <v>2070</v>
      </c>
      <c r="AZ1131" s="5">
        <v>2115</v>
      </c>
      <c r="BA1131" s="5">
        <v>2165</v>
      </c>
      <c r="BB1131" s="5">
        <v>2655</v>
      </c>
      <c r="BC1131" s="8"/>
      <c r="BD1131" s="6"/>
      <c r="BE1131" s="6"/>
      <c r="BF1131" s="7"/>
      <c r="BG1131" s="7"/>
      <c r="BH1131" s="7"/>
      <c r="BI1131" s="7"/>
      <c r="BJ1131" s="7"/>
      <c r="BK1131" s="7"/>
      <c r="BL1131" s="7"/>
      <c r="BM1131" s="7"/>
      <c r="BN1131" s="7"/>
      <c r="BO1131" s="7"/>
      <c r="BP1131" s="8"/>
      <c r="BQ1131" s="4">
        <v>4199</v>
      </c>
      <c r="BR1131" s="2">
        <v>4199</v>
      </c>
      <c r="BS1131" s="5">
        <v>4299</v>
      </c>
      <c r="BT1131" s="5">
        <v>4399</v>
      </c>
      <c r="BU1131" s="5">
        <v>4499</v>
      </c>
      <c r="BV1131" s="5">
        <v>4599</v>
      </c>
      <c r="BW1131" s="5">
        <v>4699</v>
      </c>
      <c r="BX1131" s="5">
        <v>4799</v>
      </c>
      <c r="BY1131" s="5">
        <v>4899</v>
      </c>
      <c r="BZ1131" s="5">
        <v>5999</v>
      </c>
    </row>
    <row r="1132" spans="1:78" x14ac:dyDescent="0.3">
      <c r="A1132" s="24" t="s">
        <v>615</v>
      </c>
      <c r="B1132" s="11" t="s">
        <v>594</v>
      </c>
      <c r="C1132" s="11" t="s">
        <v>35</v>
      </c>
      <c r="D1132" s="11"/>
      <c r="E1132" s="15" t="s">
        <v>30</v>
      </c>
      <c r="F1132" s="15" t="s">
        <v>2608</v>
      </c>
      <c r="G1132" s="8"/>
      <c r="H1132" s="6"/>
      <c r="I1132" s="6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8"/>
      <c r="U1132" s="4">
        <v>1900</v>
      </c>
      <c r="V1132" s="2">
        <v>1900</v>
      </c>
      <c r="W1132" s="5">
        <v>1940</v>
      </c>
      <c r="X1132" s="5">
        <v>1990</v>
      </c>
      <c r="Y1132" s="5">
        <v>2035</v>
      </c>
      <c r="Z1132" s="5">
        <v>2080</v>
      </c>
      <c r="AA1132" s="5">
        <v>2125</v>
      </c>
      <c r="AB1132" s="5">
        <v>2170</v>
      </c>
      <c r="AC1132" s="5">
        <v>2220</v>
      </c>
      <c r="AD1132" s="5">
        <v>2710</v>
      </c>
      <c r="AE1132" s="8"/>
      <c r="AF1132" s="6"/>
      <c r="AG1132" s="6"/>
      <c r="AH1132" s="7"/>
      <c r="AI1132" s="7"/>
      <c r="AJ1132" s="7"/>
      <c r="AK1132" s="7"/>
      <c r="AL1132" s="7"/>
      <c r="AM1132" s="7"/>
      <c r="AN1132" s="7"/>
      <c r="AO1132" s="7"/>
      <c r="AP1132" s="7"/>
      <c r="AQ1132" s="7"/>
      <c r="AR1132" s="8"/>
      <c r="AS1132" s="4">
        <v>1845</v>
      </c>
      <c r="AT1132" s="2">
        <v>1845</v>
      </c>
      <c r="AU1132" s="5">
        <v>1885</v>
      </c>
      <c r="AV1132" s="5">
        <v>1935</v>
      </c>
      <c r="AW1132" s="5">
        <v>1980</v>
      </c>
      <c r="AX1132" s="5">
        <v>2025</v>
      </c>
      <c r="AY1132" s="5">
        <v>2070</v>
      </c>
      <c r="AZ1132" s="5">
        <v>2115</v>
      </c>
      <c r="BA1132" s="5">
        <v>2165</v>
      </c>
      <c r="BB1132" s="5">
        <v>2655</v>
      </c>
      <c r="BC1132" s="8"/>
      <c r="BD1132" s="6"/>
      <c r="BE1132" s="6"/>
      <c r="BF1132" s="7"/>
      <c r="BG1132" s="7"/>
      <c r="BH1132" s="7"/>
      <c r="BI1132" s="7"/>
      <c r="BJ1132" s="7"/>
      <c r="BK1132" s="7"/>
      <c r="BL1132" s="7"/>
      <c r="BM1132" s="7"/>
      <c r="BN1132" s="7"/>
      <c r="BO1132" s="7"/>
      <c r="BP1132" s="8"/>
      <c r="BQ1132" s="4">
        <v>4199</v>
      </c>
      <c r="BR1132" s="2">
        <v>4199</v>
      </c>
      <c r="BS1132" s="5">
        <v>4299</v>
      </c>
      <c r="BT1132" s="5">
        <v>4399</v>
      </c>
      <c r="BU1132" s="5">
        <v>4499</v>
      </c>
      <c r="BV1132" s="5">
        <v>4599</v>
      </c>
      <c r="BW1132" s="5">
        <v>4699</v>
      </c>
      <c r="BX1132" s="5">
        <v>4799</v>
      </c>
      <c r="BY1132" s="5">
        <v>4899</v>
      </c>
      <c r="BZ1132" s="5">
        <v>5999</v>
      </c>
    </row>
    <row r="1133" spans="1:78" x14ac:dyDescent="0.3">
      <c r="A1133" s="24" t="s">
        <v>1314</v>
      </c>
      <c r="B1133" s="11" t="s">
        <v>2516</v>
      </c>
      <c r="C1133" s="11" t="s">
        <v>35</v>
      </c>
      <c r="D1133" s="11"/>
      <c r="E1133" s="15" t="s">
        <v>30</v>
      </c>
      <c r="F1133" s="15" t="s">
        <v>2608</v>
      </c>
      <c r="G1133" s="8"/>
      <c r="H1133" s="6"/>
      <c r="I1133" s="6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8"/>
      <c r="U1133" s="4">
        <v>450</v>
      </c>
      <c r="V1133" s="2">
        <v>450</v>
      </c>
      <c r="W1133" s="5">
        <v>470</v>
      </c>
      <c r="X1133" s="5">
        <v>485</v>
      </c>
      <c r="Y1133" s="5">
        <v>500</v>
      </c>
      <c r="Z1133" s="5">
        <v>510</v>
      </c>
      <c r="AA1133" s="5">
        <v>520</v>
      </c>
      <c r="AB1133" s="5">
        <v>530</v>
      </c>
      <c r="AC1133" s="5">
        <v>540</v>
      </c>
      <c r="AD1133" s="5">
        <v>670</v>
      </c>
      <c r="AE1133" s="8"/>
      <c r="AF1133" s="6"/>
      <c r="AG1133" s="6"/>
      <c r="AH1133" s="7"/>
      <c r="AI1133" s="7"/>
      <c r="AJ1133" s="7"/>
      <c r="AK1133" s="7"/>
      <c r="AL1133" s="7"/>
      <c r="AM1133" s="7"/>
      <c r="AN1133" s="7"/>
      <c r="AO1133" s="7"/>
      <c r="AP1133" s="7"/>
      <c r="AQ1133" s="7"/>
      <c r="AR1133" s="8"/>
      <c r="AS1133" s="4">
        <v>433</v>
      </c>
      <c r="AT1133" s="2">
        <v>433</v>
      </c>
      <c r="AU1133" s="5">
        <v>453</v>
      </c>
      <c r="AV1133" s="5">
        <v>468</v>
      </c>
      <c r="AW1133" s="5">
        <v>483</v>
      </c>
      <c r="AX1133" s="5">
        <v>493</v>
      </c>
      <c r="AY1133" s="5">
        <v>503</v>
      </c>
      <c r="AZ1133" s="5">
        <v>513</v>
      </c>
      <c r="BA1133" s="5">
        <v>523</v>
      </c>
      <c r="BB1133" s="5">
        <v>653</v>
      </c>
      <c r="BC1133" s="8"/>
      <c r="BD1133" s="6"/>
      <c r="BE1133" s="6"/>
      <c r="BF1133" s="7"/>
      <c r="BG1133" s="7"/>
      <c r="BH1133" s="7"/>
      <c r="BI1133" s="7"/>
      <c r="BJ1133" s="7"/>
      <c r="BK1133" s="7"/>
      <c r="BL1133" s="7"/>
      <c r="BM1133" s="7"/>
      <c r="BN1133" s="7"/>
      <c r="BO1133" s="7"/>
      <c r="BP1133" s="8"/>
      <c r="BQ1133" s="4">
        <v>899</v>
      </c>
      <c r="BR1133" s="2">
        <v>899</v>
      </c>
      <c r="BS1133" s="5">
        <v>949</v>
      </c>
      <c r="BT1133" s="5">
        <v>999</v>
      </c>
      <c r="BU1133" s="5">
        <v>1049</v>
      </c>
      <c r="BV1133" s="5">
        <v>1099</v>
      </c>
      <c r="BW1133" s="5">
        <v>1149</v>
      </c>
      <c r="BX1133" s="5">
        <v>1199</v>
      </c>
      <c r="BY1133" s="5">
        <v>1249</v>
      </c>
      <c r="BZ1133" s="5">
        <v>1699</v>
      </c>
    </row>
    <row r="1134" spans="1:78" x14ac:dyDescent="0.3">
      <c r="A1134" s="24" t="s">
        <v>1315</v>
      </c>
      <c r="B1134" s="11" t="s">
        <v>2517</v>
      </c>
      <c r="C1134" s="11" t="s">
        <v>35</v>
      </c>
      <c r="D1134" s="11"/>
      <c r="E1134" s="15" t="s">
        <v>30</v>
      </c>
      <c r="F1134" s="15" t="s">
        <v>2608</v>
      </c>
      <c r="G1134" s="8"/>
      <c r="H1134" s="6"/>
      <c r="I1134" s="6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8"/>
      <c r="U1134" s="4">
        <v>475</v>
      </c>
      <c r="V1134" s="2">
        <v>475</v>
      </c>
      <c r="W1134" s="5">
        <v>495</v>
      </c>
      <c r="X1134" s="5">
        <v>510</v>
      </c>
      <c r="Y1134" s="5">
        <v>525</v>
      </c>
      <c r="Z1134" s="5">
        <v>535</v>
      </c>
      <c r="AA1134" s="5">
        <v>545</v>
      </c>
      <c r="AB1134" s="5">
        <v>555</v>
      </c>
      <c r="AC1134" s="5">
        <v>565</v>
      </c>
      <c r="AD1134" s="5">
        <v>695</v>
      </c>
      <c r="AE1134" s="8"/>
      <c r="AF1134" s="6"/>
      <c r="AG1134" s="6"/>
      <c r="AH1134" s="7"/>
      <c r="AI1134" s="7"/>
      <c r="AJ1134" s="7"/>
      <c r="AK1134" s="7"/>
      <c r="AL1134" s="7"/>
      <c r="AM1134" s="7"/>
      <c r="AN1134" s="7"/>
      <c r="AO1134" s="7"/>
      <c r="AP1134" s="7"/>
      <c r="AQ1134" s="7"/>
      <c r="AR1134" s="8"/>
      <c r="AS1134" s="4">
        <v>455</v>
      </c>
      <c r="AT1134" s="2">
        <v>455</v>
      </c>
      <c r="AU1134" s="5">
        <v>475</v>
      </c>
      <c r="AV1134" s="5">
        <v>490</v>
      </c>
      <c r="AW1134" s="5">
        <v>505</v>
      </c>
      <c r="AX1134" s="5">
        <v>515</v>
      </c>
      <c r="AY1134" s="5">
        <v>525</v>
      </c>
      <c r="AZ1134" s="5">
        <v>535</v>
      </c>
      <c r="BA1134" s="5">
        <v>545</v>
      </c>
      <c r="BB1134" s="5">
        <v>675</v>
      </c>
      <c r="BC1134" s="8"/>
      <c r="BD1134" s="6"/>
      <c r="BE1134" s="6"/>
      <c r="BF1134" s="7"/>
      <c r="BG1134" s="7"/>
      <c r="BH1134" s="7"/>
      <c r="BI1134" s="7"/>
      <c r="BJ1134" s="7"/>
      <c r="BK1134" s="7"/>
      <c r="BL1134" s="7"/>
      <c r="BM1134" s="7"/>
      <c r="BN1134" s="7"/>
      <c r="BO1134" s="7"/>
      <c r="BP1134" s="8"/>
      <c r="BQ1134" s="4">
        <v>949</v>
      </c>
      <c r="BR1134" s="2">
        <v>949</v>
      </c>
      <c r="BS1134" s="5">
        <v>999</v>
      </c>
      <c r="BT1134" s="5">
        <v>1049</v>
      </c>
      <c r="BU1134" s="5">
        <v>1099</v>
      </c>
      <c r="BV1134" s="5">
        <v>1149</v>
      </c>
      <c r="BW1134" s="5">
        <v>1199</v>
      </c>
      <c r="BX1134" s="5">
        <v>1249</v>
      </c>
      <c r="BY1134" s="5">
        <v>1299</v>
      </c>
      <c r="BZ1134" s="5">
        <v>1749</v>
      </c>
    </row>
    <row r="1135" spans="1:78" x14ac:dyDescent="0.3">
      <c r="A1135" s="24" t="s">
        <v>616</v>
      </c>
      <c r="B1135" s="11" t="s">
        <v>596</v>
      </c>
      <c r="C1135" s="11" t="s">
        <v>35</v>
      </c>
      <c r="D1135" s="11"/>
      <c r="E1135" s="15" t="s">
        <v>30</v>
      </c>
      <c r="F1135" s="15" t="s">
        <v>2608</v>
      </c>
      <c r="G1135" s="8"/>
      <c r="H1135" s="6"/>
      <c r="I1135" s="6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8"/>
      <c r="U1135" s="4">
        <v>1850</v>
      </c>
      <c r="V1135" s="2">
        <v>1850</v>
      </c>
      <c r="W1135" s="5">
        <v>1890</v>
      </c>
      <c r="X1135" s="5">
        <v>1940</v>
      </c>
      <c r="Y1135" s="5">
        <v>1985</v>
      </c>
      <c r="Z1135" s="5">
        <v>2030</v>
      </c>
      <c r="AA1135" s="5">
        <v>2075</v>
      </c>
      <c r="AB1135" s="5">
        <v>2120</v>
      </c>
      <c r="AC1135" s="5">
        <v>2170</v>
      </c>
      <c r="AD1135" s="5">
        <v>2525</v>
      </c>
      <c r="AE1135" s="8"/>
      <c r="AF1135" s="6"/>
      <c r="AG1135" s="6"/>
      <c r="AH1135" s="7"/>
      <c r="AI1135" s="7"/>
      <c r="AJ1135" s="7"/>
      <c r="AK1135" s="7"/>
      <c r="AL1135" s="7"/>
      <c r="AM1135" s="7"/>
      <c r="AN1135" s="7"/>
      <c r="AO1135" s="7"/>
      <c r="AP1135" s="7"/>
      <c r="AQ1135" s="7"/>
      <c r="AR1135" s="8"/>
      <c r="AS1135" s="4">
        <v>1799</v>
      </c>
      <c r="AT1135" s="2">
        <v>1799</v>
      </c>
      <c r="AU1135" s="5">
        <v>1839</v>
      </c>
      <c r="AV1135" s="5">
        <v>1889</v>
      </c>
      <c r="AW1135" s="5">
        <v>1934</v>
      </c>
      <c r="AX1135" s="5">
        <v>1979</v>
      </c>
      <c r="AY1135" s="5">
        <v>2024</v>
      </c>
      <c r="AZ1135" s="5">
        <v>2069</v>
      </c>
      <c r="BA1135" s="5">
        <v>2119</v>
      </c>
      <c r="BB1135" s="5">
        <v>2474</v>
      </c>
      <c r="BC1135" s="8"/>
      <c r="BD1135" s="6"/>
      <c r="BE1135" s="6"/>
      <c r="BF1135" s="7"/>
      <c r="BG1135" s="7"/>
      <c r="BH1135" s="7"/>
      <c r="BI1135" s="7"/>
      <c r="BJ1135" s="7"/>
      <c r="BK1135" s="7"/>
      <c r="BL1135" s="7"/>
      <c r="BM1135" s="7"/>
      <c r="BN1135" s="7"/>
      <c r="BO1135" s="7"/>
      <c r="BP1135" s="8"/>
      <c r="BQ1135" s="4">
        <v>4099</v>
      </c>
      <c r="BR1135" s="2">
        <v>4099</v>
      </c>
      <c r="BS1135" s="5">
        <v>4199</v>
      </c>
      <c r="BT1135" s="5">
        <v>4299</v>
      </c>
      <c r="BU1135" s="5">
        <v>4399</v>
      </c>
      <c r="BV1135" s="5">
        <v>4499</v>
      </c>
      <c r="BW1135" s="5">
        <v>4599</v>
      </c>
      <c r="BX1135" s="5">
        <v>4699</v>
      </c>
      <c r="BY1135" s="5">
        <v>4799</v>
      </c>
      <c r="BZ1135" s="5">
        <v>5699</v>
      </c>
    </row>
    <row r="1136" spans="1:78" x14ac:dyDescent="0.3">
      <c r="A1136" s="24" t="s">
        <v>617</v>
      </c>
      <c r="B1136" s="11" t="s">
        <v>598</v>
      </c>
      <c r="C1136" s="11" t="s">
        <v>35</v>
      </c>
      <c r="D1136" s="11"/>
      <c r="E1136" s="15" t="s">
        <v>30</v>
      </c>
      <c r="F1136" s="15" t="s">
        <v>2608</v>
      </c>
      <c r="G1136" s="8"/>
      <c r="H1136" s="6"/>
      <c r="I1136" s="6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8"/>
      <c r="U1136" s="4">
        <v>1850</v>
      </c>
      <c r="V1136" s="2">
        <v>1850</v>
      </c>
      <c r="W1136" s="5">
        <v>1890</v>
      </c>
      <c r="X1136" s="5">
        <v>1940</v>
      </c>
      <c r="Y1136" s="5">
        <v>1985</v>
      </c>
      <c r="Z1136" s="5">
        <v>2030</v>
      </c>
      <c r="AA1136" s="5">
        <v>2075</v>
      </c>
      <c r="AB1136" s="5">
        <v>2120</v>
      </c>
      <c r="AC1136" s="5">
        <v>2170</v>
      </c>
      <c r="AD1136" s="5">
        <v>2525</v>
      </c>
      <c r="AE1136" s="8"/>
      <c r="AF1136" s="6"/>
      <c r="AG1136" s="6"/>
      <c r="AH1136" s="7"/>
      <c r="AI1136" s="7"/>
      <c r="AJ1136" s="7"/>
      <c r="AK1136" s="7"/>
      <c r="AL1136" s="7"/>
      <c r="AM1136" s="7"/>
      <c r="AN1136" s="7"/>
      <c r="AO1136" s="7"/>
      <c r="AP1136" s="7"/>
      <c r="AQ1136" s="7"/>
      <c r="AR1136" s="8"/>
      <c r="AS1136" s="4">
        <v>1799</v>
      </c>
      <c r="AT1136" s="2">
        <v>1799</v>
      </c>
      <c r="AU1136" s="5">
        <v>1839</v>
      </c>
      <c r="AV1136" s="5">
        <v>1889</v>
      </c>
      <c r="AW1136" s="5">
        <v>1934</v>
      </c>
      <c r="AX1136" s="5">
        <v>1979</v>
      </c>
      <c r="AY1136" s="5">
        <v>2024</v>
      </c>
      <c r="AZ1136" s="5">
        <v>2069</v>
      </c>
      <c r="BA1136" s="5">
        <v>2119</v>
      </c>
      <c r="BB1136" s="5">
        <v>2474</v>
      </c>
      <c r="BC1136" s="8"/>
      <c r="BD1136" s="6"/>
      <c r="BE1136" s="6"/>
      <c r="BF1136" s="7"/>
      <c r="BG1136" s="7"/>
      <c r="BH1136" s="7"/>
      <c r="BI1136" s="7"/>
      <c r="BJ1136" s="7"/>
      <c r="BK1136" s="7"/>
      <c r="BL1136" s="7"/>
      <c r="BM1136" s="7"/>
      <c r="BN1136" s="7"/>
      <c r="BO1136" s="7"/>
      <c r="BP1136" s="8"/>
      <c r="BQ1136" s="4">
        <v>4099</v>
      </c>
      <c r="BR1136" s="2">
        <v>4099</v>
      </c>
      <c r="BS1136" s="5">
        <v>4199</v>
      </c>
      <c r="BT1136" s="5">
        <v>4299</v>
      </c>
      <c r="BU1136" s="5">
        <v>4399</v>
      </c>
      <c r="BV1136" s="5">
        <v>4499</v>
      </c>
      <c r="BW1136" s="5">
        <v>4599</v>
      </c>
      <c r="BX1136" s="5">
        <v>4699</v>
      </c>
      <c r="BY1136" s="5">
        <v>4799</v>
      </c>
      <c r="BZ1136" s="5">
        <v>5699</v>
      </c>
    </row>
    <row r="1137" spans="1:78" x14ac:dyDescent="0.3">
      <c r="A1137" s="24" t="s">
        <v>618</v>
      </c>
      <c r="B1137" s="11" t="s">
        <v>600</v>
      </c>
      <c r="C1137" s="11" t="s">
        <v>35</v>
      </c>
      <c r="D1137" s="11"/>
      <c r="E1137" s="15" t="s">
        <v>30</v>
      </c>
      <c r="F1137" s="15" t="s">
        <v>2608</v>
      </c>
      <c r="G1137" s="8"/>
      <c r="H1137" s="6"/>
      <c r="I1137" s="6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8"/>
      <c r="U1137" s="4">
        <v>1900</v>
      </c>
      <c r="V1137" s="2">
        <v>1900</v>
      </c>
      <c r="W1137" s="5">
        <v>1940</v>
      </c>
      <c r="X1137" s="5">
        <v>1990</v>
      </c>
      <c r="Y1137" s="5">
        <v>2035</v>
      </c>
      <c r="Z1137" s="5">
        <v>2080</v>
      </c>
      <c r="AA1137" s="5">
        <v>2125</v>
      </c>
      <c r="AB1137" s="5">
        <v>2170</v>
      </c>
      <c r="AC1137" s="5">
        <v>2220</v>
      </c>
      <c r="AD1137" s="5">
        <v>2710</v>
      </c>
      <c r="AE1137" s="8"/>
      <c r="AF1137" s="6"/>
      <c r="AG1137" s="6"/>
      <c r="AH1137" s="7"/>
      <c r="AI1137" s="7"/>
      <c r="AJ1137" s="7"/>
      <c r="AK1137" s="7"/>
      <c r="AL1137" s="7"/>
      <c r="AM1137" s="7"/>
      <c r="AN1137" s="7"/>
      <c r="AO1137" s="7"/>
      <c r="AP1137" s="7"/>
      <c r="AQ1137" s="7"/>
      <c r="AR1137" s="8"/>
      <c r="AS1137" s="4">
        <v>1845</v>
      </c>
      <c r="AT1137" s="2">
        <v>1845</v>
      </c>
      <c r="AU1137" s="5">
        <v>1885</v>
      </c>
      <c r="AV1137" s="5">
        <v>1935</v>
      </c>
      <c r="AW1137" s="5">
        <v>1980</v>
      </c>
      <c r="AX1137" s="5">
        <v>2025</v>
      </c>
      <c r="AY1137" s="5">
        <v>2070</v>
      </c>
      <c r="AZ1137" s="5">
        <v>2115</v>
      </c>
      <c r="BA1137" s="5">
        <v>2165</v>
      </c>
      <c r="BB1137" s="5">
        <v>2655</v>
      </c>
      <c r="BC1137" s="8"/>
      <c r="BD1137" s="6"/>
      <c r="BE1137" s="6"/>
      <c r="BF1137" s="7"/>
      <c r="BG1137" s="7"/>
      <c r="BH1137" s="7"/>
      <c r="BI1137" s="7"/>
      <c r="BJ1137" s="7"/>
      <c r="BK1137" s="7"/>
      <c r="BL1137" s="7"/>
      <c r="BM1137" s="7"/>
      <c r="BN1137" s="7"/>
      <c r="BO1137" s="7"/>
      <c r="BP1137" s="8"/>
      <c r="BQ1137" s="4">
        <v>4199</v>
      </c>
      <c r="BR1137" s="2">
        <v>4199</v>
      </c>
      <c r="BS1137" s="5">
        <v>4299</v>
      </c>
      <c r="BT1137" s="5">
        <v>4399</v>
      </c>
      <c r="BU1137" s="5">
        <v>4499</v>
      </c>
      <c r="BV1137" s="5">
        <v>4599</v>
      </c>
      <c r="BW1137" s="5">
        <v>4699</v>
      </c>
      <c r="BX1137" s="5">
        <v>4799</v>
      </c>
      <c r="BY1137" s="5">
        <v>4899</v>
      </c>
      <c r="BZ1137" s="5">
        <v>5999</v>
      </c>
    </row>
    <row r="1138" spans="1:78" x14ac:dyDescent="0.3">
      <c r="A1138" s="24" t="s">
        <v>1351</v>
      </c>
      <c r="B1138" s="11" t="s">
        <v>1679</v>
      </c>
      <c r="C1138" s="11" t="s">
        <v>1779</v>
      </c>
      <c r="D1138" s="11"/>
      <c r="E1138" s="15" t="s">
        <v>29</v>
      </c>
      <c r="F1138" s="15" t="s">
        <v>2608</v>
      </c>
      <c r="G1138" s="8"/>
      <c r="H1138" s="4">
        <v>700</v>
      </c>
      <c r="I1138" s="2">
        <v>700</v>
      </c>
      <c r="J1138" s="3">
        <v>715</v>
      </c>
      <c r="K1138" s="3">
        <v>725</v>
      </c>
      <c r="L1138" s="3">
        <v>740</v>
      </c>
      <c r="M1138" s="3">
        <v>760</v>
      </c>
      <c r="N1138" s="3">
        <v>780</v>
      </c>
      <c r="O1138" s="3">
        <v>800</v>
      </c>
      <c r="P1138" s="3"/>
      <c r="Q1138" s="3"/>
      <c r="R1138" s="3">
        <v>1325</v>
      </c>
      <c r="S1138" s="3">
        <v>1400</v>
      </c>
      <c r="T1138" s="8"/>
      <c r="AE1138" s="8"/>
      <c r="AF1138" s="4">
        <v>685</v>
      </c>
      <c r="AG1138" s="2">
        <v>685</v>
      </c>
      <c r="AH1138" s="3">
        <v>700</v>
      </c>
      <c r="AI1138" s="3">
        <v>710</v>
      </c>
      <c r="AJ1138" s="3">
        <v>725</v>
      </c>
      <c r="AK1138" s="3">
        <v>745</v>
      </c>
      <c r="AL1138" s="3">
        <v>765</v>
      </c>
      <c r="AM1138" s="3">
        <v>785</v>
      </c>
      <c r="AN1138" s="3"/>
      <c r="AO1138" s="3"/>
      <c r="AP1138" s="3">
        <v>1310</v>
      </c>
      <c r="AQ1138" s="3">
        <v>1385</v>
      </c>
      <c r="AR1138" s="8"/>
      <c r="BC1138" s="8"/>
      <c r="BD1138" s="4">
        <v>1599</v>
      </c>
      <c r="BE1138" s="2">
        <v>1599</v>
      </c>
      <c r="BF1138" s="3">
        <v>1624</v>
      </c>
      <c r="BG1138" s="3">
        <v>1649</v>
      </c>
      <c r="BH1138" s="3">
        <v>1674</v>
      </c>
      <c r="BI1138" s="3">
        <v>1699</v>
      </c>
      <c r="BJ1138" s="3">
        <v>1724</v>
      </c>
      <c r="BK1138" s="3">
        <v>1774</v>
      </c>
      <c r="BL1138" s="3"/>
      <c r="BM1138" s="3"/>
      <c r="BN1138" s="3">
        <v>2599</v>
      </c>
      <c r="BO1138" s="3">
        <v>2749</v>
      </c>
      <c r="BP1138" s="8"/>
    </row>
    <row r="1139" spans="1:78" x14ac:dyDescent="0.3">
      <c r="A1139" s="24" t="s">
        <v>1352</v>
      </c>
      <c r="B1139" s="11" t="s">
        <v>1680</v>
      </c>
      <c r="C1139" s="11" t="s">
        <v>1779</v>
      </c>
      <c r="D1139" s="11"/>
      <c r="E1139" s="15" t="s">
        <v>29</v>
      </c>
      <c r="F1139" s="15" t="s">
        <v>2608</v>
      </c>
      <c r="G1139" s="8"/>
      <c r="H1139" s="4">
        <v>725</v>
      </c>
      <c r="I1139" s="2">
        <v>725</v>
      </c>
      <c r="J1139" s="3">
        <v>740</v>
      </c>
      <c r="K1139" s="3">
        <v>750</v>
      </c>
      <c r="L1139" s="3">
        <v>765</v>
      </c>
      <c r="M1139" s="3">
        <v>785</v>
      </c>
      <c r="N1139" s="3">
        <v>805</v>
      </c>
      <c r="O1139" s="3">
        <v>825</v>
      </c>
      <c r="P1139" s="3"/>
      <c r="Q1139" s="3"/>
      <c r="R1139" s="3">
        <v>1350</v>
      </c>
      <c r="S1139" s="3">
        <v>1425</v>
      </c>
      <c r="T1139" s="8"/>
      <c r="AE1139" s="8"/>
      <c r="AF1139" s="4">
        <v>709</v>
      </c>
      <c r="AG1139" s="2">
        <v>709</v>
      </c>
      <c r="AH1139" s="3">
        <v>724</v>
      </c>
      <c r="AI1139" s="3">
        <v>734</v>
      </c>
      <c r="AJ1139" s="3">
        <v>749</v>
      </c>
      <c r="AK1139" s="3">
        <v>769</v>
      </c>
      <c r="AL1139" s="3">
        <v>789</v>
      </c>
      <c r="AM1139" s="3">
        <v>809</v>
      </c>
      <c r="AN1139" s="3"/>
      <c r="AO1139" s="3"/>
      <c r="AP1139" s="3">
        <v>1334</v>
      </c>
      <c r="AQ1139" s="3">
        <v>1409</v>
      </c>
      <c r="AR1139" s="8"/>
      <c r="BC1139" s="8"/>
      <c r="BD1139" s="4">
        <v>1649</v>
      </c>
      <c r="BE1139" s="2">
        <v>1649</v>
      </c>
      <c r="BF1139" s="3">
        <v>1674</v>
      </c>
      <c r="BG1139" s="3">
        <v>1699</v>
      </c>
      <c r="BH1139" s="3">
        <v>1724</v>
      </c>
      <c r="BI1139" s="3">
        <v>1749</v>
      </c>
      <c r="BJ1139" s="3">
        <v>1774</v>
      </c>
      <c r="BK1139" s="3">
        <v>1824</v>
      </c>
      <c r="BL1139" s="3"/>
      <c r="BM1139" s="3"/>
      <c r="BN1139" s="3">
        <v>2649</v>
      </c>
      <c r="BO1139" s="3">
        <v>2799</v>
      </c>
      <c r="BP1139" s="8"/>
    </row>
    <row r="1140" spans="1:78" x14ac:dyDescent="0.3">
      <c r="A1140" s="24" t="s">
        <v>1353</v>
      </c>
      <c r="B1140" s="11" t="s">
        <v>1681</v>
      </c>
      <c r="C1140" s="11" t="s">
        <v>1779</v>
      </c>
      <c r="D1140" s="11"/>
      <c r="E1140" s="15" t="s">
        <v>29</v>
      </c>
      <c r="F1140" s="15" t="s">
        <v>2608</v>
      </c>
      <c r="G1140" s="8"/>
      <c r="H1140" s="4">
        <v>825</v>
      </c>
      <c r="I1140" s="2">
        <v>825</v>
      </c>
      <c r="J1140" s="3">
        <v>840</v>
      </c>
      <c r="K1140" s="3">
        <v>850</v>
      </c>
      <c r="L1140" s="3">
        <v>865</v>
      </c>
      <c r="M1140" s="3">
        <v>885</v>
      </c>
      <c r="N1140" s="3">
        <v>905</v>
      </c>
      <c r="O1140" s="3">
        <v>925</v>
      </c>
      <c r="P1140" s="3"/>
      <c r="Q1140" s="3"/>
      <c r="R1140" s="3">
        <v>1450</v>
      </c>
      <c r="S1140" s="3">
        <v>1525</v>
      </c>
      <c r="T1140" s="8"/>
      <c r="AE1140" s="8"/>
      <c r="AF1140" s="4">
        <v>804</v>
      </c>
      <c r="AG1140" s="2">
        <v>804</v>
      </c>
      <c r="AH1140" s="3">
        <v>819</v>
      </c>
      <c r="AI1140" s="3">
        <v>829</v>
      </c>
      <c r="AJ1140" s="3">
        <v>844</v>
      </c>
      <c r="AK1140" s="3">
        <v>864</v>
      </c>
      <c r="AL1140" s="3">
        <v>884</v>
      </c>
      <c r="AM1140" s="3">
        <v>904</v>
      </c>
      <c r="AN1140" s="3"/>
      <c r="AO1140" s="3"/>
      <c r="AP1140" s="3">
        <v>1429</v>
      </c>
      <c r="AQ1140" s="3">
        <v>1504</v>
      </c>
      <c r="AR1140" s="8"/>
      <c r="BC1140" s="8"/>
      <c r="BD1140" s="4">
        <v>1849</v>
      </c>
      <c r="BE1140" s="2">
        <v>1849</v>
      </c>
      <c r="BF1140" s="3">
        <v>1874</v>
      </c>
      <c r="BG1140" s="3">
        <v>1899</v>
      </c>
      <c r="BH1140" s="3">
        <v>1924</v>
      </c>
      <c r="BI1140" s="3">
        <v>1949</v>
      </c>
      <c r="BJ1140" s="3">
        <v>1974</v>
      </c>
      <c r="BK1140" s="3">
        <v>2024</v>
      </c>
      <c r="BL1140" s="3"/>
      <c r="BM1140" s="3"/>
      <c r="BN1140" s="3">
        <v>2849</v>
      </c>
      <c r="BO1140" s="3">
        <v>2999</v>
      </c>
      <c r="BP1140" s="8"/>
    </row>
    <row r="1141" spans="1:78" x14ac:dyDescent="0.3">
      <c r="A1141" s="24" t="s">
        <v>1354</v>
      </c>
      <c r="B1141" s="11" t="s">
        <v>2518</v>
      </c>
      <c r="C1141" s="11" t="s">
        <v>1779</v>
      </c>
      <c r="D1141" s="11"/>
      <c r="E1141" s="15" t="s">
        <v>29</v>
      </c>
      <c r="F1141" s="15" t="s">
        <v>2608</v>
      </c>
      <c r="G1141" s="8"/>
      <c r="H1141" s="4">
        <v>190</v>
      </c>
      <c r="I1141" s="2">
        <v>190</v>
      </c>
      <c r="J1141" s="3">
        <v>190</v>
      </c>
      <c r="K1141" s="3">
        <v>190</v>
      </c>
      <c r="L1141" s="3">
        <v>190</v>
      </c>
      <c r="M1141" s="3">
        <v>190</v>
      </c>
      <c r="N1141" s="3">
        <v>190</v>
      </c>
      <c r="O1141" s="3">
        <v>190</v>
      </c>
      <c r="P1141" s="3"/>
      <c r="Q1141" s="3"/>
      <c r="R1141" s="3">
        <v>190</v>
      </c>
      <c r="S1141" s="3">
        <v>190</v>
      </c>
      <c r="T1141" s="8"/>
      <c r="AE1141" s="8"/>
      <c r="AF1141" s="4">
        <v>184</v>
      </c>
      <c r="AG1141" s="2">
        <v>184</v>
      </c>
      <c r="AH1141" s="2">
        <v>184</v>
      </c>
      <c r="AI1141" s="2">
        <v>184</v>
      </c>
      <c r="AJ1141" s="2">
        <v>184</v>
      </c>
      <c r="AK1141" s="2">
        <v>184</v>
      </c>
      <c r="AL1141" s="2">
        <v>184</v>
      </c>
      <c r="AM1141" s="2">
        <v>184</v>
      </c>
      <c r="AN1141" s="3"/>
      <c r="AO1141" s="3"/>
      <c r="AP1141" s="3">
        <v>184</v>
      </c>
      <c r="AQ1141" s="3">
        <v>184</v>
      </c>
      <c r="AR1141" s="8"/>
      <c r="BC1141" s="8"/>
      <c r="BD1141" s="4">
        <v>350</v>
      </c>
      <c r="BE1141" s="2">
        <v>350</v>
      </c>
      <c r="BF1141" s="3">
        <v>350</v>
      </c>
      <c r="BG1141" s="3">
        <v>350</v>
      </c>
      <c r="BH1141" s="3">
        <v>350</v>
      </c>
      <c r="BI1141" s="3">
        <v>350</v>
      </c>
      <c r="BJ1141" s="3">
        <v>350</v>
      </c>
      <c r="BK1141" s="3">
        <v>350</v>
      </c>
      <c r="BL1141" s="3"/>
      <c r="BM1141" s="3"/>
      <c r="BN1141" s="3">
        <v>350</v>
      </c>
      <c r="BO1141" s="3">
        <v>350</v>
      </c>
      <c r="BP1141" s="8"/>
    </row>
    <row r="1142" spans="1:78" x14ac:dyDescent="0.3">
      <c r="A1142" s="24" t="s">
        <v>1355</v>
      </c>
      <c r="B1142" s="11" t="s">
        <v>2519</v>
      </c>
      <c r="C1142" s="11" t="s">
        <v>1779</v>
      </c>
      <c r="D1142" s="11"/>
      <c r="E1142" s="15" t="s">
        <v>29</v>
      </c>
      <c r="F1142" s="15" t="s">
        <v>2608</v>
      </c>
      <c r="G1142" s="8"/>
      <c r="H1142" s="4">
        <v>190</v>
      </c>
      <c r="I1142" s="2">
        <v>190</v>
      </c>
      <c r="J1142" s="3">
        <v>190</v>
      </c>
      <c r="K1142" s="3">
        <v>190</v>
      </c>
      <c r="L1142" s="3">
        <v>190</v>
      </c>
      <c r="M1142" s="3">
        <v>190</v>
      </c>
      <c r="N1142" s="3">
        <v>190</v>
      </c>
      <c r="O1142" s="3">
        <v>190</v>
      </c>
      <c r="P1142" s="3"/>
      <c r="Q1142" s="3"/>
      <c r="R1142" s="3">
        <v>190</v>
      </c>
      <c r="S1142" s="3">
        <v>190</v>
      </c>
      <c r="T1142" s="8"/>
      <c r="AE1142" s="8"/>
      <c r="AF1142" s="4">
        <v>184</v>
      </c>
      <c r="AG1142" s="2">
        <v>184</v>
      </c>
      <c r="AH1142" s="2">
        <v>184</v>
      </c>
      <c r="AI1142" s="2">
        <v>184</v>
      </c>
      <c r="AJ1142" s="2">
        <v>184</v>
      </c>
      <c r="AK1142" s="2">
        <v>184</v>
      </c>
      <c r="AL1142" s="2">
        <v>184</v>
      </c>
      <c r="AM1142" s="2">
        <v>184</v>
      </c>
      <c r="AN1142" s="3"/>
      <c r="AO1142" s="3"/>
      <c r="AP1142" s="3">
        <v>184</v>
      </c>
      <c r="AQ1142" s="3">
        <v>184</v>
      </c>
      <c r="AR1142" s="8"/>
      <c r="BC1142" s="8"/>
      <c r="BD1142" s="4">
        <v>350</v>
      </c>
      <c r="BE1142" s="2">
        <v>350</v>
      </c>
      <c r="BF1142" s="3">
        <v>350</v>
      </c>
      <c r="BG1142" s="3">
        <v>350</v>
      </c>
      <c r="BH1142" s="3">
        <v>350</v>
      </c>
      <c r="BI1142" s="3">
        <v>350</v>
      </c>
      <c r="BJ1142" s="3">
        <v>350</v>
      </c>
      <c r="BK1142" s="3">
        <v>350</v>
      </c>
      <c r="BL1142" s="3"/>
      <c r="BM1142" s="3"/>
      <c r="BN1142" s="3">
        <v>350</v>
      </c>
      <c r="BO1142" s="3">
        <v>350</v>
      </c>
      <c r="BP1142" s="8"/>
    </row>
    <row r="1143" spans="1:78" x14ac:dyDescent="0.3">
      <c r="A1143" s="24" t="s">
        <v>1356</v>
      </c>
      <c r="B1143" s="11" t="s">
        <v>2520</v>
      </c>
      <c r="C1143" s="11" t="s">
        <v>1779</v>
      </c>
      <c r="D1143" s="11"/>
      <c r="E1143" s="15" t="s">
        <v>29</v>
      </c>
      <c r="F1143" s="15" t="s">
        <v>2608</v>
      </c>
      <c r="G1143" s="8"/>
      <c r="H1143" s="4">
        <v>190</v>
      </c>
      <c r="I1143" s="2">
        <v>190</v>
      </c>
      <c r="J1143" s="3">
        <v>190</v>
      </c>
      <c r="K1143" s="3">
        <v>190</v>
      </c>
      <c r="L1143" s="3">
        <v>190</v>
      </c>
      <c r="M1143" s="3">
        <v>190</v>
      </c>
      <c r="N1143" s="3">
        <v>190</v>
      </c>
      <c r="O1143" s="3">
        <v>190</v>
      </c>
      <c r="P1143" s="3"/>
      <c r="Q1143" s="3"/>
      <c r="R1143" s="3">
        <v>190</v>
      </c>
      <c r="S1143" s="3">
        <v>190</v>
      </c>
      <c r="T1143" s="8"/>
      <c r="AE1143" s="8"/>
      <c r="AF1143" s="4">
        <v>184</v>
      </c>
      <c r="AG1143" s="2">
        <v>184</v>
      </c>
      <c r="AH1143" s="2">
        <v>184</v>
      </c>
      <c r="AI1143" s="2">
        <v>184</v>
      </c>
      <c r="AJ1143" s="2">
        <v>184</v>
      </c>
      <c r="AK1143" s="2">
        <v>184</v>
      </c>
      <c r="AL1143" s="2">
        <v>184</v>
      </c>
      <c r="AM1143" s="2">
        <v>184</v>
      </c>
      <c r="AN1143" s="3"/>
      <c r="AO1143" s="3"/>
      <c r="AP1143" s="3">
        <v>184</v>
      </c>
      <c r="AQ1143" s="3">
        <v>184</v>
      </c>
      <c r="AR1143" s="8"/>
      <c r="BC1143" s="8"/>
      <c r="BD1143" s="4">
        <v>350</v>
      </c>
      <c r="BE1143" s="2">
        <v>350</v>
      </c>
      <c r="BF1143" s="3">
        <v>350</v>
      </c>
      <c r="BG1143" s="3">
        <v>350</v>
      </c>
      <c r="BH1143" s="3">
        <v>350</v>
      </c>
      <c r="BI1143" s="3">
        <v>350</v>
      </c>
      <c r="BJ1143" s="3">
        <v>350</v>
      </c>
      <c r="BK1143" s="3">
        <v>350</v>
      </c>
      <c r="BL1143" s="3"/>
      <c r="BM1143" s="3"/>
      <c r="BN1143" s="3">
        <v>350</v>
      </c>
      <c r="BO1143" s="3">
        <v>350</v>
      </c>
      <c r="BP1143" s="8"/>
    </row>
    <row r="1144" spans="1:78" x14ac:dyDescent="0.3">
      <c r="A1144" s="24" t="s">
        <v>619</v>
      </c>
      <c r="B1144" s="11" t="s">
        <v>1682</v>
      </c>
      <c r="C1144" s="11" t="s">
        <v>1779</v>
      </c>
      <c r="D1144" s="11"/>
      <c r="E1144" s="15" t="s">
        <v>30</v>
      </c>
      <c r="F1144" s="15" t="s">
        <v>2608</v>
      </c>
      <c r="G1144" s="8"/>
      <c r="H1144" s="6"/>
      <c r="I1144" s="6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8"/>
      <c r="U1144" s="4">
        <v>1075</v>
      </c>
      <c r="V1144" s="2">
        <v>1075</v>
      </c>
      <c r="W1144" s="5">
        <v>1100</v>
      </c>
      <c r="X1144" s="5">
        <v>1125</v>
      </c>
      <c r="Y1144" s="5">
        <v>1150</v>
      </c>
      <c r="Z1144" s="5">
        <v>1175</v>
      </c>
      <c r="AA1144" s="5">
        <v>1200</v>
      </c>
      <c r="AB1144" s="5">
        <v>1225</v>
      </c>
      <c r="AC1144" s="5">
        <v>1250</v>
      </c>
      <c r="AD1144" s="5">
        <v>1525</v>
      </c>
      <c r="AE1144" s="8"/>
      <c r="AF1144" s="6"/>
      <c r="AG1144" s="6"/>
      <c r="AH1144" s="7"/>
      <c r="AI1144" s="7"/>
      <c r="AJ1144" s="7"/>
      <c r="AK1144" s="7"/>
      <c r="AL1144" s="7"/>
      <c r="AM1144" s="7"/>
      <c r="AN1144" s="7"/>
      <c r="AO1144" s="7"/>
      <c r="AP1144" s="7"/>
      <c r="AQ1144" s="7"/>
      <c r="AR1144" s="8"/>
      <c r="AS1144" s="4">
        <v>1060</v>
      </c>
      <c r="AT1144" s="2">
        <v>1060</v>
      </c>
      <c r="AU1144" s="5">
        <v>1085</v>
      </c>
      <c r="AV1144" s="5">
        <v>1110</v>
      </c>
      <c r="AW1144" s="5">
        <v>1135</v>
      </c>
      <c r="AX1144" s="5">
        <v>1160</v>
      </c>
      <c r="AY1144" s="5">
        <v>1185</v>
      </c>
      <c r="AZ1144" s="5">
        <v>1210</v>
      </c>
      <c r="BA1144" s="5">
        <v>1235</v>
      </c>
      <c r="BB1144" s="5">
        <v>1510</v>
      </c>
      <c r="BC1144" s="8"/>
      <c r="BD1144" s="6"/>
      <c r="BE1144" s="6"/>
      <c r="BF1144" s="7"/>
      <c r="BG1144" s="7"/>
      <c r="BH1144" s="7"/>
      <c r="BI1144" s="7"/>
      <c r="BJ1144" s="7"/>
      <c r="BK1144" s="7"/>
      <c r="BL1144" s="7"/>
      <c r="BM1144" s="7"/>
      <c r="BN1144" s="7"/>
      <c r="BO1144" s="7"/>
      <c r="BP1144" s="8"/>
      <c r="BQ1144" s="4">
        <v>2299</v>
      </c>
      <c r="BR1144" s="2">
        <v>2299</v>
      </c>
      <c r="BS1144" s="5">
        <v>2349</v>
      </c>
      <c r="BT1144" s="5">
        <v>2399</v>
      </c>
      <c r="BU1144" s="5">
        <v>2449</v>
      </c>
      <c r="BV1144" s="5">
        <v>2499</v>
      </c>
      <c r="BW1144" s="5">
        <v>2549</v>
      </c>
      <c r="BX1144" s="5">
        <v>2599</v>
      </c>
      <c r="BY1144" s="5">
        <v>2649</v>
      </c>
      <c r="BZ1144" s="5">
        <v>3149</v>
      </c>
    </row>
    <row r="1145" spans="1:78" x14ac:dyDescent="0.3">
      <c r="A1145" s="24" t="s">
        <v>620</v>
      </c>
      <c r="B1145" s="11" t="s">
        <v>1683</v>
      </c>
      <c r="C1145" s="11" t="s">
        <v>1779</v>
      </c>
      <c r="D1145" s="11"/>
      <c r="E1145" s="15" t="s">
        <v>30</v>
      </c>
      <c r="F1145" s="15" t="s">
        <v>2608</v>
      </c>
      <c r="G1145" s="8"/>
      <c r="H1145" s="6"/>
      <c r="I1145" s="6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8"/>
      <c r="U1145" s="4">
        <v>1100</v>
      </c>
      <c r="V1145" s="2">
        <v>1100</v>
      </c>
      <c r="W1145" s="5">
        <v>1125</v>
      </c>
      <c r="X1145" s="5">
        <v>1150</v>
      </c>
      <c r="Y1145" s="5">
        <v>1175</v>
      </c>
      <c r="Z1145" s="5">
        <v>1200</v>
      </c>
      <c r="AA1145" s="5">
        <v>1225</v>
      </c>
      <c r="AB1145" s="5">
        <v>1250</v>
      </c>
      <c r="AC1145" s="5">
        <v>1275</v>
      </c>
      <c r="AD1145" s="5">
        <v>1550</v>
      </c>
      <c r="AE1145" s="8"/>
      <c r="AF1145" s="6"/>
      <c r="AG1145" s="6"/>
      <c r="AH1145" s="7"/>
      <c r="AI1145" s="7"/>
      <c r="AJ1145" s="7"/>
      <c r="AK1145" s="7"/>
      <c r="AL1145" s="7"/>
      <c r="AM1145" s="7"/>
      <c r="AN1145" s="7"/>
      <c r="AO1145" s="7"/>
      <c r="AP1145" s="7"/>
      <c r="AQ1145" s="7"/>
      <c r="AR1145" s="8"/>
      <c r="AS1145" s="4">
        <v>1084</v>
      </c>
      <c r="AT1145" s="2">
        <v>1084</v>
      </c>
      <c r="AU1145" s="5">
        <v>1109</v>
      </c>
      <c r="AV1145" s="5">
        <v>1134</v>
      </c>
      <c r="AW1145" s="5">
        <v>1159</v>
      </c>
      <c r="AX1145" s="5">
        <v>1184</v>
      </c>
      <c r="AY1145" s="5">
        <v>1209</v>
      </c>
      <c r="AZ1145" s="5">
        <v>1234</v>
      </c>
      <c r="BA1145" s="5">
        <v>1259</v>
      </c>
      <c r="BB1145" s="5">
        <v>1534</v>
      </c>
      <c r="BC1145" s="8"/>
      <c r="BD1145" s="6"/>
      <c r="BE1145" s="6"/>
      <c r="BF1145" s="7"/>
      <c r="BG1145" s="7"/>
      <c r="BH1145" s="7"/>
      <c r="BI1145" s="7"/>
      <c r="BJ1145" s="7"/>
      <c r="BK1145" s="7"/>
      <c r="BL1145" s="7"/>
      <c r="BM1145" s="7"/>
      <c r="BN1145" s="7"/>
      <c r="BO1145" s="7"/>
      <c r="BP1145" s="8"/>
      <c r="BQ1145" s="4">
        <v>2349</v>
      </c>
      <c r="BR1145" s="2">
        <v>2349</v>
      </c>
      <c r="BS1145" s="5">
        <v>2399</v>
      </c>
      <c r="BT1145" s="5">
        <v>2449</v>
      </c>
      <c r="BU1145" s="5">
        <v>2499</v>
      </c>
      <c r="BV1145" s="5">
        <v>2549</v>
      </c>
      <c r="BW1145" s="5">
        <v>2599</v>
      </c>
      <c r="BX1145" s="5">
        <v>2649</v>
      </c>
      <c r="BY1145" s="5">
        <v>2699</v>
      </c>
      <c r="BZ1145" s="5">
        <v>3199</v>
      </c>
    </row>
    <row r="1146" spans="1:78" x14ac:dyDescent="0.3">
      <c r="A1146" s="24" t="s">
        <v>621</v>
      </c>
      <c r="B1146" s="11" t="s">
        <v>1684</v>
      </c>
      <c r="C1146" s="11" t="s">
        <v>1779</v>
      </c>
      <c r="D1146" s="11"/>
      <c r="E1146" s="15" t="s">
        <v>30</v>
      </c>
      <c r="F1146" s="15" t="s">
        <v>2608</v>
      </c>
      <c r="G1146" s="8"/>
      <c r="H1146" s="6"/>
      <c r="I1146" s="6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8"/>
      <c r="U1146" s="4">
        <v>1200</v>
      </c>
      <c r="V1146" s="2">
        <v>1200</v>
      </c>
      <c r="W1146" s="5">
        <v>1225</v>
      </c>
      <c r="X1146" s="5">
        <v>1250</v>
      </c>
      <c r="Y1146" s="5">
        <v>1275</v>
      </c>
      <c r="Z1146" s="5">
        <v>1300</v>
      </c>
      <c r="AA1146" s="5">
        <v>1325</v>
      </c>
      <c r="AB1146" s="5">
        <v>1350</v>
      </c>
      <c r="AC1146" s="5">
        <v>1375</v>
      </c>
      <c r="AD1146" s="5">
        <v>1650</v>
      </c>
      <c r="AE1146" s="8"/>
      <c r="AF1146" s="6"/>
      <c r="AG1146" s="6"/>
      <c r="AH1146" s="7"/>
      <c r="AI1146" s="7"/>
      <c r="AJ1146" s="7"/>
      <c r="AK1146" s="7"/>
      <c r="AL1146" s="7"/>
      <c r="AM1146" s="7"/>
      <c r="AN1146" s="7"/>
      <c r="AO1146" s="7"/>
      <c r="AP1146" s="7"/>
      <c r="AQ1146" s="7"/>
      <c r="AR1146" s="8"/>
      <c r="AS1146" s="4">
        <v>1179</v>
      </c>
      <c r="AT1146" s="2">
        <v>1179</v>
      </c>
      <c r="AU1146" s="5">
        <v>1204</v>
      </c>
      <c r="AV1146" s="5">
        <v>1229</v>
      </c>
      <c r="AW1146" s="5">
        <v>1254</v>
      </c>
      <c r="AX1146" s="5">
        <v>1279</v>
      </c>
      <c r="AY1146" s="5">
        <v>1304</v>
      </c>
      <c r="AZ1146" s="5">
        <v>1329</v>
      </c>
      <c r="BA1146" s="5">
        <v>1354</v>
      </c>
      <c r="BB1146" s="5">
        <v>1629</v>
      </c>
      <c r="BC1146" s="8"/>
      <c r="BD1146" s="6"/>
      <c r="BE1146" s="6"/>
      <c r="BF1146" s="7"/>
      <c r="BG1146" s="7"/>
      <c r="BH1146" s="7"/>
      <c r="BI1146" s="7"/>
      <c r="BJ1146" s="7"/>
      <c r="BK1146" s="7"/>
      <c r="BL1146" s="7"/>
      <c r="BM1146" s="7"/>
      <c r="BN1146" s="7"/>
      <c r="BO1146" s="7"/>
      <c r="BP1146" s="8"/>
      <c r="BQ1146" s="4">
        <v>2549</v>
      </c>
      <c r="BR1146" s="2">
        <v>2549</v>
      </c>
      <c r="BS1146" s="5">
        <v>2599</v>
      </c>
      <c r="BT1146" s="5">
        <v>2649</v>
      </c>
      <c r="BU1146" s="5">
        <v>2699</v>
      </c>
      <c r="BV1146" s="5">
        <v>2749</v>
      </c>
      <c r="BW1146" s="5">
        <v>2799</v>
      </c>
      <c r="BX1146" s="5">
        <v>2849</v>
      </c>
      <c r="BY1146" s="5">
        <v>2899</v>
      </c>
      <c r="BZ1146" s="5">
        <v>3399</v>
      </c>
    </row>
    <row r="1147" spans="1:78" x14ac:dyDescent="0.3">
      <c r="A1147" s="24" t="s">
        <v>1357</v>
      </c>
      <c r="B1147" s="11" t="s">
        <v>2518</v>
      </c>
      <c r="C1147" s="11" t="s">
        <v>1779</v>
      </c>
      <c r="D1147" s="11"/>
      <c r="E1147" s="15" t="s">
        <v>30</v>
      </c>
      <c r="F1147" s="15" t="s">
        <v>2608</v>
      </c>
      <c r="G1147" s="8"/>
      <c r="H1147" s="6"/>
      <c r="I1147" s="6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8"/>
      <c r="U1147" s="4">
        <v>190</v>
      </c>
      <c r="V1147" s="2">
        <v>190</v>
      </c>
      <c r="W1147" s="5">
        <v>190</v>
      </c>
      <c r="X1147" s="5">
        <v>190</v>
      </c>
      <c r="Y1147" s="5">
        <v>190</v>
      </c>
      <c r="Z1147" s="5">
        <v>190</v>
      </c>
      <c r="AA1147" s="5">
        <v>190</v>
      </c>
      <c r="AB1147" s="5">
        <v>190</v>
      </c>
      <c r="AC1147" s="5">
        <v>190</v>
      </c>
      <c r="AD1147" s="5">
        <v>190</v>
      </c>
      <c r="AE1147" s="8"/>
      <c r="AF1147" s="6"/>
      <c r="AG1147" s="6"/>
      <c r="AH1147" s="7"/>
      <c r="AI1147" s="7"/>
      <c r="AJ1147" s="7"/>
      <c r="AK1147" s="7"/>
      <c r="AL1147" s="7"/>
      <c r="AM1147" s="7"/>
      <c r="AN1147" s="7"/>
      <c r="AO1147" s="7"/>
      <c r="AP1147" s="7"/>
      <c r="AQ1147" s="7"/>
      <c r="AR1147" s="8"/>
      <c r="AS1147" s="4">
        <v>184</v>
      </c>
      <c r="AT1147" s="2">
        <v>184</v>
      </c>
      <c r="AU1147" s="5">
        <v>184</v>
      </c>
      <c r="AV1147" s="5">
        <v>184</v>
      </c>
      <c r="AW1147" s="5">
        <v>184</v>
      </c>
      <c r="AX1147" s="5">
        <v>184</v>
      </c>
      <c r="AY1147" s="5">
        <v>184</v>
      </c>
      <c r="AZ1147" s="5">
        <v>184</v>
      </c>
      <c r="BA1147" s="5">
        <v>184</v>
      </c>
      <c r="BB1147" s="5">
        <v>184</v>
      </c>
      <c r="BC1147" s="8"/>
      <c r="BD1147" s="6"/>
      <c r="BE1147" s="6"/>
      <c r="BF1147" s="7"/>
      <c r="BG1147" s="7"/>
      <c r="BH1147" s="7"/>
      <c r="BI1147" s="7"/>
      <c r="BJ1147" s="7"/>
      <c r="BK1147" s="7"/>
      <c r="BL1147" s="7"/>
      <c r="BM1147" s="7"/>
      <c r="BN1147" s="7"/>
      <c r="BO1147" s="7"/>
      <c r="BP1147" s="8"/>
      <c r="BQ1147" s="4">
        <v>350</v>
      </c>
      <c r="BR1147" s="2">
        <v>350</v>
      </c>
      <c r="BS1147" s="5">
        <v>350</v>
      </c>
      <c r="BT1147" s="5">
        <v>350</v>
      </c>
      <c r="BU1147" s="5">
        <v>350</v>
      </c>
      <c r="BV1147" s="5">
        <v>350</v>
      </c>
      <c r="BW1147" s="5">
        <v>350</v>
      </c>
      <c r="BX1147" s="5">
        <v>350</v>
      </c>
      <c r="BY1147" s="5">
        <v>350</v>
      </c>
      <c r="BZ1147" s="5">
        <v>350</v>
      </c>
    </row>
    <row r="1148" spans="1:78" x14ac:dyDescent="0.3">
      <c r="A1148" s="24" t="s">
        <v>1358</v>
      </c>
      <c r="B1148" s="11" t="s">
        <v>2519</v>
      </c>
      <c r="C1148" s="11" t="s">
        <v>1779</v>
      </c>
      <c r="D1148" s="11"/>
      <c r="E1148" s="15" t="s">
        <v>30</v>
      </c>
      <c r="F1148" s="15" t="s">
        <v>2608</v>
      </c>
      <c r="G1148" s="8"/>
      <c r="H1148" s="6"/>
      <c r="I1148" s="6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8"/>
      <c r="U1148" s="4">
        <v>190</v>
      </c>
      <c r="V1148" s="2">
        <v>190</v>
      </c>
      <c r="W1148" s="5">
        <v>190</v>
      </c>
      <c r="X1148" s="5">
        <v>190</v>
      </c>
      <c r="Y1148" s="5">
        <v>190</v>
      </c>
      <c r="Z1148" s="5">
        <v>190</v>
      </c>
      <c r="AA1148" s="5">
        <v>190</v>
      </c>
      <c r="AB1148" s="5">
        <v>190</v>
      </c>
      <c r="AC1148" s="5">
        <v>190</v>
      </c>
      <c r="AD1148" s="5">
        <v>190</v>
      </c>
      <c r="AE1148" s="8"/>
      <c r="AF1148" s="6"/>
      <c r="AG1148" s="6"/>
      <c r="AH1148" s="7"/>
      <c r="AI1148" s="7"/>
      <c r="AJ1148" s="7"/>
      <c r="AK1148" s="7"/>
      <c r="AL1148" s="7"/>
      <c r="AM1148" s="7"/>
      <c r="AN1148" s="7"/>
      <c r="AO1148" s="7"/>
      <c r="AP1148" s="7"/>
      <c r="AQ1148" s="7"/>
      <c r="AR1148" s="8"/>
      <c r="AS1148" s="4">
        <v>184</v>
      </c>
      <c r="AT1148" s="2">
        <v>184</v>
      </c>
      <c r="AU1148" s="5">
        <v>184</v>
      </c>
      <c r="AV1148" s="5">
        <v>184</v>
      </c>
      <c r="AW1148" s="5">
        <v>184</v>
      </c>
      <c r="AX1148" s="5">
        <v>184</v>
      </c>
      <c r="AY1148" s="5">
        <v>184</v>
      </c>
      <c r="AZ1148" s="5">
        <v>184</v>
      </c>
      <c r="BA1148" s="5">
        <v>184</v>
      </c>
      <c r="BB1148" s="5">
        <v>184</v>
      </c>
      <c r="BC1148" s="8"/>
      <c r="BD1148" s="6"/>
      <c r="BE1148" s="6"/>
      <c r="BF1148" s="7"/>
      <c r="BG1148" s="7"/>
      <c r="BH1148" s="7"/>
      <c r="BI1148" s="7"/>
      <c r="BJ1148" s="7"/>
      <c r="BK1148" s="7"/>
      <c r="BL1148" s="7"/>
      <c r="BM1148" s="7"/>
      <c r="BN1148" s="7"/>
      <c r="BO1148" s="7"/>
      <c r="BP1148" s="8"/>
      <c r="BQ1148" s="4">
        <v>350</v>
      </c>
      <c r="BR1148" s="2">
        <v>350</v>
      </c>
      <c r="BS1148" s="5">
        <v>350</v>
      </c>
      <c r="BT1148" s="5">
        <v>350</v>
      </c>
      <c r="BU1148" s="5">
        <v>350</v>
      </c>
      <c r="BV1148" s="5">
        <v>350</v>
      </c>
      <c r="BW1148" s="5">
        <v>350</v>
      </c>
      <c r="BX1148" s="5">
        <v>350</v>
      </c>
      <c r="BY1148" s="5">
        <v>350</v>
      </c>
      <c r="BZ1148" s="5">
        <v>350</v>
      </c>
    </row>
    <row r="1149" spans="1:78" x14ac:dyDescent="0.3">
      <c r="A1149" s="24" t="s">
        <v>1359</v>
      </c>
      <c r="B1149" s="11" t="s">
        <v>2520</v>
      </c>
      <c r="C1149" s="11" t="s">
        <v>1779</v>
      </c>
      <c r="D1149" s="11"/>
      <c r="E1149" s="15" t="s">
        <v>30</v>
      </c>
      <c r="F1149" s="15" t="s">
        <v>2608</v>
      </c>
      <c r="G1149" s="8"/>
      <c r="H1149" s="6"/>
      <c r="I1149" s="6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8"/>
      <c r="U1149" s="4">
        <v>190</v>
      </c>
      <c r="V1149" s="2">
        <v>190</v>
      </c>
      <c r="W1149" s="5">
        <v>190</v>
      </c>
      <c r="X1149" s="5">
        <v>190</v>
      </c>
      <c r="Y1149" s="5">
        <v>190</v>
      </c>
      <c r="Z1149" s="5">
        <v>190</v>
      </c>
      <c r="AA1149" s="5">
        <v>190</v>
      </c>
      <c r="AB1149" s="5">
        <v>190</v>
      </c>
      <c r="AC1149" s="5">
        <v>190</v>
      </c>
      <c r="AD1149" s="5">
        <v>190</v>
      </c>
      <c r="AE1149" s="8"/>
      <c r="AF1149" s="6"/>
      <c r="AG1149" s="6"/>
      <c r="AH1149" s="7"/>
      <c r="AI1149" s="7"/>
      <c r="AJ1149" s="7"/>
      <c r="AK1149" s="7"/>
      <c r="AL1149" s="7"/>
      <c r="AM1149" s="7"/>
      <c r="AN1149" s="7"/>
      <c r="AO1149" s="7"/>
      <c r="AP1149" s="7"/>
      <c r="AQ1149" s="7"/>
      <c r="AR1149" s="8"/>
      <c r="AS1149" s="4">
        <v>184</v>
      </c>
      <c r="AT1149" s="2">
        <v>184</v>
      </c>
      <c r="AU1149" s="5">
        <v>184</v>
      </c>
      <c r="AV1149" s="5">
        <v>184</v>
      </c>
      <c r="AW1149" s="5">
        <v>184</v>
      </c>
      <c r="AX1149" s="5">
        <v>184</v>
      </c>
      <c r="AY1149" s="5">
        <v>184</v>
      </c>
      <c r="AZ1149" s="5">
        <v>184</v>
      </c>
      <c r="BA1149" s="5">
        <v>184</v>
      </c>
      <c r="BB1149" s="5">
        <v>184</v>
      </c>
      <c r="BC1149" s="8"/>
      <c r="BD1149" s="6"/>
      <c r="BE1149" s="6"/>
      <c r="BF1149" s="7"/>
      <c r="BG1149" s="7"/>
      <c r="BH1149" s="7"/>
      <c r="BI1149" s="7"/>
      <c r="BJ1149" s="7"/>
      <c r="BK1149" s="7"/>
      <c r="BL1149" s="7"/>
      <c r="BM1149" s="7"/>
      <c r="BN1149" s="7"/>
      <c r="BO1149" s="7"/>
      <c r="BP1149" s="8"/>
      <c r="BQ1149" s="4">
        <v>350</v>
      </c>
      <c r="BR1149" s="2">
        <v>350</v>
      </c>
      <c r="BS1149" s="5">
        <v>350</v>
      </c>
      <c r="BT1149" s="5">
        <v>350</v>
      </c>
      <c r="BU1149" s="5">
        <v>350</v>
      </c>
      <c r="BV1149" s="5">
        <v>350</v>
      </c>
      <c r="BW1149" s="5">
        <v>350</v>
      </c>
      <c r="BX1149" s="5">
        <v>350</v>
      </c>
      <c r="BY1149" s="5">
        <v>350</v>
      </c>
      <c r="BZ1149" s="5">
        <v>350</v>
      </c>
    </row>
    <row r="1150" spans="1:78" x14ac:dyDescent="0.3">
      <c r="A1150" s="24" t="s">
        <v>1360</v>
      </c>
      <c r="B1150" s="11" t="s">
        <v>2521</v>
      </c>
      <c r="C1150" s="11" t="s">
        <v>1780</v>
      </c>
      <c r="D1150" s="11"/>
      <c r="E1150" s="15" t="s">
        <v>29</v>
      </c>
      <c r="F1150" s="15" t="s">
        <v>2608</v>
      </c>
      <c r="G1150" s="8"/>
      <c r="H1150" s="4">
        <v>140</v>
      </c>
      <c r="I1150" s="2">
        <v>140</v>
      </c>
      <c r="J1150" s="3">
        <v>155</v>
      </c>
      <c r="K1150" s="3">
        <v>165</v>
      </c>
      <c r="L1150" s="3">
        <v>180</v>
      </c>
      <c r="M1150" s="3">
        <v>200</v>
      </c>
      <c r="N1150" s="3">
        <v>220</v>
      </c>
      <c r="O1150" s="3">
        <v>240</v>
      </c>
      <c r="P1150" s="3"/>
      <c r="Q1150" s="3"/>
      <c r="R1150" s="3">
        <v>765</v>
      </c>
      <c r="S1150" s="3">
        <v>840</v>
      </c>
      <c r="T1150" s="8"/>
      <c r="AE1150" s="8"/>
      <c r="AF1150" s="4">
        <v>138</v>
      </c>
      <c r="AG1150" s="2">
        <v>138</v>
      </c>
      <c r="AH1150" s="3">
        <v>153</v>
      </c>
      <c r="AI1150" s="3">
        <v>163</v>
      </c>
      <c r="AJ1150" s="3">
        <v>178</v>
      </c>
      <c r="AK1150" s="3">
        <v>198</v>
      </c>
      <c r="AL1150" s="3">
        <v>218</v>
      </c>
      <c r="AM1150" s="3">
        <v>238</v>
      </c>
      <c r="AN1150" s="3"/>
      <c r="AO1150" s="3"/>
      <c r="AP1150" s="3">
        <v>763</v>
      </c>
      <c r="AQ1150" s="3">
        <v>838</v>
      </c>
      <c r="AR1150" s="8"/>
      <c r="BC1150" s="8"/>
      <c r="BD1150" s="4">
        <v>449</v>
      </c>
      <c r="BE1150" s="2">
        <v>449</v>
      </c>
      <c r="BF1150" s="3">
        <v>474</v>
      </c>
      <c r="BG1150" s="3">
        <v>499</v>
      </c>
      <c r="BH1150" s="3">
        <v>524</v>
      </c>
      <c r="BI1150" s="3">
        <v>549</v>
      </c>
      <c r="BJ1150" s="3">
        <v>574</v>
      </c>
      <c r="BK1150" s="3">
        <v>624</v>
      </c>
      <c r="BL1150" s="3"/>
      <c r="BM1150" s="3"/>
      <c r="BN1150" s="3">
        <v>1449</v>
      </c>
      <c r="BO1150" s="3">
        <v>1599</v>
      </c>
      <c r="BP1150" s="8"/>
    </row>
    <row r="1151" spans="1:78" x14ac:dyDescent="0.3">
      <c r="A1151" s="24" t="s">
        <v>1361</v>
      </c>
      <c r="B1151" s="11" t="s">
        <v>2522</v>
      </c>
      <c r="C1151" s="11" t="s">
        <v>1780</v>
      </c>
      <c r="D1151" s="11"/>
      <c r="E1151" s="15" t="s">
        <v>29</v>
      </c>
      <c r="F1151" s="15" t="s">
        <v>2608</v>
      </c>
      <c r="G1151" s="8"/>
      <c r="H1151" s="4">
        <v>150</v>
      </c>
      <c r="I1151" s="2">
        <v>150</v>
      </c>
      <c r="J1151" s="3">
        <v>165</v>
      </c>
      <c r="K1151" s="3">
        <v>175</v>
      </c>
      <c r="L1151" s="3">
        <v>190</v>
      </c>
      <c r="M1151" s="3">
        <v>210</v>
      </c>
      <c r="N1151" s="3">
        <v>230</v>
      </c>
      <c r="O1151" s="3">
        <v>250</v>
      </c>
      <c r="P1151" s="3"/>
      <c r="Q1151" s="3"/>
      <c r="R1151" s="3">
        <v>775</v>
      </c>
      <c r="S1151" s="3">
        <v>850</v>
      </c>
      <c r="T1151" s="8"/>
      <c r="AE1151" s="8"/>
      <c r="AF1151" s="4">
        <v>148</v>
      </c>
      <c r="AG1151" s="2">
        <v>148</v>
      </c>
      <c r="AH1151" s="3">
        <v>163</v>
      </c>
      <c r="AI1151" s="3">
        <v>173</v>
      </c>
      <c r="AJ1151" s="3">
        <v>188</v>
      </c>
      <c r="AK1151" s="3">
        <v>208</v>
      </c>
      <c r="AL1151" s="3">
        <v>228</v>
      </c>
      <c r="AM1151" s="3">
        <v>248</v>
      </c>
      <c r="AN1151" s="3"/>
      <c r="AO1151" s="3"/>
      <c r="AP1151" s="3">
        <v>773</v>
      </c>
      <c r="AQ1151" s="3">
        <v>848</v>
      </c>
      <c r="AR1151" s="8"/>
      <c r="BC1151" s="8"/>
      <c r="BD1151" s="4">
        <v>499</v>
      </c>
      <c r="BE1151" s="2">
        <v>499</v>
      </c>
      <c r="BF1151" s="3">
        <v>524</v>
      </c>
      <c r="BG1151" s="3">
        <v>549</v>
      </c>
      <c r="BH1151" s="3">
        <v>574</v>
      </c>
      <c r="BI1151" s="3">
        <v>599</v>
      </c>
      <c r="BJ1151" s="3">
        <v>624</v>
      </c>
      <c r="BK1151" s="3">
        <v>674</v>
      </c>
      <c r="BL1151" s="3"/>
      <c r="BM1151" s="3"/>
      <c r="BN1151" s="3">
        <v>1499</v>
      </c>
      <c r="BO1151" s="3">
        <v>1649</v>
      </c>
      <c r="BP1151" s="8"/>
    </row>
    <row r="1152" spans="1:78" x14ac:dyDescent="0.3">
      <c r="A1152" s="24" t="s">
        <v>1362</v>
      </c>
      <c r="B1152" s="11" t="s">
        <v>2523</v>
      </c>
      <c r="C1152" s="11" t="s">
        <v>1780</v>
      </c>
      <c r="D1152" s="11"/>
      <c r="E1152" s="15" t="s">
        <v>29</v>
      </c>
      <c r="F1152" s="15" t="s">
        <v>2608</v>
      </c>
      <c r="G1152" s="8"/>
      <c r="H1152" s="4">
        <v>160</v>
      </c>
      <c r="I1152" s="2">
        <v>160</v>
      </c>
      <c r="J1152" s="3">
        <v>175</v>
      </c>
      <c r="K1152" s="3">
        <v>185</v>
      </c>
      <c r="L1152" s="3">
        <v>200</v>
      </c>
      <c r="M1152" s="3">
        <v>220</v>
      </c>
      <c r="N1152" s="3">
        <v>240</v>
      </c>
      <c r="O1152" s="3">
        <v>260</v>
      </c>
      <c r="P1152" s="3"/>
      <c r="Q1152" s="3"/>
      <c r="R1152" s="3">
        <v>785</v>
      </c>
      <c r="S1152" s="3">
        <v>860</v>
      </c>
      <c r="T1152" s="8"/>
      <c r="AE1152" s="8"/>
      <c r="AF1152" s="4">
        <v>158</v>
      </c>
      <c r="AG1152" s="2">
        <v>158</v>
      </c>
      <c r="AH1152" s="3">
        <v>173</v>
      </c>
      <c r="AI1152" s="3">
        <v>183</v>
      </c>
      <c r="AJ1152" s="3">
        <v>198</v>
      </c>
      <c r="AK1152" s="3">
        <v>218</v>
      </c>
      <c r="AL1152" s="3">
        <v>238</v>
      </c>
      <c r="AM1152" s="3">
        <v>258</v>
      </c>
      <c r="AN1152" s="3"/>
      <c r="AO1152" s="3"/>
      <c r="AP1152" s="3">
        <v>783</v>
      </c>
      <c r="AQ1152" s="3">
        <v>858</v>
      </c>
      <c r="AR1152" s="8"/>
      <c r="BC1152" s="8"/>
      <c r="BD1152" s="4">
        <v>599</v>
      </c>
      <c r="BE1152" s="2">
        <v>599</v>
      </c>
      <c r="BF1152" s="3">
        <v>624</v>
      </c>
      <c r="BG1152" s="3">
        <v>649</v>
      </c>
      <c r="BH1152" s="3">
        <v>674</v>
      </c>
      <c r="BI1152" s="3">
        <v>699</v>
      </c>
      <c r="BJ1152" s="3">
        <v>724</v>
      </c>
      <c r="BK1152" s="3">
        <v>774</v>
      </c>
      <c r="BL1152" s="3"/>
      <c r="BM1152" s="3"/>
      <c r="BN1152" s="3">
        <v>1599</v>
      </c>
      <c r="BO1152" s="3">
        <v>1749</v>
      </c>
      <c r="BP1152" s="8"/>
    </row>
    <row r="1153" spans="1:78" x14ac:dyDescent="0.3">
      <c r="A1153" s="24" t="s">
        <v>1363</v>
      </c>
      <c r="B1153" s="11" t="s">
        <v>2521</v>
      </c>
      <c r="C1153" s="11" t="s">
        <v>1780</v>
      </c>
      <c r="D1153" s="11"/>
      <c r="E1153" s="15" t="s">
        <v>30</v>
      </c>
      <c r="F1153" s="15" t="s">
        <v>2608</v>
      </c>
      <c r="G1153" s="8"/>
      <c r="H1153" s="6"/>
      <c r="I1153" s="6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8"/>
      <c r="U1153" s="4">
        <v>425</v>
      </c>
      <c r="V1153" s="2">
        <v>425</v>
      </c>
      <c r="W1153" s="5">
        <v>450</v>
      </c>
      <c r="X1153" s="5">
        <v>475</v>
      </c>
      <c r="Y1153" s="5">
        <v>500</v>
      </c>
      <c r="Z1153" s="5">
        <v>525</v>
      </c>
      <c r="AA1153" s="5">
        <v>550</v>
      </c>
      <c r="AB1153" s="5">
        <v>575</v>
      </c>
      <c r="AC1153" s="5">
        <v>600</v>
      </c>
      <c r="AD1153" s="5">
        <v>875</v>
      </c>
      <c r="AE1153" s="8"/>
      <c r="AF1153" s="6"/>
      <c r="AG1153" s="6"/>
      <c r="AH1153" s="7"/>
      <c r="AI1153" s="7"/>
      <c r="AJ1153" s="7"/>
      <c r="AK1153" s="7"/>
      <c r="AL1153" s="7"/>
      <c r="AM1153" s="7"/>
      <c r="AN1153" s="7"/>
      <c r="AO1153" s="7"/>
      <c r="AP1153" s="7"/>
      <c r="AQ1153" s="7"/>
      <c r="AR1153" s="8"/>
      <c r="AS1153" s="4">
        <v>423</v>
      </c>
      <c r="AT1153" s="2">
        <v>423</v>
      </c>
      <c r="AU1153" s="5">
        <v>448</v>
      </c>
      <c r="AV1153" s="5">
        <v>473</v>
      </c>
      <c r="AW1153" s="5">
        <v>498</v>
      </c>
      <c r="AX1153" s="5">
        <v>523</v>
      </c>
      <c r="AY1153" s="5">
        <v>548</v>
      </c>
      <c r="AZ1153" s="5">
        <v>573</v>
      </c>
      <c r="BA1153" s="5">
        <v>598</v>
      </c>
      <c r="BB1153" s="5">
        <v>873</v>
      </c>
      <c r="BC1153" s="8"/>
      <c r="BD1153" s="6"/>
      <c r="BE1153" s="6"/>
      <c r="BF1153" s="7"/>
      <c r="BG1153" s="7"/>
      <c r="BH1153" s="7"/>
      <c r="BI1153" s="7"/>
      <c r="BJ1153" s="7"/>
      <c r="BK1153" s="7"/>
      <c r="BL1153" s="7"/>
      <c r="BM1153" s="7"/>
      <c r="BN1153" s="7"/>
      <c r="BO1153" s="7"/>
      <c r="BP1153" s="8"/>
      <c r="BQ1153" s="4">
        <v>949</v>
      </c>
      <c r="BR1153" s="2">
        <v>949</v>
      </c>
      <c r="BS1153" s="5">
        <v>999</v>
      </c>
      <c r="BT1153" s="5">
        <v>1049</v>
      </c>
      <c r="BU1153" s="5">
        <v>1099</v>
      </c>
      <c r="BV1153" s="5">
        <v>1149</v>
      </c>
      <c r="BW1153" s="5">
        <v>1199</v>
      </c>
      <c r="BX1153" s="5">
        <v>1249</v>
      </c>
      <c r="BY1153" s="5">
        <v>1299</v>
      </c>
      <c r="BZ1153" s="5">
        <v>1799</v>
      </c>
    </row>
    <row r="1154" spans="1:78" x14ac:dyDescent="0.3">
      <c r="A1154" s="24" t="s">
        <v>1364</v>
      </c>
      <c r="B1154" s="11" t="s">
        <v>2522</v>
      </c>
      <c r="C1154" s="11" t="s">
        <v>1780</v>
      </c>
      <c r="D1154" s="11"/>
      <c r="E1154" s="15" t="s">
        <v>30</v>
      </c>
      <c r="F1154" s="15" t="s">
        <v>2608</v>
      </c>
      <c r="G1154" s="8"/>
      <c r="H1154" s="6"/>
      <c r="I1154" s="6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8"/>
      <c r="U1154" s="4">
        <v>475</v>
      </c>
      <c r="V1154" s="2">
        <v>475</v>
      </c>
      <c r="W1154" s="5">
        <v>500</v>
      </c>
      <c r="X1154" s="5">
        <v>525</v>
      </c>
      <c r="Y1154" s="5">
        <v>550</v>
      </c>
      <c r="Z1154" s="5">
        <v>575</v>
      </c>
      <c r="AA1154" s="5">
        <v>600</v>
      </c>
      <c r="AB1154" s="5">
        <v>625</v>
      </c>
      <c r="AC1154" s="5">
        <v>650</v>
      </c>
      <c r="AD1154" s="5">
        <v>925</v>
      </c>
      <c r="AE1154" s="8"/>
      <c r="AF1154" s="6"/>
      <c r="AG1154" s="6"/>
      <c r="AH1154" s="7"/>
      <c r="AI1154" s="7"/>
      <c r="AJ1154" s="7"/>
      <c r="AK1154" s="7"/>
      <c r="AL1154" s="7"/>
      <c r="AM1154" s="7"/>
      <c r="AN1154" s="7"/>
      <c r="AO1154" s="7"/>
      <c r="AP1154" s="7"/>
      <c r="AQ1154" s="7"/>
      <c r="AR1154" s="8"/>
      <c r="AS1154" s="4">
        <v>473</v>
      </c>
      <c r="AT1154" s="2">
        <v>473</v>
      </c>
      <c r="AU1154" s="5">
        <v>498</v>
      </c>
      <c r="AV1154" s="5">
        <v>523</v>
      </c>
      <c r="AW1154" s="5">
        <v>548</v>
      </c>
      <c r="AX1154" s="5">
        <v>573</v>
      </c>
      <c r="AY1154" s="5">
        <v>598</v>
      </c>
      <c r="AZ1154" s="5">
        <v>623</v>
      </c>
      <c r="BA1154" s="5">
        <v>648</v>
      </c>
      <c r="BB1154" s="5">
        <v>923</v>
      </c>
      <c r="BC1154" s="8"/>
      <c r="BD1154" s="6"/>
      <c r="BE1154" s="6"/>
      <c r="BF1154" s="7"/>
      <c r="BG1154" s="7"/>
      <c r="BH1154" s="7"/>
      <c r="BI1154" s="7"/>
      <c r="BJ1154" s="7"/>
      <c r="BK1154" s="7"/>
      <c r="BL1154" s="7"/>
      <c r="BM1154" s="7"/>
      <c r="BN1154" s="7"/>
      <c r="BO1154" s="7"/>
      <c r="BP1154" s="8"/>
      <c r="BQ1154" s="4">
        <v>999</v>
      </c>
      <c r="BR1154" s="2">
        <v>999</v>
      </c>
      <c r="BS1154" s="5">
        <v>1049</v>
      </c>
      <c r="BT1154" s="5">
        <v>1099</v>
      </c>
      <c r="BU1154" s="5">
        <v>1149</v>
      </c>
      <c r="BV1154" s="5">
        <v>1199</v>
      </c>
      <c r="BW1154" s="5">
        <v>1249</v>
      </c>
      <c r="BX1154" s="5">
        <v>1299</v>
      </c>
      <c r="BY1154" s="5">
        <v>1349</v>
      </c>
      <c r="BZ1154" s="5">
        <v>1849</v>
      </c>
    </row>
    <row r="1155" spans="1:78" x14ac:dyDescent="0.3">
      <c r="A1155" s="24" t="s">
        <v>1365</v>
      </c>
      <c r="B1155" s="11" t="s">
        <v>2523</v>
      </c>
      <c r="C1155" s="11" t="s">
        <v>1780</v>
      </c>
      <c r="D1155" s="11"/>
      <c r="E1155" s="15" t="s">
        <v>30</v>
      </c>
      <c r="F1155" s="15" t="s">
        <v>2608</v>
      </c>
      <c r="G1155" s="8"/>
      <c r="H1155" s="6"/>
      <c r="I1155" s="6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8"/>
      <c r="U1155" s="4">
        <v>525</v>
      </c>
      <c r="V1155" s="2">
        <v>525</v>
      </c>
      <c r="W1155" s="5">
        <v>550</v>
      </c>
      <c r="X1155" s="5">
        <v>575</v>
      </c>
      <c r="Y1155" s="5">
        <v>600</v>
      </c>
      <c r="Z1155" s="5">
        <v>625</v>
      </c>
      <c r="AA1155" s="5">
        <v>650</v>
      </c>
      <c r="AB1155" s="5">
        <v>675</v>
      </c>
      <c r="AC1155" s="5">
        <v>700</v>
      </c>
      <c r="AD1155" s="5">
        <v>975</v>
      </c>
      <c r="AE1155" s="8"/>
      <c r="AF1155" s="6"/>
      <c r="AG1155" s="6"/>
      <c r="AH1155" s="7"/>
      <c r="AI1155" s="7"/>
      <c r="AJ1155" s="7"/>
      <c r="AK1155" s="7"/>
      <c r="AL1155" s="7"/>
      <c r="AM1155" s="7"/>
      <c r="AN1155" s="7"/>
      <c r="AO1155" s="7"/>
      <c r="AP1155" s="7"/>
      <c r="AQ1155" s="7"/>
      <c r="AR1155" s="8"/>
      <c r="AS1155" s="4">
        <v>523</v>
      </c>
      <c r="AT1155" s="2">
        <v>523</v>
      </c>
      <c r="AU1155" s="5">
        <v>548</v>
      </c>
      <c r="AV1155" s="5">
        <v>573</v>
      </c>
      <c r="AW1155" s="5">
        <v>598</v>
      </c>
      <c r="AX1155" s="5">
        <v>623</v>
      </c>
      <c r="AY1155" s="5">
        <v>648</v>
      </c>
      <c r="AZ1155" s="5">
        <v>673</v>
      </c>
      <c r="BA1155" s="5">
        <v>698</v>
      </c>
      <c r="BB1155" s="5">
        <v>973</v>
      </c>
      <c r="BC1155" s="8"/>
      <c r="BD1155" s="6"/>
      <c r="BE1155" s="6"/>
      <c r="BF1155" s="7"/>
      <c r="BG1155" s="7"/>
      <c r="BH1155" s="7"/>
      <c r="BI1155" s="7"/>
      <c r="BJ1155" s="7"/>
      <c r="BK1155" s="7"/>
      <c r="BL1155" s="7"/>
      <c r="BM1155" s="7"/>
      <c r="BN1155" s="7"/>
      <c r="BO1155" s="7"/>
      <c r="BP1155" s="8"/>
      <c r="BQ1155" s="4">
        <v>1099</v>
      </c>
      <c r="BR1155" s="2">
        <v>1099</v>
      </c>
      <c r="BS1155" s="5">
        <v>1149</v>
      </c>
      <c r="BT1155" s="5">
        <v>1199</v>
      </c>
      <c r="BU1155" s="5">
        <v>1249</v>
      </c>
      <c r="BV1155" s="5">
        <v>1299</v>
      </c>
      <c r="BW1155" s="5">
        <v>1349</v>
      </c>
      <c r="BX1155" s="5">
        <v>1399</v>
      </c>
      <c r="BY1155" s="5">
        <v>1449</v>
      </c>
      <c r="BZ1155" s="5">
        <v>1949</v>
      </c>
    </row>
    <row r="1156" spans="1:78" x14ac:dyDescent="0.3">
      <c r="A1156" s="24" t="s">
        <v>1370</v>
      </c>
      <c r="B1156" s="11" t="s">
        <v>1685</v>
      </c>
      <c r="C1156" s="11" t="s">
        <v>1781</v>
      </c>
      <c r="D1156" s="11"/>
      <c r="E1156" s="15" t="s">
        <v>29</v>
      </c>
      <c r="F1156" s="81" t="s">
        <v>2609</v>
      </c>
      <c r="G1156" s="8"/>
      <c r="H1156" s="4">
        <v>600</v>
      </c>
      <c r="I1156" s="2">
        <v>700</v>
      </c>
      <c r="J1156" s="3">
        <v>740</v>
      </c>
      <c r="K1156" s="3">
        <v>770</v>
      </c>
      <c r="L1156" s="3">
        <v>800</v>
      </c>
      <c r="M1156" s="3">
        <v>850</v>
      </c>
      <c r="N1156" s="3">
        <v>900</v>
      </c>
      <c r="O1156" s="3">
        <v>950</v>
      </c>
      <c r="P1156" s="3"/>
      <c r="Q1156" s="3"/>
      <c r="R1156" s="3">
        <v>1550</v>
      </c>
      <c r="S1156" s="3">
        <v>1700</v>
      </c>
      <c r="T1156" s="8"/>
      <c r="AE1156" s="8"/>
      <c r="AF1156" s="4">
        <v>561</v>
      </c>
      <c r="AG1156" s="2">
        <v>661</v>
      </c>
      <c r="AH1156" s="3">
        <v>701</v>
      </c>
      <c r="AI1156" s="3">
        <v>731</v>
      </c>
      <c r="AJ1156" s="3">
        <v>761</v>
      </c>
      <c r="AK1156" s="3">
        <v>811</v>
      </c>
      <c r="AL1156" s="3">
        <v>861</v>
      </c>
      <c r="AM1156" s="3">
        <v>911</v>
      </c>
      <c r="AN1156" s="3"/>
      <c r="AO1156" s="3"/>
      <c r="AP1156" s="3">
        <v>1511</v>
      </c>
      <c r="AQ1156" s="3">
        <v>1661</v>
      </c>
      <c r="AR1156" s="8"/>
      <c r="BC1156" s="8"/>
      <c r="BD1156" s="4">
        <v>1199</v>
      </c>
      <c r="BE1156" s="2">
        <v>1399</v>
      </c>
      <c r="BF1156" s="3">
        <v>1499</v>
      </c>
      <c r="BG1156" s="3">
        <v>1599</v>
      </c>
      <c r="BH1156" s="3">
        <v>1699</v>
      </c>
      <c r="BI1156" s="3">
        <v>1799</v>
      </c>
      <c r="BJ1156" s="3">
        <v>1899</v>
      </c>
      <c r="BK1156" s="3">
        <v>1999</v>
      </c>
      <c r="BL1156" s="3"/>
      <c r="BM1156" s="3"/>
      <c r="BN1156" s="3">
        <v>3099</v>
      </c>
      <c r="BO1156" s="3">
        <v>3399</v>
      </c>
      <c r="BP1156" s="8"/>
    </row>
    <row r="1157" spans="1:78" x14ac:dyDescent="0.3">
      <c r="A1157" s="24" t="s">
        <v>1371</v>
      </c>
      <c r="B1157" s="11" t="s">
        <v>2526</v>
      </c>
      <c r="C1157" s="11" t="s">
        <v>1781</v>
      </c>
      <c r="D1157" s="11"/>
      <c r="E1157" s="15" t="s">
        <v>29</v>
      </c>
      <c r="F1157" s="81" t="s">
        <v>2609</v>
      </c>
      <c r="G1157" s="8"/>
      <c r="H1157" s="4">
        <v>375</v>
      </c>
      <c r="I1157" s="2">
        <v>450</v>
      </c>
      <c r="J1157" s="3">
        <v>470</v>
      </c>
      <c r="K1157" s="3">
        <v>485</v>
      </c>
      <c r="L1157" s="3">
        <v>505</v>
      </c>
      <c r="M1157" s="3">
        <v>525</v>
      </c>
      <c r="N1157" s="3">
        <v>545</v>
      </c>
      <c r="O1157" s="3">
        <v>565</v>
      </c>
      <c r="P1157" s="3"/>
      <c r="Q1157" s="3"/>
      <c r="R1157" s="3">
        <v>875</v>
      </c>
      <c r="S1157" s="3">
        <v>950</v>
      </c>
      <c r="T1157" s="8"/>
      <c r="AE1157" s="8"/>
      <c r="AF1157" s="4">
        <v>358</v>
      </c>
      <c r="AG1157" s="2">
        <v>433</v>
      </c>
      <c r="AH1157" s="3">
        <v>453</v>
      </c>
      <c r="AI1157" s="3">
        <v>468</v>
      </c>
      <c r="AJ1157" s="3">
        <v>488</v>
      </c>
      <c r="AK1157" s="3">
        <v>508</v>
      </c>
      <c r="AL1157" s="3">
        <v>528</v>
      </c>
      <c r="AM1157" s="3">
        <v>548</v>
      </c>
      <c r="AN1157" s="3"/>
      <c r="AO1157" s="3"/>
      <c r="AP1157" s="3">
        <v>858</v>
      </c>
      <c r="AQ1157" s="3">
        <v>933</v>
      </c>
      <c r="AR1157" s="8"/>
      <c r="BC1157" s="8"/>
      <c r="BD1157" s="4">
        <v>799</v>
      </c>
      <c r="BE1157" s="2">
        <v>899</v>
      </c>
      <c r="BF1157" s="3">
        <v>949</v>
      </c>
      <c r="BG1157" s="3">
        <v>999</v>
      </c>
      <c r="BH1157" s="3">
        <v>1049</v>
      </c>
      <c r="BI1157" s="3">
        <v>1099</v>
      </c>
      <c r="BJ1157" s="3">
        <v>1149</v>
      </c>
      <c r="BK1157" s="3">
        <v>1199</v>
      </c>
      <c r="BL1157" s="3"/>
      <c r="BM1157" s="3"/>
      <c r="BN1157" s="3">
        <v>1749</v>
      </c>
      <c r="BO1157" s="3">
        <v>1899</v>
      </c>
      <c r="BP1157" s="8"/>
    </row>
    <row r="1158" spans="1:78" x14ac:dyDescent="0.3">
      <c r="A1158" s="24" t="s">
        <v>1372</v>
      </c>
      <c r="B1158" s="11" t="s">
        <v>1686</v>
      </c>
      <c r="C1158" s="11" t="s">
        <v>1781</v>
      </c>
      <c r="D1158" s="11"/>
      <c r="E1158" s="15" t="s">
        <v>29</v>
      </c>
      <c r="F1158" s="81" t="s">
        <v>2609</v>
      </c>
      <c r="G1158" s="8"/>
      <c r="H1158" s="4">
        <v>525</v>
      </c>
      <c r="I1158" s="2">
        <v>625</v>
      </c>
      <c r="J1158" s="3">
        <v>665</v>
      </c>
      <c r="K1158" s="3">
        <v>695</v>
      </c>
      <c r="L1158" s="3">
        <v>725</v>
      </c>
      <c r="M1158" s="3">
        <v>775</v>
      </c>
      <c r="N1158" s="3">
        <v>825</v>
      </c>
      <c r="O1158" s="3">
        <v>875</v>
      </c>
      <c r="P1158" s="3"/>
      <c r="Q1158" s="3"/>
      <c r="R1158" s="3">
        <v>1475</v>
      </c>
      <c r="S1158" s="3">
        <v>1625</v>
      </c>
      <c r="T1158" s="8"/>
      <c r="AE1158" s="8"/>
      <c r="AF1158" s="4">
        <v>496</v>
      </c>
      <c r="AG1158" s="2">
        <v>596</v>
      </c>
      <c r="AH1158" s="3">
        <v>636</v>
      </c>
      <c r="AI1158" s="3">
        <v>666</v>
      </c>
      <c r="AJ1158" s="3">
        <v>696</v>
      </c>
      <c r="AK1158" s="3">
        <v>746</v>
      </c>
      <c r="AL1158" s="3">
        <v>796</v>
      </c>
      <c r="AM1158" s="3">
        <v>846</v>
      </c>
      <c r="AN1158" s="3"/>
      <c r="AO1158" s="3"/>
      <c r="AP1158" s="3">
        <v>1446</v>
      </c>
      <c r="AQ1158" s="3">
        <v>1596</v>
      </c>
      <c r="AR1158" s="8"/>
      <c r="BC1158" s="8"/>
      <c r="BD1158" s="4">
        <v>1049</v>
      </c>
      <c r="BE1158" s="2">
        <v>1249</v>
      </c>
      <c r="BF1158" s="3">
        <v>1349</v>
      </c>
      <c r="BG1158" s="3">
        <v>1449</v>
      </c>
      <c r="BH1158" s="3">
        <v>1549</v>
      </c>
      <c r="BI1158" s="3">
        <v>1649</v>
      </c>
      <c r="BJ1158" s="3">
        <v>1749</v>
      </c>
      <c r="BK1158" s="3">
        <v>1849</v>
      </c>
      <c r="BL1158" s="3"/>
      <c r="BM1158" s="3"/>
      <c r="BN1158" s="3">
        <v>2949</v>
      </c>
      <c r="BO1158" s="3">
        <v>3249</v>
      </c>
      <c r="BP1158" s="8"/>
    </row>
    <row r="1159" spans="1:78" x14ac:dyDescent="0.3">
      <c r="A1159" s="24" t="s">
        <v>1373</v>
      </c>
      <c r="B1159" s="11" t="s">
        <v>2527</v>
      </c>
      <c r="C1159" s="11" t="s">
        <v>1781</v>
      </c>
      <c r="D1159" s="11"/>
      <c r="E1159" s="15" t="s">
        <v>29</v>
      </c>
      <c r="F1159" s="81" t="s">
        <v>2609</v>
      </c>
      <c r="G1159" s="8"/>
      <c r="H1159" s="4">
        <v>200</v>
      </c>
      <c r="I1159" s="2">
        <v>230</v>
      </c>
      <c r="J1159" s="3">
        <v>250</v>
      </c>
      <c r="K1159" s="3">
        <v>265</v>
      </c>
      <c r="L1159" s="3">
        <v>285</v>
      </c>
      <c r="M1159" s="3">
        <v>305</v>
      </c>
      <c r="N1159" s="3">
        <v>325</v>
      </c>
      <c r="O1159" s="3">
        <v>345</v>
      </c>
      <c r="P1159" s="3"/>
      <c r="Q1159" s="3"/>
      <c r="R1159" s="3">
        <v>570</v>
      </c>
      <c r="S1159" s="3">
        <v>630</v>
      </c>
      <c r="T1159" s="8"/>
      <c r="AE1159" s="8"/>
      <c r="AF1159" s="4">
        <v>194</v>
      </c>
      <c r="AG1159" s="2">
        <v>224</v>
      </c>
      <c r="AH1159" s="3">
        <v>244</v>
      </c>
      <c r="AI1159" s="3">
        <v>259</v>
      </c>
      <c r="AJ1159" s="3">
        <v>279</v>
      </c>
      <c r="AK1159" s="3">
        <v>299</v>
      </c>
      <c r="AL1159" s="3">
        <v>319</v>
      </c>
      <c r="AM1159" s="3">
        <v>339</v>
      </c>
      <c r="AN1159" s="3"/>
      <c r="AO1159" s="3"/>
      <c r="AP1159" s="3">
        <v>564</v>
      </c>
      <c r="AQ1159" s="3">
        <v>624</v>
      </c>
      <c r="AR1159" s="8"/>
      <c r="BC1159" s="8"/>
      <c r="BD1159" s="4">
        <v>399</v>
      </c>
      <c r="BE1159" s="2">
        <v>499</v>
      </c>
      <c r="BF1159" s="3">
        <v>549</v>
      </c>
      <c r="BG1159" s="3">
        <v>599</v>
      </c>
      <c r="BH1159" s="3">
        <v>649</v>
      </c>
      <c r="BI1159" s="3">
        <v>699</v>
      </c>
      <c r="BJ1159" s="3">
        <v>749</v>
      </c>
      <c r="BK1159" s="3">
        <v>799</v>
      </c>
      <c r="BL1159" s="3"/>
      <c r="BM1159" s="3"/>
      <c r="BN1159" s="3">
        <v>1349</v>
      </c>
      <c r="BO1159" s="3">
        <v>1499</v>
      </c>
      <c r="BP1159" s="8"/>
    </row>
    <row r="1160" spans="1:78" x14ac:dyDescent="0.3">
      <c r="A1160" s="24" t="s">
        <v>1374</v>
      </c>
      <c r="B1160" s="11" t="s">
        <v>2528</v>
      </c>
      <c r="C1160" s="11" t="s">
        <v>1781</v>
      </c>
      <c r="D1160" s="11"/>
      <c r="E1160" s="15" t="s">
        <v>29</v>
      </c>
      <c r="F1160" s="81" t="s">
        <v>2609</v>
      </c>
      <c r="G1160" s="8"/>
      <c r="H1160" s="4">
        <v>300</v>
      </c>
      <c r="I1160" s="2">
        <v>350</v>
      </c>
      <c r="J1160" s="3">
        <v>370</v>
      </c>
      <c r="K1160" s="3">
        <v>385</v>
      </c>
      <c r="L1160" s="3">
        <v>405</v>
      </c>
      <c r="M1160" s="3">
        <v>425</v>
      </c>
      <c r="N1160" s="3">
        <v>445</v>
      </c>
      <c r="O1160" s="3">
        <v>465</v>
      </c>
      <c r="P1160" s="3"/>
      <c r="Q1160" s="3"/>
      <c r="R1160" s="3">
        <v>690</v>
      </c>
      <c r="S1160" s="3">
        <v>750</v>
      </c>
      <c r="T1160" s="8"/>
      <c r="AE1160" s="8"/>
      <c r="AF1160" s="4">
        <v>287</v>
      </c>
      <c r="AG1160" s="2">
        <v>337</v>
      </c>
      <c r="AH1160" s="3">
        <v>357</v>
      </c>
      <c r="AI1160" s="3">
        <v>372</v>
      </c>
      <c r="AJ1160" s="3">
        <v>392</v>
      </c>
      <c r="AK1160" s="3">
        <v>412</v>
      </c>
      <c r="AL1160" s="3">
        <v>432</v>
      </c>
      <c r="AM1160" s="3">
        <v>452</v>
      </c>
      <c r="AN1160" s="3"/>
      <c r="AO1160" s="3"/>
      <c r="AP1160" s="3">
        <v>677</v>
      </c>
      <c r="AQ1160" s="3">
        <v>737</v>
      </c>
      <c r="AR1160" s="8"/>
      <c r="BC1160" s="8"/>
      <c r="BD1160" s="4">
        <v>600</v>
      </c>
      <c r="BE1160" s="2">
        <v>800</v>
      </c>
      <c r="BF1160" s="3">
        <v>850</v>
      </c>
      <c r="BG1160" s="3">
        <v>900</v>
      </c>
      <c r="BH1160" s="3">
        <v>950</v>
      </c>
      <c r="BI1160" s="3">
        <v>1000</v>
      </c>
      <c r="BJ1160" s="3">
        <v>1050</v>
      </c>
      <c r="BK1160" s="3">
        <v>1100</v>
      </c>
      <c r="BL1160" s="3"/>
      <c r="BM1160" s="3"/>
      <c r="BN1160" s="3">
        <v>1650</v>
      </c>
      <c r="BO1160" s="3">
        <v>1800</v>
      </c>
      <c r="BP1160" s="8"/>
    </row>
    <row r="1161" spans="1:78" x14ac:dyDescent="0.3">
      <c r="A1161" s="24" t="s">
        <v>1375</v>
      </c>
      <c r="B1161" s="11" t="s">
        <v>1687</v>
      </c>
      <c r="C1161" s="11" t="s">
        <v>1781</v>
      </c>
      <c r="D1161" s="11"/>
      <c r="E1161" s="15" t="s">
        <v>29</v>
      </c>
      <c r="F1161" s="81" t="s">
        <v>2609</v>
      </c>
      <c r="G1161" s="8"/>
      <c r="H1161" s="4">
        <v>700</v>
      </c>
      <c r="I1161" s="2">
        <v>800</v>
      </c>
      <c r="J1161" s="3">
        <v>840</v>
      </c>
      <c r="K1161" s="3">
        <v>870</v>
      </c>
      <c r="L1161" s="3">
        <v>900</v>
      </c>
      <c r="M1161" s="3">
        <v>950</v>
      </c>
      <c r="N1161" s="3">
        <v>1000</v>
      </c>
      <c r="O1161" s="3">
        <v>1050</v>
      </c>
      <c r="P1161" s="3"/>
      <c r="Q1161" s="3"/>
      <c r="R1161" s="3">
        <v>1650</v>
      </c>
      <c r="S1161" s="3">
        <v>1800</v>
      </c>
      <c r="T1161" s="8"/>
      <c r="AE1161" s="8"/>
      <c r="AF1161" s="4">
        <v>659</v>
      </c>
      <c r="AG1161" s="2">
        <v>759</v>
      </c>
      <c r="AH1161" s="3">
        <v>799</v>
      </c>
      <c r="AI1161" s="3">
        <v>829</v>
      </c>
      <c r="AJ1161" s="3">
        <v>859</v>
      </c>
      <c r="AK1161" s="3">
        <v>909</v>
      </c>
      <c r="AL1161" s="3">
        <v>959</v>
      </c>
      <c r="AM1161" s="3">
        <v>1009</v>
      </c>
      <c r="AN1161" s="3"/>
      <c r="AO1161" s="3"/>
      <c r="AP1161" s="3">
        <v>1609</v>
      </c>
      <c r="AQ1161" s="3">
        <v>1759</v>
      </c>
      <c r="AR1161" s="8"/>
      <c r="BC1161" s="8"/>
      <c r="BD1161" s="4">
        <v>1399</v>
      </c>
      <c r="BE1161" s="2">
        <v>1599</v>
      </c>
      <c r="BF1161" s="3">
        <v>1699</v>
      </c>
      <c r="BG1161" s="3">
        <v>1799</v>
      </c>
      <c r="BH1161" s="3">
        <v>1899</v>
      </c>
      <c r="BI1161" s="3">
        <v>1999</v>
      </c>
      <c r="BJ1161" s="3">
        <v>2099</v>
      </c>
      <c r="BK1161" s="3">
        <v>2199</v>
      </c>
      <c r="BL1161" s="3"/>
      <c r="BM1161" s="3"/>
      <c r="BN1161" s="3">
        <v>3299</v>
      </c>
      <c r="BO1161" s="3">
        <v>3599</v>
      </c>
      <c r="BP1161" s="8"/>
    </row>
    <row r="1162" spans="1:78" x14ac:dyDescent="0.3">
      <c r="A1162" s="24" t="s">
        <v>1376</v>
      </c>
      <c r="B1162" s="11" t="s">
        <v>1685</v>
      </c>
      <c r="C1162" s="11" t="s">
        <v>1781</v>
      </c>
      <c r="D1162" s="11"/>
      <c r="E1162" s="15" t="s">
        <v>30</v>
      </c>
      <c r="F1162" s="81" t="s">
        <v>2609</v>
      </c>
      <c r="G1162" s="8"/>
      <c r="H1162" s="6"/>
      <c r="I1162" s="6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8"/>
      <c r="U1162" s="4">
        <v>1000</v>
      </c>
      <c r="V1162" s="2">
        <v>1200</v>
      </c>
      <c r="W1162" s="5">
        <v>1240</v>
      </c>
      <c r="X1162" s="5">
        <v>1290</v>
      </c>
      <c r="Y1162" s="5">
        <v>1335</v>
      </c>
      <c r="Z1162" s="5">
        <v>1380</v>
      </c>
      <c r="AA1162" s="5">
        <v>1425</v>
      </c>
      <c r="AB1162" s="5">
        <v>1470</v>
      </c>
      <c r="AC1162" s="5">
        <v>1520</v>
      </c>
      <c r="AD1162" s="5">
        <v>2010</v>
      </c>
      <c r="AE1162" s="8"/>
      <c r="AF1162" s="6"/>
      <c r="AG1162" s="6"/>
      <c r="AH1162" s="7"/>
      <c r="AI1162" s="7"/>
      <c r="AJ1162" s="7"/>
      <c r="AK1162" s="7"/>
      <c r="AL1162" s="7"/>
      <c r="AM1162" s="7"/>
      <c r="AN1162" s="7"/>
      <c r="AO1162" s="7"/>
      <c r="AP1162" s="7"/>
      <c r="AQ1162" s="7"/>
      <c r="AR1162" s="8"/>
      <c r="AS1162" s="4">
        <v>961</v>
      </c>
      <c r="AT1162" s="2">
        <v>1161</v>
      </c>
      <c r="AU1162" s="5">
        <v>1201</v>
      </c>
      <c r="AV1162" s="5">
        <v>1251</v>
      </c>
      <c r="AW1162" s="5">
        <v>1296</v>
      </c>
      <c r="AX1162" s="5">
        <v>1341</v>
      </c>
      <c r="AY1162" s="5">
        <v>1386</v>
      </c>
      <c r="AZ1162" s="5">
        <v>1431</v>
      </c>
      <c r="BA1162" s="5">
        <v>1481</v>
      </c>
      <c r="BB1162" s="5">
        <v>1971</v>
      </c>
      <c r="BC1162" s="8"/>
      <c r="BD1162" s="6"/>
      <c r="BE1162" s="6"/>
      <c r="BF1162" s="7"/>
      <c r="BG1162" s="7"/>
      <c r="BH1162" s="7"/>
      <c r="BI1162" s="7"/>
      <c r="BJ1162" s="7"/>
      <c r="BK1162" s="7"/>
      <c r="BL1162" s="7"/>
      <c r="BM1162" s="7"/>
      <c r="BN1162" s="7"/>
      <c r="BO1162" s="7"/>
      <c r="BP1162" s="8"/>
      <c r="BQ1162" s="4">
        <v>1999</v>
      </c>
      <c r="BR1162" s="2">
        <v>2399</v>
      </c>
      <c r="BS1162" s="5">
        <v>2499</v>
      </c>
      <c r="BT1162" s="5">
        <v>2599</v>
      </c>
      <c r="BU1162" s="5">
        <v>2699</v>
      </c>
      <c r="BV1162" s="5">
        <v>2799</v>
      </c>
      <c r="BW1162" s="5">
        <v>2899</v>
      </c>
      <c r="BX1162" s="5">
        <v>2999</v>
      </c>
      <c r="BY1162" s="5">
        <v>3099</v>
      </c>
      <c r="BZ1162" s="5">
        <v>4199</v>
      </c>
    </row>
    <row r="1163" spans="1:78" x14ac:dyDescent="0.3">
      <c r="A1163" s="24" t="s">
        <v>1377</v>
      </c>
      <c r="B1163" s="11" t="s">
        <v>2526</v>
      </c>
      <c r="C1163" s="11" t="s">
        <v>1781</v>
      </c>
      <c r="D1163" s="11"/>
      <c r="E1163" s="15" t="s">
        <v>30</v>
      </c>
      <c r="F1163" s="81" t="s">
        <v>2609</v>
      </c>
      <c r="G1163" s="8"/>
      <c r="H1163" s="6"/>
      <c r="I1163" s="6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8"/>
      <c r="U1163" s="4">
        <v>550</v>
      </c>
      <c r="V1163" s="2">
        <v>600</v>
      </c>
      <c r="W1163" s="5">
        <v>640</v>
      </c>
      <c r="X1163" s="5">
        <v>690</v>
      </c>
      <c r="Y1163" s="5">
        <v>735</v>
      </c>
      <c r="Z1163" s="5">
        <v>780</v>
      </c>
      <c r="AA1163" s="5">
        <v>825</v>
      </c>
      <c r="AB1163" s="5">
        <v>870</v>
      </c>
      <c r="AC1163" s="5">
        <v>920</v>
      </c>
      <c r="AD1163" s="5">
        <v>1275</v>
      </c>
      <c r="AE1163" s="8"/>
      <c r="AF1163" s="6"/>
      <c r="AG1163" s="6"/>
      <c r="AH1163" s="7"/>
      <c r="AI1163" s="7"/>
      <c r="AJ1163" s="7"/>
      <c r="AK1163" s="7"/>
      <c r="AL1163" s="7"/>
      <c r="AM1163" s="7"/>
      <c r="AN1163" s="7"/>
      <c r="AO1163" s="7"/>
      <c r="AP1163" s="7"/>
      <c r="AQ1163" s="7"/>
      <c r="AR1163" s="8"/>
      <c r="AS1163" s="4">
        <v>533</v>
      </c>
      <c r="AT1163" s="2">
        <v>583</v>
      </c>
      <c r="AU1163" s="5">
        <v>623</v>
      </c>
      <c r="AV1163" s="5">
        <v>673</v>
      </c>
      <c r="AW1163" s="5">
        <v>718</v>
      </c>
      <c r="AX1163" s="5">
        <v>763</v>
      </c>
      <c r="AY1163" s="5">
        <v>808</v>
      </c>
      <c r="AZ1163" s="5">
        <v>853</v>
      </c>
      <c r="BA1163" s="5">
        <v>903</v>
      </c>
      <c r="BB1163" s="5">
        <v>1258</v>
      </c>
      <c r="BC1163" s="8"/>
      <c r="BD1163" s="6"/>
      <c r="BE1163" s="6"/>
      <c r="BF1163" s="7"/>
      <c r="BG1163" s="7"/>
      <c r="BH1163" s="7"/>
      <c r="BI1163" s="7"/>
      <c r="BJ1163" s="7"/>
      <c r="BK1163" s="7"/>
      <c r="BL1163" s="7"/>
      <c r="BM1163" s="7"/>
      <c r="BN1163" s="7"/>
      <c r="BO1163" s="7"/>
      <c r="BP1163" s="8"/>
      <c r="BQ1163" s="4">
        <v>1299</v>
      </c>
      <c r="BR1163" s="2">
        <v>1499</v>
      </c>
      <c r="BS1163" s="5">
        <v>1549</v>
      </c>
      <c r="BT1163" s="5">
        <v>1599</v>
      </c>
      <c r="BU1163" s="5">
        <v>1649</v>
      </c>
      <c r="BV1163" s="5">
        <v>1699</v>
      </c>
      <c r="BW1163" s="5">
        <v>1799</v>
      </c>
      <c r="BX1163" s="5">
        <v>1899</v>
      </c>
      <c r="BY1163" s="5">
        <v>1999</v>
      </c>
      <c r="BZ1163" s="5">
        <v>2899</v>
      </c>
    </row>
    <row r="1164" spans="1:78" x14ac:dyDescent="0.3">
      <c r="A1164" s="24" t="s">
        <v>1378</v>
      </c>
      <c r="B1164" s="11" t="s">
        <v>1686</v>
      </c>
      <c r="C1164" s="11" t="s">
        <v>1781</v>
      </c>
      <c r="D1164" s="11"/>
      <c r="E1164" s="15" t="s">
        <v>30</v>
      </c>
      <c r="F1164" s="81" t="s">
        <v>2609</v>
      </c>
      <c r="G1164" s="8"/>
      <c r="H1164" s="6"/>
      <c r="I1164" s="6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8"/>
      <c r="U1164" s="4">
        <v>925</v>
      </c>
      <c r="V1164" s="2">
        <v>1125</v>
      </c>
      <c r="W1164" s="5">
        <v>1165</v>
      </c>
      <c r="X1164" s="5">
        <v>1215</v>
      </c>
      <c r="Y1164" s="5">
        <v>1260</v>
      </c>
      <c r="Z1164" s="5">
        <v>1305</v>
      </c>
      <c r="AA1164" s="5">
        <v>1350</v>
      </c>
      <c r="AB1164" s="5">
        <v>1395</v>
      </c>
      <c r="AC1164" s="5">
        <v>1445</v>
      </c>
      <c r="AD1164" s="5">
        <v>1800</v>
      </c>
      <c r="AE1164" s="8"/>
      <c r="AF1164" s="6"/>
      <c r="AG1164" s="6"/>
      <c r="AH1164" s="7"/>
      <c r="AI1164" s="7"/>
      <c r="AJ1164" s="7"/>
      <c r="AK1164" s="7"/>
      <c r="AL1164" s="7"/>
      <c r="AM1164" s="7"/>
      <c r="AN1164" s="7"/>
      <c r="AO1164" s="7"/>
      <c r="AP1164" s="7"/>
      <c r="AQ1164" s="7"/>
      <c r="AR1164" s="8"/>
      <c r="AS1164" s="4">
        <v>896</v>
      </c>
      <c r="AT1164" s="2">
        <v>1096</v>
      </c>
      <c r="AU1164" s="5">
        <v>1136</v>
      </c>
      <c r="AV1164" s="5">
        <v>1186</v>
      </c>
      <c r="AW1164" s="5">
        <v>1231</v>
      </c>
      <c r="AX1164" s="5">
        <v>1276</v>
      </c>
      <c r="AY1164" s="5">
        <v>1321</v>
      </c>
      <c r="AZ1164" s="5">
        <v>1366</v>
      </c>
      <c r="BA1164" s="5">
        <v>1416</v>
      </c>
      <c r="BB1164" s="5">
        <v>1771</v>
      </c>
      <c r="BC1164" s="8"/>
      <c r="BD1164" s="6"/>
      <c r="BE1164" s="6"/>
      <c r="BF1164" s="7"/>
      <c r="BG1164" s="7"/>
      <c r="BH1164" s="7"/>
      <c r="BI1164" s="7"/>
      <c r="BJ1164" s="7"/>
      <c r="BK1164" s="7"/>
      <c r="BL1164" s="7"/>
      <c r="BM1164" s="7"/>
      <c r="BN1164" s="7"/>
      <c r="BO1164" s="7"/>
      <c r="BP1164" s="8"/>
      <c r="BQ1164" s="4">
        <v>1849</v>
      </c>
      <c r="BR1164" s="2">
        <v>2249</v>
      </c>
      <c r="BS1164" s="5">
        <v>2349</v>
      </c>
      <c r="BT1164" s="5">
        <v>2449</v>
      </c>
      <c r="BU1164" s="5">
        <v>2549</v>
      </c>
      <c r="BV1164" s="5">
        <v>2649</v>
      </c>
      <c r="BW1164" s="5">
        <v>2749</v>
      </c>
      <c r="BX1164" s="5">
        <v>2849</v>
      </c>
      <c r="BY1164" s="5">
        <v>2949</v>
      </c>
      <c r="BZ1164" s="5">
        <v>3849</v>
      </c>
    </row>
    <row r="1165" spans="1:78" x14ac:dyDescent="0.3">
      <c r="A1165" s="24" t="s">
        <v>1379</v>
      </c>
      <c r="B1165" s="11" t="s">
        <v>2527</v>
      </c>
      <c r="C1165" s="11" t="s">
        <v>1781</v>
      </c>
      <c r="D1165" s="11"/>
      <c r="E1165" s="15" t="s">
        <v>30</v>
      </c>
      <c r="F1165" s="81" t="s">
        <v>2609</v>
      </c>
      <c r="G1165" s="8"/>
      <c r="H1165" s="6"/>
      <c r="I1165" s="6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8"/>
      <c r="U1165" s="4">
        <v>275</v>
      </c>
      <c r="V1165" s="2">
        <v>350</v>
      </c>
      <c r="W1165" s="5">
        <v>370</v>
      </c>
      <c r="X1165" s="5">
        <v>385</v>
      </c>
      <c r="Y1165" s="5">
        <v>400</v>
      </c>
      <c r="Z1165" s="5">
        <v>410</v>
      </c>
      <c r="AA1165" s="5">
        <v>420</v>
      </c>
      <c r="AB1165" s="5">
        <v>430</v>
      </c>
      <c r="AC1165" s="5">
        <v>440</v>
      </c>
      <c r="AD1165" s="5">
        <v>570</v>
      </c>
      <c r="AE1165" s="8"/>
      <c r="AF1165" s="6"/>
      <c r="AG1165" s="6"/>
      <c r="AH1165" s="7"/>
      <c r="AI1165" s="7"/>
      <c r="AJ1165" s="7"/>
      <c r="AK1165" s="7"/>
      <c r="AL1165" s="7"/>
      <c r="AM1165" s="7"/>
      <c r="AN1165" s="7"/>
      <c r="AO1165" s="7"/>
      <c r="AP1165" s="7"/>
      <c r="AQ1165" s="7"/>
      <c r="AR1165" s="8"/>
      <c r="AS1165" s="4">
        <v>269</v>
      </c>
      <c r="AT1165" s="2">
        <v>344</v>
      </c>
      <c r="AU1165" s="5">
        <v>364</v>
      </c>
      <c r="AV1165" s="5">
        <v>379</v>
      </c>
      <c r="AW1165" s="5">
        <v>394</v>
      </c>
      <c r="AX1165" s="5">
        <v>404</v>
      </c>
      <c r="AY1165" s="5">
        <v>414</v>
      </c>
      <c r="AZ1165" s="5">
        <v>424</v>
      </c>
      <c r="BA1165" s="5">
        <v>434</v>
      </c>
      <c r="BB1165" s="5">
        <v>564</v>
      </c>
      <c r="BC1165" s="8"/>
      <c r="BD1165" s="6"/>
      <c r="BE1165" s="6"/>
      <c r="BF1165" s="7"/>
      <c r="BG1165" s="7"/>
      <c r="BH1165" s="7"/>
      <c r="BI1165" s="7"/>
      <c r="BJ1165" s="7"/>
      <c r="BK1165" s="7"/>
      <c r="BL1165" s="7"/>
      <c r="BM1165" s="7"/>
      <c r="BN1165" s="7"/>
      <c r="BO1165" s="7"/>
      <c r="BP1165" s="8"/>
      <c r="BQ1165" s="4">
        <v>599</v>
      </c>
      <c r="BR1165" s="2">
        <v>799</v>
      </c>
      <c r="BS1165" s="5">
        <v>849</v>
      </c>
      <c r="BT1165" s="5">
        <v>899</v>
      </c>
      <c r="BU1165" s="5">
        <v>949</v>
      </c>
      <c r="BV1165" s="5">
        <v>999</v>
      </c>
      <c r="BW1165" s="5">
        <v>1049</v>
      </c>
      <c r="BX1165" s="5">
        <v>1099</v>
      </c>
      <c r="BY1165" s="5">
        <v>1149</v>
      </c>
      <c r="BZ1165" s="5">
        <v>1599</v>
      </c>
    </row>
    <row r="1166" spans="1:78" x14ac:dyDescent="0.3">
      <c r="A1166" s="24" t="s">
        <v>1380</v>
      </c>
      <c r="B1166" s="11" t="s">
        <v>2528</v>
      </c>
      <c r="C1166" s="11" t="s">
        <v>1781</v>
      </c>
      <c r="D1166" s="11"/>
      <c r="E1166" s="15" t="s">
        <v>30</v>
      </c>
      <c r="F1166" s="81" t="s">
        <v>2609</v>
      </c>
      <c r="G1166" s="8"/>
      <c r="H1166" s="6"/>
      <c r="I1166" s="6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8"/>
      <c r="U1166" s="4">
        <v>375</v>
      </c>
      <c r="V1166" s="2">
        <v>475</v>
      </c>
      <c r="W1166" s="5">
        <v>515</v>
      </c>
      <c r="X1166" s="5">
        <v>565</v>
      </c>
      <c r="Y1166" s="5">
        <v>610</v>
      </c>
      <c r="Z1166" s="5">
        <v>655</v>
      </c>
      <c r="AA1166" s="5">
        <v>700</v>
      </c>
      <c r="AB1166" s="5">
        <v>745</v>
      </c>
      <c r="AC1166" s="5">
        <v>775</v>
      </c>
      <c r="AD1166" s="5">
        <v>925</v>
      </c>
      <c r="AE1166" s="8"/>
      <c r="AF1166" s="6"/>
      <c r="AG1166" s="6"/>
      <c r="AH1166" s="7"/>
      <c r="AI1166" s="7"/>
      <c r="AJ1166" s="7"/>
      <c r="AK1166" s="7"/>
      <c r="AL1166" s="7"/>
      <c r="AM1166" s="7"/>
      <c r="AN1166" s="7"/>
      <c r="AO1166" s="7"/>
      <c r="AP1166" s="7"/>
      <c r="AQ1166" s="7"/>
      <c r="AR1166" s="8"/>
      <c r="AS1166" s="4">
        <v>362</v>
      </c>
      <c r="AT1166" s="2">
        <v>462</v>
      </c>
      <c r="AU1166" s="5">
        <v>502</v>
      </c>
      <c r="AV1166" s="5">
        <v>552</v>
      </c>
      <c r="AW1166" s="5">
        <v>597</v>
      </c>
      <c r="AX1166" s="5">
        <v>642</v>
      </c>
      <c r="AY1166" s="5">
        <v>687</v>
      </c>
      <c r="AZ1166" s="5">
        <v>732</v>
      </c>
      <c r="BA1166" s="5">
        <v>762</v>
      </c>
      <c r="BB1166" s="5">
        <v>912</v>
      </c>
      <c r="BC1166" s="8"/>
      <c r="BD1166" s="6"/>
      <c r="BE1166" s="6"/>
      <c r="BF1166" s="7"/>
      <c r="BG1166" s="7"/>
      <c r="BH1166" s="7"/>
      <c r="BI1166" s="7"/>
      <c r="BJ1166" s="7"/>
      <c r="BK1166" s="7"/>
      <c r="BL1166" s="7"/>
      <c r="BM1166" s="7"/>
      <c r="BN1166" s="7"/>
      <c r="BO1166" s="7"/>
      <c r="BP1166" s="8"/>
      <c r="BQ1166" s="4">
        <v>800</v>
      </c>
      <c r="BR1166" s="2">
        <v>1100</v>
      </c>
      <c r="BS1166" s="5">
        <v>1150</v>
      </c>
      <c r="BT1166" s="5">
        <v>1200</v>
      </c>
      <c r="BU1166" s="5">
        <v>1250</v>
      </c>
      <c r="BV1166" s="5">
        <v>1300</v>
      </c>
      <c r="BW1166" s="5">
        <v>1350</v>
      </c>
      <c r="BX1166" s="5">
        <v>1400</v>
      </c>
      <c r="BY1166" s="5">
        <v>1450</v>
      </c>
      <c r="BZ1166" s="5">
        <v>1900</v>
      </c>
    </row>
    <row r="1167" spans="1:78" x14ac:dyDescent="0.3">
      <c r="A1167" s="24" t="s">
        <v>1381</v>
      </c>
      <c r="B1167" s="11" t="s">
        <v>1687</v>
      </c>
      <c r="C1167" s="11" t="s">
        <v>1781</v>
      </c>
      <c r="D1167" s="11"/>
      <c r="E1167" s="15" t="s">
        <v>30</v>
      </c>
      <c r="F1167" s="81" t="s">
        <v>2609</v>
      </c>
      <c r="G1167" s="8"/>
      <c r="H1167" s="6"/>
      <c r="I1167" s="6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8"/>
      <c r="U1167" s="4">
        <v>1100</v>
      </c>
      <c r="V1167" s="2">
        <v>1300</v>
      </c>
      <c r="W1167" s="5">
        <v>1340</v>
      </c>
      <c r="X1167" s="5">
        <v>1390</v>
      </c>
      <c r="Y1167" s="5">
        <v>1435</v>
      </c>
      <c r="Z1167" s="5">
        <v>1480</v>
      </c>
      <c r="AA1167" s="5">
        <v>1525</v>
      </c>
      <c r="AB1167" s="5">
        <v>1570</v>
      </c>
      <c r="AC1167" s="5">
        <v>1620</v>
      </c>
      <c r="AD1167" s="5">
        <v>2110</v>
      </c>
      <c r="AE1167" s="8"/>
      <c r="AF1167" s="6"/>
      <c r="AG1167" s="6"/>
      <c r="AH1167" s="7"/>
      <c r="AI1167" s="7"/>
      <c r="AJ1167" s="7"/>
      <c r="AK1167" s="7"/>
      <c r="AL1167" s="7"/>
      <c r="AM1167" s="7"/>
      <c r="AN1167" s="7"/>
      <c r="AO1167" s="7"/>
      <c r="AP1167" s="7"/>
      <c r="AQ1167" s="7"/>
      <c r="AR1167" s="8"/>
      <c r="AS1167" s="4">
        <v>1059</v>
      </c>
      <c r="AT1167" s="2">
        <v>1259</v>
      </c>
      <c r="AU1167" s="5">
        <v>1299</v>
      </c>
      <c r="AV1167" s="5">
        <v>1349</v>
      </c>
      <c r="AW1167" s="5">
        <v>1394</v>
      </c>
      <c r="AX1167" s="5">
        <v>1439</v>
      </c>
      <c r="AY1167" s="5">
        <v>1484</v>
      </c>
      <c r="AZ1167" s="5">
        <v>1529</v>
      </c>
      <c r="BA1167" s="5">
        <v>1579</v>
      </c>
      <c r="BB1167" s="5">
        <v>2069</v>
      </c>
      <c r="BC1167" s="8"/>
      <c r="BD1167" s="6"/>
      <c r="BE1167" s="6"/>
      <c r="BF1167" s="7"/>
      <c r="BG1167" s="7"/>
      <c r="BH1167" s="7"/>
      <c r="BI1167" s="7"/>
      <c r="BJ1167" s="7"/>
      <c r="BK1167" s="7"/>
      <c r="BL1167" s="7"/>
      <c r="BM1167" s="7"/>
      <c r="BN1167" s="7"/>
      <c r="BO1167" s="7"/>
      <c r="BP1167" s="8"/>
      <c r="BQ1167" s="4">
        <v>2199</v>
      </c>
      <c r="BR1167" s="2">
        <v>2599</v>
      </c>
      <c r="BS1167" s="5">
        <v>2699</v>
      </c>
      <c r="BT1167" s="5">
        <v>2799</v>
      </c>
      <c r="BU1167" s="5">
        <v>2899</v>
      </c>
      <c r="BV1167" s="5">
        <v>2999</v>
      </c>
      <c r="BW1167" s="5">
        <v>3099</v>
      </c>
      <c r="BX1167" s="5">
        <v>3199</v>
      </c>
      <c r="BY1167" s="5">
        <v>3299</v>
      </c>
      <c r="BZ1167" s="5">
        <v>4399</v>
      </c>
    </row>
    <row r="1168" spans="1:78" x14ac:dyDescent="0.3">
      <c r="A1168" s="24" t="s">
        <v>1382</v>
      </c>
      <c r="B1168" s="11" t="s">
        <v>2529</v>
      </c>
      <c r="C1168" s="11" t="s">
        <v>1782</v>
      </c>
      <c r="D1168" s="11"/>
      <c r="E1168" s="15" t="s">
        <v>29</v>
      </c>
      <c r="F1168" s="81" t="s">
        <v>2609</v>
      </c>
      <c r="G1168" s="8"/>
      <c r="H1168" s="4">
        <v>400</v>
      </c>
      <c r="I1168" s="2">
        <v>450</v>
      </c>
      <c r="J1168" s="3">
        <v>470</v>
      </c>
      <c r="K1168" s="3">
        <v>485</v>
      </c>
      <c r="L1168" s="3">
        <v>505</v>
      </c>
      <c r="M1168" s="3">
        <v>525</v>
      </c>
      <c r="N1168" s="3">
        <v>545</v>
      </c>
      <c r="O1168" s="3">
        <v>565</v>
      </c>
      <c r="P1168" s="3"/>
      <c r="Q1168" s="3"/>
      <c r="R1168" s="3">
        <v>725</v>
      </c>
      <c r="S1168" s="3">
        <v>800</v>
      </c>
      <c r="T1168" s="8"/>
      <c r="AE1168" s="8"/>
      <c r="AF1168" s="4">
        <v>381</v>
      </c>
      <c r="AG1168" s="2">
        <v>431</v>
      </c>
      <c r="AH1168" s="3">
        <v>451</v>
      </c>
      <c r="AI1168" s="3">
        <v>466</v>
      </c>
      <c r="AJ1168" s="3">
        <v>486</v>
      </c>
      <c r="AK1168" s="3">
        <v>506</v>
      </c>
      <c r="AL1168" s="3">
        <v>526</v>
      </c>
      <c r="AM1168" s="3">
        <v>546</v>
      </c>
      <c r="AN1168" s="3"/>
      <c r="AO1168" s="3"/>
      <c r="AP1168" s="3">
        <v>706</v>
      </c>
      <c r="AQ1168" s="3">
        <v>781</v>
      </c>
      <c r="AR1168" s="8"/>
      <c r="BC1168" s="8"/>
      <c r="BD1168" s="4">
        <v>899</v>
      </c>
      <c r="BE1168" s="2">
        <v>999</v>
      </c>
      <c r="BF1168" s="3">
        <v>1049</v>
      </c>
      <c r="BG1168" s="3">
        <v>1099</v>
      </c>
      <c r="BH1168" s="3">
        <v>1149</v>
      </c>
      <c r="BI1168" s="3">
        <v>1199</v>
      </c>
      <c r="BJ1168" s="3">
        <v>1249</v>
      </c>
      <c r="BK1168" s="3">
        <v>1299</v>
      </c>
      <c r="BL1168" s="3"/>
      <c r="BM1168" s="3"/>
      <c r="BN1168" s="3">
        <v>1549</v>
      </c>
      <c r="BO1168" s="3">
        <v>1749</v>
      </c>
      <c r="BP1168" s="8"/>
    </row>
    <row r="1169" spans="1:78" x14ac:dyDescent="0.3">
      <c r="A1169" s="24" t="s">
        <v>1383</v>
      </c>
      <c r="B1169" s="11" t="s">
        <v>2530</v>
      </c>
      <c r="C1169" s="11" t="s">
        <v>1782</v>
      </c>
      <c r="D1169" s="11"/>
      <c r="E1169" s="15" t="s">
        <v>29</v>
      </c>
      <c r="F1169" s="81" t="s">
        <v>2609</v>
      </c>
      <c r="G1169" s="8"/>
      <c r="H1169" s="4">
        <v>425</v>
      </c>
      <c r="I1169" s="2">
        <v>475</v>
      </c>
      <c r="J1169" s="3">
        <v>495</v>
      </c>
      <c r="K1169" s="3">
        <v>510</v>
      </c>
      <c r="L1169" s="3">
        <v>530</v>
      </c>
      <c r="M1169" s="3">
        <v>550</v>
      </c>
      <c r="N1169" s="3">
        <v>570</v>
      </c>
      <c r="O1169" s="3">
        <v>590</v>
      </c>
      <c r="P1169" s="3"/>
      <c r="Q1169" s="3"/>
      <c r="R1169" s="3">
        <v>750</v>
      </c>
      <c r="S1169" s="3">
        <v>825</v>
      </c>
      <c r="T1169" s="8"/>
      <c r="AE1169" s="8"/>
      <c r="AF1169" s="4">
        <v>404</v>
      </c>
      <c r="AG1169" s="2">
        <v>454</v>
      </c>
      <c r="AH1169" s="3">
        <v>474</v>
      </c>
      <c r="AI1169" s="3">
        <v>489</v>
      </c>
      <c r="AJ1169" s="3">
        <v>509</v>
      </c>
      <c r="AK1169" s="3">
        <v>529</v>
      </c>
      <c r="AL1169" s="3">
        <v>549</v>
      </c>
      <c r="AM1169" s="3">
        <v>569</v>
      </c>
      <c r="AN1169" s="3"/>
      <c r="AO1169" s="3"/>
      <c r="AP1169" s="3">
        <v>729</v>
      </c>
      <c r="AQ1169" s="3">
        <v>804</v>
      </c>
      <c r="AR1169" s="8"/>
      <c r="BC1169" s="8"/>
      <c r="BD1169" s="4">
        <v>949</v>
      </c>
      <c r="BE1169" s="2">
        <v>1049</v>
      </c>
      <c r="BF1169" s="3">
        <v>1099</v>
      </c>
      <c r="BG1169" s="3">
        <v>1149</v>
      </c>
      <c r="BH1169" s="3">
        <v>1199</v>
      </c>
      <c r="BI1169" s="3">
        <v>1249</v>
      </c>
      <c r="BJ1169" s="3">
        <v>1299</v>
      </c>
      <c r="BK1169" s="3">
        <v>1349</v>
      </c>
      <c r="BL1169" s="3"/>
      <c r="BM1169" s="3"/>
      <c r="BN1169" s="3">
        <v>1599</v>
      </c>
      <c r="BO1169" s="3">
        <v>1799</v>
      </c>
      <c r="BP1169" s="8"/>
    </row>
    <row r="1170" spans="1:78" x14ac:dyDescent="0.3">
      <c r="A1170" s="24" t="s">
        <v>1384</v>
      </c>
      <c r="B1170" s="11" t="s">
        <v>2531</v>
      </c>
      <c r="C1170" s="11" t="s">
        <v>1782</v>
      </c>
      <c r="D1170" s="11"/>
      <c r="E1170" s="15" t="s">
        <v>29</v>
      </c>
      <c r="F1170" s="81" t="s">
        <v>2609</v>
      </c>
      <c r="G1170" s="8"/>
      <c r="H1170" s="4">
        <v>475</v>
      </c>
      <c r="I1170" s="2">
        <v>525</v>
      </c>
      <c r="J1170" s="3">
        <v>545</v>
      </c>
      <c r="K1170" s="3">
        <v>560</v>
      </c>
      <c r="L1170" s="3">
        <v>580</v>
      </c>
      <c r="M1170" s="3">
        <v>600</v>
      </c>
      <c r="N1170" s="3">
        <v>620</v>
      </c>
      <c r="O1170" s="3">
        <v>640</v>
      </c>
      <c r="P1170" s="3"/>
      <c r="Q1170" s="3"/>
      <c r="R1170" s="3">
        <v>800</v>
      </c>
      <c r="S1170" s="3">
        <v>875</v>
      </c>
      <c r="T1170" s="8"/>
      <c r="AE1170" s="8"/>
      <c r="AF1170" s="4">
        <v>449</v>
      </c>
      <c r="AG1170" s="2">
        <v>499</v>
      </c>
      <c r="AH1170" s="3">
        <v>519</v>
      </c>
      <c r="AI1170" s="3">
        <v>534</v>
      </c>
      <c r="AJ1170" s="3">
        <v>554</v>
      </c>
      <c r="AK1170" s="3">
        <v>574</v>
      </c>
      <c r="AL1170" s="3">
        <v>594</v>
      </c>
      <c r="AM1170" s="3">
        <v>614</v>
      </c>
      <c r="AN1170" s="3"/>
      <c r="AO1170" s="3"/>
      <c r="AP1170" s="3">
        <v>774</v>
      </c>
      <c r="AQ1170" s="3">
        <v>849</v>
      </c>
      <c r="AR1170" s="8"/>
      <c r="BC1170" s="8"/>
      <c r="BD1170" s="4">
        <v>1049</v>
      </c>
      <c r="BE1170" s="2">
        <v>1149</v>
      </c>
      <c r="BF1170" s="3">
        <v>1199</v>
      </c>
      <c r="BG1170" s="3">
        <v>1249</v>
      </c>
      <c r="BH1170" s="3">
        <v>1299</v>
      </c>
      <c r="BI1170" s="3">
        <v>1349</v>
      </c>
      <c r="BJ1170" s="3">
        <v>1399</v>
      </c>
      <c r="BK1170" s="3">
        <v>1449</v>
      </c>
      <c r="BL1170" s="3"/>
      <c r="BM1170" s="3"/>
      <c r="BN1170" s="3">
        <v>1699</v>
      </c>
      <c r="BO1170" s="3">
        <v>1899</v>
      </c>
      <c r="BP1170" s="8"/>
    </row>
    <row r="1171" spans="1:78" x14ac:dyDescent="0.3">
      <c r="A1171" s="24" t="s">
        <v>1385</v>
      </c>
      <c r="B1171" s="11" t="s">
        <v>2529</v>
      </c>
      <c r="C1171" s="11" t="s">
        <v>1782</v>
      </c>
      <c r="D1171" s="11"/>
      <c r="E1171" s="15" t="s">
        <v>30</v>
      </c>
      <c r="F1171" s="81" t="s">
        <v>2609</v>
      </c>
      <c r="G1171" s="8"/>
      <c r="H1171" s="6"/>
      <c r="I1171" s="6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8"/>
      <c r="U1171" s="4">
        <v>550</v>
      </c>
      <c r="V1171" s="2">
        <v>600</v>
      </c>
      <c r="W1171" s="5">
        <v>620</v>
      </c>
      <c r="X1171" s="5">
        <v>635</v>
      </c>
      <c r="Y1171" s="5">
        <v>655</v>
      </c>
      <c r="Z1171" s="5">
        <v>675</v>
      </c>
      <c r="AA1171" s="5">
        <v>695</v>
      </c>
      <c r="AB1171" s="5">
        <v>715</v>
      </c>
      <c r="AC1171" s="5">
        <v>735</v>
      </c>
      <c r="AD1171" s="5">
        <v>930</v>
      </c>
      <c r="AE1171" s="8"/>
      <c r="AF1171" s="6"/>
      <c r="AG1171" s="6"/>
      <c r="AH1171" s="7"/>
      <c r="AI1171" s="7"/>
      <c r="AJ1171" s="7"/>
      <c r="AK1171" s="7"/>
      <c r="AL1171" s="7"/>
      <c r="AM1171" s="7"/>
      <c r="AN1171" s="7"/>
      <c r="AO1171" s="7"/>
      <c r="AP1171" s="7"/>
      <c r="AQ1171" s="7"/>
      <c r="AR1171" s="8"/>
      <c r="AS1171" s="4">
        <v>531</v>
      </c>
      <c r="AT1171" s="2">
        <v>581</v>
      </c>
      <c r="AU1171" s="5">
        <v>601</v>
      </c>
      <c r="AV1171" s="5">
        <v>616</v>
      </c>
      <c r="AW1171" s="5">
        <v>636</v>
      </c>
      <c r="AX1171" s="5">
        <v>656</v>
      </c>
      <c r="AY1171" s="5">
        <v>676</v>
      </c>
      <c r="AZ1171" s="5">
        <v>696</v>
      </c>
      <c r="BA1171" s="5">
        <v>716</v>
      </c>
      <c r="BB1171" s="5">
        <v>911</v>
      </c>
      <c r="BC1171" s="8"/>
      <c r="BD1171" s="6"/>
      <c r="BE1171" s="6"/>
      <c r="BF1171" s="7"/>
      <c r="BG1171" s="7"/>
      <c r="BH1171" s="7"/>
      <c r="BI1171" s="7"/>
      <c r="BJ1171" s="7"/>
      <c r="BK1171" s="7"/>
      <c r="BL1171" s="7"/>
      <c r="BM1171" s="7"/>
      <c r="BN1171" s="7"/>
      <c r="BO1171" s="7"/>
      <c r="BP1171" s="8"/>
      <c r="BQ1171" s="4">
        <v>1199</v>
      </c>
      <c r="BR1171" s="2">
        <v>1299</v>
      </c>
      <c r="BS1171" s="5">
        <v>1349</v>
      </c>
      <c r="BT1171" s="5">
        <v>1399</v>
      </c>
      <c r="BU1171" s="5">
        <v>1449</v>
      </c>
      <c r="BV1171" s="5">
        <v>1499</v>
      </c>
      <c r="BW1171" s="5">
        <v>1549</v>
      </c>
      <c r="BX1171" s="5">
        <v>1599</v>
      </c>
      <c r="BY1171" s="5">
        <v>1649</v>
      </c>
      <c r="BZ1171" s="5">
        <v>2149</v>
      </c>
    </row>
    <row r="1172" spans="1:78" x14ac:dyDescent="0.3">
      <c r="A1172" s="24" t="s">
        <v>1386</v>
      </c>
      <c r="B1172" s="11" t="s">
        <v>2530</v>
      </c>
      <c r="C1172" s="11" t="s">
        <v>1782</v>
      </c>
      <c r="D1172" s="11"/>
      <c r="E1172" s="15" t="s">
        <v>30</v>
      </c>
      <c r="F1172" s="81" t="s">
        <v>2609</v>
      </c>
      <c r="G1172" s="8"/>
      <c r="H1172" s="6"/>
      <c r="I1172" s="6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8"/>
      <c r="U1172" s="4">
        <v>575</v>
      </c>
      <c r="V1172" s="2">
        <v>625</v>
      </c>
      <c r="W1172" s="5">
        <v>645</v>
      </c>
      <c r="X1172" s="5">
        <v>660</v>
      </c>
      <c r="Y1172" s="5">
        <v>680</v>
      </c>
      <c r="Z1172" s="5">
        <v>700</v>
      </c>
      <c r="AA1172" s="5">
        <v>720</v>
      </c>
      <c r="AB1172" s="5">
        <v>740</v>
      </c>
      <c r="AC1172" s="5">
        <v>760</v>
      </c>
      <c r="AD1172" s="5">
        <v>955</v>
      </c>
      <c r="AE1172" s="8"/>
      <c r="AF1172" s="6"/>
      <c r="AG1172" s="6"/>
      <c r="AH1172" s="7"/>
      <c r="AI1172" s="7"/>
      <c r="AJ1172" s="7"/>
      <c r="AK1172" s="7"/>
      <c r="AL1172" s="7"/>
      <c r="AM1172" s="7"/>
      <c r="AN1172" s="7"/>
      <c r="AO1172" s="7"/>
      <c r="AP1172" s="7"/>
      <c r="AQ1172" s="7"/>
      <c r="AR1172" s="8"/>
      <c r="AS1172" s="4">
        <v>554</v>
      </c>
      <c r="AT1172" s="2">
        <v>604</v>
      </c>
      <c r="AU1172" s="5">
        <v>624</v>
      </c>
      <c r="AV1172" s="5">
        <v>639</v>
      </c>
      <c r="AW1172" s="5">
        <v>659</v>
      </c>
      <c r="AX1172" s="5">
        <v>679</v>
      </c>
      <c r="AY1172" s="5">
        <v>699</v>
      </c>
      <c r="AZ1172" s="5">
        <v>719</v>
      </c>
      <c r="BA1172" s="5">
        <v>739</v>
      </c>
      <c r="BB1172" s="5">
        <v>934</v>
      </c>
      <c r="BC1172" s="8"/>
      <c r="BD1172" s="6"/>
      <c r="BE1172" s="6"/>
      <c r="BF1172" s="7"/>
      <c r="BG1172" s="7"/>
      <c r="BH1172" s="7"/>
      <c r="BI1172" s="7"/>
      <c r="BJ1172" s="7"/>
      <c r="BK1172" s="7"/>
      <c r="BL1172" s="7"/>
      <c r="BM1172" s="7"/>
      <c r="BN1172" s="7"/>
      <c r="BO1172" s="7"/>
      <c r="BP1172" s="8"/>
      <c r="BQ1172" s="4">
        <v>1249</v>
      </c>
      <c r="BR1172" s="2">
        <v>1349</v>
      </c>
      <c r="BS1172" s="5">
        <v>1399</v>
      </c>
      <c r="BT1172" s="5">
        <v>1449</v>
      </c>
      <c r="BU1172" s="5">
        <v>1499</v>
      </c>
      <c r="BV1172" s="5">
        <v>1549</v>
      </c>
      <c r="BW1172" s="5">
        <v>1599</v>
      </c>
      <c r="BX1172" s="5">
        <v>1649</v>
      </c>
      <c r="BY1172" s="5">
        <v>1699</v>
      </c>
      <c r="BZ1172" s="5">
        <v>2199</v>
      </c>
    </row>
    <row r="1173" spans="1:78" x14ac:dyDescent="0.3">
      <c r="A1173" s="24" t="s">
        <v>1387</v>
      </c>
      <c r="B1173" s="11" t="s">
        <v>2531</v>
      </c>
      <c r="C1173" s="11" t="s">
        <v>1782</v>
      </c>
      <c r="D1173" s="11"/>
      <c r="E1173" s="15" t="s">
        <v>30</v>
      </c>
      <c r="F1173" s="81" t="s">
        <v>2609</v>
      </c>
      <c r="G1173" s="8"/>
      <c r="H1173" s="6"/>
      <c r="I1173" s="6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8"/>
      <c r="U1173" s="4">
        <v>625</v>
      </c>
      <c r="V1173" s="2">
        <v>675</v>
      </c>
      <c r="W1173" s="5">
        <v>695</v>
      </c>
      <c r="X1173" s="5">
        <v>710</v>
      </c>
      <c r="Y1173" s="5">
        <v>730</v>
      </c>
      <c r="Z1173" s="5">
        <v>750</v>
      </c>
      <c r="AA1173" s="5">
        <v>770</v>
      </c>
      <c r="AB1173" s="5">
        <v>790</v>
      </c>
      <c r="AC1173" s="5">
        <v>810</v>
      </c>
      <c r="AD1173" s="5">
        <v>1005</v>
      </c>
      <c r="AE1173" s="8"/>
      <c r="AF1173" s="6"/>
      <c r="AG1173" s="6"/>
      <c r="AH1173" s="7"/>
      <c r="AI1173" s="7"/>
      <c r="AJ1173" s="7"/>
      <c r="AK1173" s="7"/>
      <c r="AL1173" s="7"/>
      <c r="AM1173" s="7"/>
      <c r="AN1173" s="7"/>
      <c r="AO1173" s="7"/>
      <c r="AP1173" s="7"/>
      <c r="AQ1173" s="7"/>
      <c r="AR1173" s="8"/>
      <c r="AS1173" s="4">
        <v>599</v>
      </c>
      <c r="AT1173" s="2">
        <v>649</v>
      </c>
      <c r="AU1173" s="5">
        <v>669</v>
      </c>
      <c r="AV1173" s="5">
        <v>684</v>
      </c>
      <c r="AW1173" s="5">
        <v>704</v>
      </c>
      <c r="AX1173" s="5">
        <v>724</v>
      </c>
      <c r="AY1173" s="5">
        <v>744</v>
      </c>
      <c r="AZ1173" s="5">
        <v>764</v>
      </c>
      <c r="BA1173" s="5">
        <v>784</v>
      </c>
      <c r="BB1173" s="5">
        <v>979</v>
      </c>
      <c r="BC1173" s="8"/>
      <c r="BD1173" s="6"/>
      <c r="BE1173" s="6"/>
      <c r="BF1173" s="7"/>
      <c r="BG1173" s="7"/>
      <c r="BH1173" s="7"/>
      <c r="BI1173" s="7"/>
      <c r="BJ1173" s="7"/>
      <c r="BK1173" s="7"/>
      <c r="BL1173" s="7"/>
      <c r="BM1173" s="7"/>
      <c r="BN1173" s="7"/>
      <c r="BO1173" s="7"/>
      <c r="BP1173" s="8"/>
      <c r="BQ1173" s="4">
        <v>1349</v>
      </c>
      <c r="BR1173" s="2">
        <v>1449</v>
      </c>
      <c r="BS1173" s="5">
        <v>1499</v>
      </c>
      <c r="BT1173" s="5">
        <v>1549</v>
      </c>
      <c r="BU1173" s="5">
        <v>1599</v>
      </c>
      <c r="BV1173" s="5">
        <v>1649</v>
      </c>
      <c r="BW1173" s="5">
        <v>1699</v>
      </c>
      <c r="BX1173" s="5">
        <v>1749</v>
      </c>
      <c r="BY1173" s="5">
        <v>1799</v>
      </c>
      <c r="BZ1173" s="5">
        <v>2299</v>
      </c>
    </row>
    <row r="1174" spans="1:78" x14ac:dyDescent="0.3">
      <c r="A1174" s="24" t="s">
        <v>1388</v>
      </c>
      <c r="B1174" s="11" t="s">
        <v>2532</v>
      </c>
      <c r="C1174" s="11" t="s">
        <v>1725</v>
      </c>
      <c r="D1174" s="11"/>
      <c r="E1174" s="15" t="s">
        <v>29</v>
      </c>
      <c r="F1174" s="81" t="s">
        <v>2609</v>
      </c>
      <c r="G1174" s="8"/>
      <c r="H1174" s="4">
        <v>770</v>
      </c>
      <c r="I1174" s="2">
        <v>925</v>
      </c>
      <c r="J1174" s="3">
        <v>945</v>
      </c>
      <c r="K1174" s="3">
        <v>960</v>
      </c>
      <c r="L1174" s="3">
        <v>980</v>
      </c>
      <c r="M1174" s="3">
        <v>1000</v>
      </c>
      <c r="N1174" s="3">
        <v>1020</v>
      </c>
      <c r="O1174" s="3">
        <v>1040</v>
      </c>
      <c r="P1174" s="3"/>
      <c r="Q1174" s="3"/>
      <c r="R1174" s="3">
        <v>1265</v>
      </c>
      <c r="S1174" s="3">
        <v>1325</v>
      </c>
      <c r="T1174" s="8"/>
      <c r="AE1174" s="8"/>
      <c r="AF1174" s="4">
        <v>740</v>
      </c>
      <c r="AG1174" s="2">
        <v>895</v>
      </c>
      <c r="AH1174" s="3">
        <v>915</v>
      </c>
      <c r="AI1174" s="3">
        <v>930</v>
      </c>
      <c r="AJ1174" s="3">
        <v>950</v>
      </c>
      <c r="AK1174" s="3">
        <v>970</v>
      </c>
      <c r="AL1174" s="3">
        <v>990</v>
      </c>
      <c r="AM1174" s="3">
        <v>1010</v>
      </c>
      <c r="AN1174" s="3"/>
      <c r="AO1174" s="3"/>
      <c r="AP1174" s="3">
        <v>1235</v>
      </c>
      <c r="AQ1174" s="3">
        <v>1295</v>
      </c>
      <c r="AR1174" s="8"/>
      <c r="BC1174" s="8"/>
      <c r="BD1174" s="4">
        <v>1499</v>
      </c>
      <c r="BE1174" s="2">
        <v>1999</v>
      </c>
      <c r="BF1174" s="3">
        <v>2049</v>
      </c>
      <c r="BG1174" s="3">
        <v>2099</v>
      </c>
      <c r="BH1174" s="3">
        <v>2149</v>
      </c>
      <c r="BI1174" s="3">
        <v>2199</v>
      </c>
      <c r="BJ1174" s="3">
        <v>2249</v>
      </c>
      <c r="BK1174" s="3">
        <v>2299</v>
      </c>
      <c r="BL1174" s="3"/>
      <c r="BM1174" s="3"/>
      <c r="BN1174" s="3">
        <v>2849</v>
      </c>
      <c r="BO1174" s="3">
        <v>2999</v>
      </c>
      <c r="BP1174" s="8"/>
    </row>
    <row r="1175" spans="1:78" x14ac:dyDescent="0.3">
      <c r="A1175" s="24" t="s">
        <v>1389</v>
      </c>
      <c r="B1175" s="11" t="s">
        <v>2532</v>
      </c>
      <c r="C1175" s="11" t="s">
        <v>1725</v>
      </c>
      <c r="D1175" s="11"/>
      <c r="E1175" s="15" t="s">
        <v>30</v>
      </c>
      <c r="F1175" s="81" t="s">
        <v>2609</v>
      </c>
      <c r="G1175" s="8"/>
      <c r="H1175" s="6"/>
      <c r="I1175" s="6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8"/>
      <c r="U1175" s="4">
        <v>950</v>
      </c>
      <c r="V1175" s="2">
        <v>1100</v>
      </c>
      <c r="W1175" s="5">
        <v>1140</v>
      </c>
      <c r="X1175" s="5">
        <v>1190</v>
      </c>
      <c r="Y1175" s="5">
        <v>1235</v>
      </c>
      <c r="Z1175" s="5">
        <v>1280</v>
      </c>
      <c r="AA1175" s="5">
        <v>1325</v>
      </c>
      <c r="AB1175" s="5">
        <v>1370</v>
      </c>
      <c r="AC1175" s="5">
        <v>1420</v>
      </c>
      <c r="AD1175" s="5">
        <v>1775</v>
      </c>
      <c r="AE1175" s="8"/>
      <c r="AF1175" s="6"/>
      <c r="AG1175" s="6"/>
      <c r="AH1175" s="7"/>
      <c r="AI1175" s="7"/>
      <c r="AJ1175" s="7"/>
      <c r="AK1175" s="7"/>
      <c r="AL1175" s="7"/>
      <c r="AM1175" s="7"/>
      <c r="AN1175" s="7"/>
      <c r="AO1175" s="7"/>
      <c r="AP1175" s="7"/>
      <c r="AQ1175" s="7"/>
      <c r="AR1175" s="8"/>
      <c r="AS1175" s="4">
        <v>920</v>
      </c>
      <c r="AT1175" s="2">
        <v>1070</v>
      </c>
      <c r="AU1175" s="5">
        <v>1110</v>
      </c>
      <c r="AV1175" s="5">
        <v>1160</v>
      </c>
      <c r="AW1175" s="5">
        <v>1205</v>
      </c>
      <c r="AX1175" s="5">
        <v>1250</v>
      </c>
      <c r="AY1175" s="5">
        <v>1295</v>
      </c>
      <c r="AZ1175" s="5">
        <v>1340</v>
      </c>
      <c r="BA1175" s="5">
        <v>1390</v>
      </c>
      <c r="BB1175" s="5">
        <v>1745</v>
      </c>
      <c r="BC1175" s="8"/>
      <c r="BD1175" s="6"/>
      <c r="BE1175" s="6"/>
      <c r="BF1175" s="7"/>
      <c r="BG1175" s="7"/>
      <c r="BH1175" s="7"/>
      <c r="BI1175" s="7"/>
      <c r="BJ1175" s="7"/>
      <c r="BK1175" s="7"/>
      <c r="BL1175" s="7"/>
      <c r="BM1175" s="7"/>
      <c r="BN1175" s="7"/>
      <c r="BO1175" s="7"/>
      <c r="BP1175" s="8"/>
      <c r="BQ1175" s="4">
        <v>1999</v>
      </c>
      <c r="BR1175" s="2">
        <v>2499</v>
      </c>
      <c r="BS1175" s="5">
        <v>2549</v>
      </c>
      <c r="BT1175" s="5">
        <v>2599</v>
      </c>
      <c r="BU1175" s="5">
        <v>2649</v>
      </c>
      <c r="BV1175" s="5">
        <v>2699</v>
      </c>
      <c r="BW1175" s="5">
        <v>2749</v>
      </c>
      <c r="BX1175" s="5">
        <v>2799</v>
      </c>
      <c r="BY1175" s="5">
        <v>2849</v>
      </c>
      <c r="BZ1175" s="5">
        <v>3299</v>
      </c>
    </row>
    <row r="1176" spans="1:78" x14ac:dyDescent="0.3">
      <c r="A1176" s="24" t="s">
        <v>1390</v>
      </c>
      <c r="B1176" s="11" t="s">
        <v>2401</v>
      </c>
      <c r="C1176" s="11" t="s">
        <v>2582</v>
      </c>
      <c r="D1176" s="11"/>
      <c r="E1176" s="15" t="s">
        <v>29</v>
      </c>
      <c r="F1176" s="81" t="s">
        <v>2609</v>
      </c>
      <c r="G1176" s="8"/>
      <c r="H1176" s="4">
        <v>550</v>
      </c>
      <c r="I1176" s="2">
        <v>750</v>
      </c>
      <c r="J1176" s="3">
        <v>770</v>
      </c>
      <c r="K1176" s="3">
        <v>785</v>
      </c>
      <c r="L1176" s="3">
        <v>805</v>
      </c>
      <c r="M1176" s="3">
        <v>825</v>
      </c>
      <c r="N1176" s="3">
        <v>845</v>
      </c>
      <c r="O1176" s="3">
        <v>865</v>
      </c>
      <c r="P1176" s="3"/>
      <c r="Q1176" s="3"/>
      <c r="R1176" s="3">
        <v>1090</v>
      </c>
      <c r="S1176" s="3">
        <v>1150</v>
      </c>
      <c r="T1176" s="8"/>
      <c r="AE1176" s="8"/>
      <c r="AF1176" s="4">
        <v>519</v>
      </c>
      <c r="AG1176" s="2">
        <v>719</v>
      </c>
      <c r="AH1176" s="3">
        <v>739</v>
      </c>
      <c r="AI1176" s="3">
        <v>754</v>
      </c>
      <c r="AJ1176" s="3">
        <v>774</v>
      </c>
      <c r="AK1176" s="3">
        <v>794</v>
      </c>
      <c r="AL1176" s="3">
        <v>814</v>
      </c>
      <c r="AM1176" s="3">
        <v>834</v>
      </c>
      <c r="AN1176" s="3"/>
      <c r="AO1176" s="3"/>
      <c r="AP1176" s="3">
        <v>1059</v>
      </c>
      <c r="AQ1176" s="3">
        <v>1119</v>
      </c>
      <c r="AR1176" s="8"/>
      <c r="BC1176" s="8"/>
      <c r="BD1176" s="4">
        <v>1299</v>
      </c>
      <c r="BE1176" s="2">
        <v>1799</v>
      </c>
      <c r="BF1176" s="3">
        <v>1849</v>
      </c>
      <c r="BG1176" s="3">
        <v>1899</v>
      </c>
      <c r="BH1176" s="3">
        <v>1949</v>
      </c>
      <c r="BI1176" s="3">
        <v>1999</v>
      </c>
      <c r="BJ1176" s="3">
        <v>2049</v>
      </c>
      <c r="BK1176" s="3">
        <v>2099</v>
      </c>
      <c r="BL1176" s="3"/>
      <c r="BM1176" s="3"/>
      <c r="BN1176" s="3">
        <v>2649</v>
      </c>
      <c r="BO1176" s="3">
        <v>2799</v>
      </c>
      <c r="BP1176" s="8"/>
    </row>
    <row r="1177" spans="1:78" x14ac:dyDescent="0.3">
      <c r="A1177" s="24" t="s">
        <v>1391</v>
      </c>
      <c r="B1177" s="11" t="s">
        <v>2401</v>
      </c>
      <c r="C1177" s="11" t="s">
        <v>2582</v>
      </c>
      <c r="D1177" s="11"/>
      <c r="E1177" s="15" t="s">
        <v>30</v>
      </c>
      <c r="F1177" s="81" t="s">
        <v>2609</v>
      </c>
      <c r="G1177" s="8"/>
      <c r="H1177" s="6"/>
      <c r="I1177" s="6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8"/>
      <c r="U1177" s="4">
        <v>730</v>
      </c>
      <c r="V1177" s="2">
        <v>900</v>
      </c>
      <c r="W1177" s="5">
        <v>940</v>
      </c>
      <c r="X1177" s="5">
        <v>990</v>
      </c>
      <c r="Y1177" s="5">
        <v>1035</v>
      </c>
      <c r="Z1177" s="5">
        <v>1080</v>
      </c>
      <c r="AA1177" s="5">
        <v>1125</v>
      </c>
      <c r="AB1177" s="5">
        <v>1170</v>
      </c>
      <c r="AC1177" s="5">
        <v>1190</v>
      </c>
      <c r="AD1177" s="5">
        <v>1575</v>
      </c>
      <c r="AE1177" s="8"/>
      <c r="AF1177" s="6"/>
      <c r="AG1177" s="6"/>
      <c r="AH1177" s="7"/>
      <c r="AI1177" s="7"/>
      <c r="AJ1177" s="7"/>
      <c r="AK1177" s="7"/>
      <c r="AL1177" s="7"/>
      <c r="AM1177" s="7"/>
      <c r="AN1177" s="7"/>
      <c r="AO1177" s="7"/>
      <c r="AP1177" s="7"/>
      <c r="AQ1177" s="7"/>
      <c r="AR1177" s="8"/>
      <c r="AS1177" s="4">
        <v>699</v>
      </c>
      <c r="AT1177" s="2">
        <v>869</v>
      </c>
      <c r="AU1177" s="5">
        <v>909</v>
      </c>
      <c r="AV1177" s="5">
        <v>959</v>
      </c>
      <c r="AW1177" s="5">
        <v>1004</v>
      </c>
      <c r="AX1177" s="5">
        <v>1049</v>
      </c>
      <c r="AY1177" s="5">
        <v>1094</v>
      </c>
      <c r="AZ1177" s="5">
        <v>1139</v>
      </c>
      <c r="BA1177" s="5">
        <v>1159</v>
      </c>
      <c r="BB1177" s="5">
        <v>1544</v>
      </c>
      <c r="BC1177" s="8"/>
      <c r="BD1177" s="6"/>
      <c r="BE1177" s="6"/>
      <c r="BF1177" s="7"/>
      <c r="BG1177" s="7"/>
      <c r="BH1177" s="7"/>
      <c r="BI1177" s="7"/>
      <c r="BJ1177" s="7"/>
      <c r="BK1177" s="7"/>
      <c r="BL1177" s="7"/>
      <c r="BM1177" s="7"/>
      <c r="BN1177" s="7"/>
      <c r="BO1177" s="7"/>
      <c r="BP1177" s="8"/>
      <c r="BQ1177" s="4">
        <v>1599</v>
      </c>
      <c r="BR1177" s="2">
        <v>2199</v>
      </c>
      <c r="BS1177" s="5">
        <v>2249</v>
      </c>
      <c r="BT1177" s="5">
        <v>2299</v>
      </c>
      <c r="BU1177" s="5">
        <v>2349</v>
      </c>
      <c r="BV1177" s="5">
        <v>2399</v>
      </c>
      <c r="BW1177" s="5">
        <v>2449</v>
      </c>
      <c r="BX1177" s="5">
        <v>2499</v>
      </c>
      <c r="BY1177" s="5">
        <v>2549</v>
      </c>
      <c r="BZ1177" s="5">
        <v>3199</v>
      </c>
    </row>
    <row r="1178" spans="1:78" x14ac:dyDescent="0.3">
      <c r="A1178" s="24" t="s">
        <v>1392</v>
      </c>
      <c r="B1178" s="11" t="s">
        <v>2402</v>
      </c>
      <c r="C1178" s="11" t="s">
        <v>2582</v>
      </c>
      <c r="D1178" s="11"/>
      <c r="E1178" s="15" t="s">
        <v>29</v>
      </c>
      <c r="F1178" s="81" t="s">
        <v>2609</v>
      </c>
      <c r="G1178" s="8"/>
      <c r="H1178" s="4">
        <v>230</v>
      </c>
      <c r="I1178" s="2">
        <v>300</v>
      </c>
      <c r="J1178" s="3">
        <v>320</v>
      </c>
      <c r="K1178" s="3">
        <v>335</v>
      </c>
      <c r="L1178" s="3">
        <v>355</v>
      </c>
      <c r="M1178" s="3">
        <v>375</v>
      </c>
      <c r="N1178" s="3">
        <v>395</v>
      </c>
      <c r="O1178" s="3">
        <v>415</v>
      </c>
      <c r="P1178" s="3"/>
      <c r="Q1178" s="3"/>
      <c r="R1178" s="3">
        <v>640</v>
      </c>
      <c r="S1178" s="3">
        <v>700</v>
      </c>
      <c r="T1178" s="8"/>
      <c r="AE1178" s="8"/>
      <c r="AF1178" s="4">
        <v>224</v>
      </c>
      <c r="AG1178" s="2">
        <v>294</v>
      </c>
      <c r="AH1178" s="3">
        <v>314</v>
      </c>
      <c r="AI1178" s="3">
        <v>329</v>
      </c>
      <c r="AJ1178" s="3">
        <v>349</v>
      </c>
      <c r="AK1178" s="3">
        <v>369</v>
      </c>
      <c r="AL1178" s="3">
        <v>389</v>
      </c>
      <c r="AM1178" s="3">
        <v>409</v>
      </c>
      <c r="AN1178" s="3"/>
      <c r="AO1178" s="3"/>
      <c r="AP1178" s="3">
        <v>634</v>
      </c>
      <c r="AQ1178" s="3">
        <v>694</v>
      </c>
      <c r="AR1178" s="8"/>
      <c r="BC1178" s="8"/>
      <c r="BD1178" s="4">
        <v>499</v>
      </c>
      <c r="BE1178" s="2">
        <v>699</v>
      </c>
      <c r="BF1178" s="3">
        <v>749</v>
      </c>
      <c r="BG1178" s="3">
        <v>799</v>
      </c>
      <c r="BH1178" s="3">
        <v>849</v>
      </c>
      <c r="BI1178" s="3">
        <v>899</v>
      </c>
      <c r="BJ1178" s="3">
        <v>949</v>
      </c>
      <c r="BK1178" s="3">
        <v>999</v>
      </c>
      <c r="BL1178" s="3"/>
      <c r="BM1178" s="3"/>
      <c r="BN1178" s="3">
        <v>1549</v>
      </c>
      <c r="BO1178" s="3">
        <v>1699</v>
      </c>
      <c r="BP1178" s="8"/>
    </row>
    <row r="1179" spans="1:78" x14ac:dyDescent="0.3">
      <c r="A1179" s="24" t="s">
        <v>1393</v>
      </c>
      <c r="B1179" s="11" t="s">
        <v>2402</v>
      </c>
      <c r="C1179" s="11" t="s">
        <v>2582</v>
      </c>
      <c r="D1179" s="11"/>
      <c r="E1179" s="15" t="s">
        <v>30</v>
      </c>
      <c r="F1179" s="81" t="s">
        <v>2609</v>
      </c>
      <c r="G1179" s="8"/>
      <c r="H1179" s="6"/>
      <c r="I1179" s="6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8"/>
      <c r="U1179" s="4">
        <v>275</v>
      </c>
      <c r="V1179" s="2">
        <v>375</v>
      </c>
      <c r="W1179" s="5">
        <v>395</v>
      </c>
      <c r="X1179" s="5">
        <v>410</v>
      </c>
      <c r="Y1179" s="5">
        <v>425</v>
      </c>
      <c r="Z1179" s="5">
        <v>435</v>
      </c>
      <c r="AA1179" s="5">
        <v>445</v>
      </c>
      <c r="AB1179" s="5">
        <v>455</v>
      </c>
      <c r="AC1179" s="5">
        <v>465</v>
      </c>
      <c r="AD1179" s="5">
        <v>595</v>
      </c>
      <c r="AE1179" s="8"/>
      <c r="AF1179" s="6"/>
      <c r="AG1179" s="6"/>
      <c r="AH1179" s="7"/>
      <c r="AI1179" s="7"/>
      <c r="AJ1179" s="7"/>
      <c r="AK1179" s="7"/>
      <c r="AL1179" s="7"/>
      <c r="AM1179" s="7"/>
      <c r="AN1179" s="7"/>
      <c r="AO1179" s="7"/>
      <c r="AP1179" s="7"/>
      <c r="AQ1179" s="7"/>
      <c r="AR1179" s="8"/>
      <c r="AS1179" s="4">
        <v>269</v>
      </c>
      <c r="AT1179" s="2">
        <v>369</v>
      </c>
      <c r="AU1179" s="5">
        <v>389</v>
      </c>
      <c r="AV1179" s="5">
        <v>404</v>
      </c>
      <c r="AW1179" s="5">
        <v>419</v>
      </c>
      <c r="AX1179" s="5">
        <v>429</v>
      </c>
      <c r="AY1179" s="5">
        <v>439</v>
      </c>
      <c r="AZ1179" s="5">
        <v>449</v>
      </c>
      <c r="BA1179" s="5">
        <v>459</v>
      </c>
      <c r="BB1179" s="5">
        <v>589</v>
      </c>
      <c r="BC1179" s="8"/>
      <c r="BD1179" s="6"/>
      <c r="BE1179" s="6"/>
      <c r="BF1179" s="7"/>
      <c r="BG1179" s="7"/>
      <c r="BH1179" s="7"/>
      <c r="BI1179" s="7"/>
      <c r="BJ1179" s="7"/>
      <c r="BK1179" s="7"/>
      <c r="BL1179" s="7"/>
      <c r="BM1179" s="7"/>
      <c r="BN1179" s="7"/>
      <c r="BO1179" s="7"/>
      <c r="BP1179" s="8"/>
      <c r="BQ1179" s="4">
        <v>599</v>
      </c>
      <c r="BR1179" s="2">
        <v>799</v>
      </c>
      <c r="BS1179" s="5">
        <v>849</v>
      </c>
      <c r="BT1179" s="5">
        <v>899</v>
      </c>
      <c r="BU1179" s="5">
        <v>949</v>
      </c>
      <c r="BV1179" s="5">
        <v>999</v>
      </c>
      <c r="BW1179" s="5">
        <v>1049</v>
      </c>
      <c r="BX1179" s="5">
        <v>1099</v>
      </c>
      <c r="BY1179" s="5">
        <v>1149</v>
      </c>
      <c r="BZ1179" s="5">
        <v>1599</v>
      </c>
    </row>
    <row r="1180" spans="1:78" x14ac:dyDescent="0.3">
      <c r="A1180" s="24" t="s">
        <v>1396</v>
      </c>
      <c r="B1180" s="11" t="s">
        <v>2533</v>
      </c>
      <c r="C1180" s="11" t="s">
        <v>36</v>
      </c>
      <c r="D1180" s="11"/>
      <c r="E1180" s="15" t="s">
        <v>29</v>
      </c>
      <c r="F1180" s="15" t="s">
        <v>2608</v>
      </c>
      <c r="G1180" s="8"/>
      <c r="H1180" s="4">
        <v>700</v>
      </c>
      <c r="I1180" s="2">
        <v>700</v>
      </c>
      <c r="J1180" s="3">
        <v>740</v>
      </c>
      <c r="K1180" s="3">
        <v>770</v>
      </c>
      <c r="L1180" s="3">
        <v>800</v>
      </c>
      <c r="M1180" s="3">
        <v>850</v>
      </c>
      <c r="N1180" s="3">
        <v>900</v>
      </c>
      <c r="O1180" s="3">
        <v>950</v>
      </c>
      <c r="P1180" s="3"/>
      <c r="Q1180" s="3"/>
      <c r="R1180" s="3">
        <v>1125</v>
      </c>
      <c r="S1180" s="3">
        <v>1200</v>
      </c>
      <c r="T1180" s="8"/>
      <c r="AE1180" s="8"/>
      <c r="AF1180" s="4">
        <v>663</v>
      </c>
      <c r="AG1180" s="2">
        <v>663</v>
      </c>
      <c r="AH1180" s="3">
        <v>703</v>
      </c>
      <c r="AI1180" s="3">
        <v>733</v>
      </c>
      <c r="AJ1180" s="3">
        <v>763</v>
      </c>
      <c r="AK1180" s="3">
        <v>813</v>
      </c>
      <c r="AL1180" s="3">
        <v>863</v>
      </c>
      <c r="AM1180" s="3">
        <v>913</v>
      </c>
      <c r="AN1180" s="3"/>
      <c r="AO1180" s="3"/>
      <c r="AP1180" s="3">
        <v>1088</v>
      </c>
      <c r="AQ1180" s="3">
        <v>1163</v>
      </c>
      <c r="AR1180" s="8"/>
      <c r="BC1180" s="8"/>
      <c r="BD1180" s="4">
        <v>1499</v>
      </c>
      <c r="BE1180" s="2">
        <v>1499</v>
      </c>
      <c r="BF1180" s="3">
        <v>1599</v>
      </c>
      <c r="BG1180" s="3">
        <v>1699</v>
      </c>
      <c r="BH1180" s="3">
        <v>1799</v>
      </c>
      <c r="BI1180" s="3">
        <v>1899</v>
      </c>
      <c r="BJ1180" s="3">
        <v>1999</v>
      </c>
      <c r="BK1180" s="3">
        <v>2099</v>
      </c>
      <c r="BL1180" s="3"/>
      <c r="BM1180" s="3"/>
      <c r="BN1180" s="3">
        <v>2349</v>
      </c>
      <c r="BO1180" s="3">
        <v>2499</v>
      </c>
      <c r="BP1180" s="8"/>
    </row>
    <row r="1181" spans="1:78" x14ac:dyDescent="0.3">
      <c r="A1181" s="24" t="s">
        <v>1397</v>
      </c>
      <c r="B1181" s="11" t="s">
        <v>2533</v>
      </c>
      <c r="C1181" s="11" t="s">
        <v>36</v>
      </c>
      <c r="D1181" s="11"/>
      <c r="E1181" s="15" t="s">
        <v>30</v>
      </c>
      <c r="F1181" s="15" t="s">
        <v>2608</v>
      </c>
      <c r="G1181" s="8"/>
      <c r="H1181" s="6"/>
      <c r="I1181" s="6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8"/>
      <c r="U1181" s="4">
        <v>900</v>
      </c>
      <c r="V1181" s="2">
        <v>900</v>
      </c>
      <c r="W1181" s="5">
        <v>940</v>
      </c>
      <c r="X1181" s="5">
        <v>990</v>
      </c>
      <c r="Y1181" s="5">
        <v>1035</v>
      </c>
      <c r="Z1181" s="5">
        <v>1080</v>
      </c>
      <c r="AA1181" s="5">
        <v>1125</v>
      </c>
      <c r="AB1181" s="5">
        <v>1170</v>
      </c>
      <c r="AC1181" s="5">
        <v>1220</v>
      </c>
      <c r="AD1181" s="5">
        <v>1575</v>
      </c>
      <c r="AE1181" s="8"/>
      <c r="AF1181" s="6"/>
      <c r="AG1181" s="6"/>
      <c r="AH1181" s="7"/>
      <c r="AI1181" s="7"/>
      <c r="AJ1181" s="7"/>
      <c r="AK1181" s="7"/>
      <c r="AL1181" s="7"/>
      <c r="AM1181" s="7"/>
      <c r="AN1181" s="7"/>
      <c r="AO1181" s="7"/>
      <c r="AP1181" s="7"/>
      <c r="AQ1181" s="7"/>
      <c r="AR1181" s="8"/>
      <c r="AS1181" s="4">
        <v>863</v>
      </c>
      <c r="AT1181" s="2">
        <v>863</v>
      </c>
      <c r="AU1181" s="5">
        <v>903</v>
      </c>
      <c r="AV1181" s="5">
        <v>953</v>
      </c>
      <c r="AW1181" s="5">
        <v>998</v>
      </c>
      <c r="AX1181" s="5">
        <v>1043</v>
      </c>
      <c r="AY1181" s="5">
        <v>1088</v>
      </c>
      <c r="AZ1181" s="5">
        <v>1133</v>
      </c>
      <c r="BA1181" s="5">
        <v>1183</v>
      </c>
      <c r="BB1181" s="5">
        <v>1538</v>
      </c>
      <c r="BC1181" s="8"/>
      <c r="BD1181" s="6"/>
      <c r="BE1181" s="6"/>
      <c r="BF1181" s="7"/>
      <c r="BG1181" s="7"/>
      <c r="BH1181" s="7"/>
      <c r="BI1181" s="7"/>
      <c r="BJ1181" s="7"/>
      <c r="BK1181" s="7"/>
      <c r="BL1181" s="7"/>
      <c r="BM1181" s="7"/>
      <c r="BN1181" s="7"/>
      <c r="BO1181" s="7"/>
      <c r="BP1181" s="8"/>
      <c r="BQ1181" s="4">
        <v>1999</v>
      </c>
      <c r="BR1181" s="2">
        <v>1999</v>
      </c>
      <c r="BS1181" s="5">
        <v>2099</v>
      </c>
      <c r="BT1181" s="5">
        <v>2199</v>
      </c>
      <c r="BU1181" s="5">
        <v>2299</v>
      </c>
      <c r="BV1181" s="5">
        <v>2399</v>
      </c>
      <c r="BW1181" s="5">
        <v>2499</v>
      </c>
      <c r="BX1181" s="5">
        <v>2599</v>
      </c>
      <c r="BY1181" s="5">
        <v>2699</v>
      </c>
      <c r="BZ1181" s="5">
        <v>3599</v>
      </c>
    </row>
    <row r="1182" spans="1:78" x14ac:dyDescent="0.3">
      <c r="A1182" s="24" t="s">
        <v>1404</v>
      </c>
      <c r="B1182" s="11" t="s">
        <v>2535</v>
      </c>
      <c r="C1182" s="11" t="s">
        <v>2580</v>
      </c>
      <c r="D1182" s="11"/>
      <c r="E1182" s="15" t="s">
        <v>29</v>
      </c>
      <c r="F1182" s="15" t="s">
        <v>2608</v>
      </c>
      <c r="G1182" s="8"/>
      <c r="H1182" s="4">
        <v>45</v>
      </c>
      <c r="I1182" s="2">
        <v>45</v>
      </c>
      <c r="J1182" s="3">
        <v>50</v>
      </c>
      <c r="K1182" s="3">
        <v>55</v>
      </c>
      <c r="L1182" s="3">
        <v>60</v>
      </c>
      <c r="M1182" s="3">
        <v>65</v>
      </c>
      <c r="N1182" s="3">
        <v>70</v>
      </c>
      <c r="O1182" s="3">
        <v>75</v>
      </c>
      <c r="P1182" s="3"/>
      <c r="Q1182" s="3"/>
      <c r="R1182" s="3">
        <v>180</v>
      </c>
      <c r="S1182" s="3">
        <v>205</v>
      </c>
      <c r="T1182" s="8"/>
      <c r="AE1182" s="8"/>
      <c r="AF1182" s="4">
        <v>45</v>
      </c>
      <c r="AG1182" s="2">
        <v>45</v>
      </c>
      <c r="AH1182" s="3">
        <v>50</v>
      </c>
      <c r="AI1182" s="3">
        <v>55</v>
      </c>
      <c r="AJ1182" s="3">
        <v>60</v>
      </c>
      <c r="AK1182" s="3">
        <v>65</v>
      </c>
      <c r="AL1182" s="3">
        <v>70</v>
      </c>
      <c r="AM1182" s="3">
        <v>75</v>
      </c>
      <c r="AN1182" s="3"/>
      <c r="AO1182" s="3"/>
      <c r="AP1182" s="3">
        <v>180</v>
      </c>
      <c r="AQ1182" s="3">
        <v>205</v>
      </c>
      <c r="AR1182" s="8"/>
      <c r="BC1182" s="8"/>
      <c r="BD1182" s="4">
        <v>99</v>
      </c>
      <c r="BE1182" s="2">
        <v>99</v>
      </c>
      <c r="BF1182" s="3">
        <v>109</v>
      </c>
      <c r="BG1182" s="3">
        <v>119</v>
      </c>
      <c r="BH1182" s="3">
        <v>129</v>
      </c>
      <c r="BI1182" s="3">
        <v>139</v>
      </c>
      <c r="BJ1182" s="3">
        <v>149</v>
      </c>
      <c r="BK1182" s="3">
        <v>159</v>
      </c>
      <c r="BL1182" s="3"/>
      <c r="BM1182" s="3"/>
      <c r="BN1182" s="3">
        <v>354</v>
      </c>
      <c r="BO1182" s="3">
        <v>399</v>
      </c>
      <c r="BP1182" s="8"/>
    </row>
    <row r="1183" spans="1:78" x14ac:dyDescent="0.3">
      <c r="A1183" s="24" t="s">
        <v>1405</v>
      </c>
      <c r="B1183" s="11" t="s">
        <v>2536</v>
      </c>
      <c r="C1183" s="11" t="s">
        <v>2580</v>
      </c>
      <c r="D1183" s="11"/>
      <c r="E1183" s="15" t="s">
        <v>29</v>
      </c>
      <c r="F1183" s="15" t="s">
        <v>2608</v>
      </c>
      <c r="G1183" s="8"/>
      <c r="H1183" s="4">
        <v>200</v>
      </c>
      <c r="I1183" s="2">
        <v>200</v>
      </c>
      <c r="J1183" s="3">
        <v>240</v>
      </c>
      <c r="K1183" s="3">
        <v>270</v>
      </c>
      <c r="L1183" s="3">
        <v>300</v>
      </c>
      <c r="M1183" s="3">
        <v>350</v>
      </c>
      <c r="N1183" s="3">
        <v>400</v>
      </c>
      <c r="O1183" s="3">
        <v>450</v>
      </c>
      <c r="P1183" s="3"/>
      <c r="Q1183" s="3"/>
      <c r="R1183" s="3">
        <v>1050</v>
      </c>
      <c r="S1183" s="3">
        <v>1200</v>
      </c>
      <c r="T1183" s="8"/>
      <c r="AE1183" s="8"/>
      <c r="AF1183" s="4">
        <v>198</v>
      </c>
      <c r="AG1183" s="2">
        <v>198</v>
      </c>
      <c r="AH1183" s="3">
        <v>238</v>
      </c>
      <c r="AI1183" s="3">
        <v>268</v>
      </c>
      <c r="AJ1183" s="3">
        <v>298</v>
      </c>
      <c r="AK1183" s="3">
        <v>348</v>
      </c>
      <c r="AL1183" s="3">
        <v>398</v>
      </c>
      <c r="AM1183" s="3">
        <v>448</v>
      </c>
      <c r="AN1183" s="3"/>
      <c r="AO1183" s="3"/>
      <c r="AP1183" s="3">
        <v>1048</v>
      </c>
      <c r="AQ1183" s="3">
        <v>1198</v>
      </c>
      <c r="AR1183" s="8"/>
      <c r="BC1183" s="8"/>
      <c r="BD1183" s="4">
        <v>449</v>
      </c>
      <c r="BE1183" s="2">
        <v>449</v>
      </c>
      <c r="BF1183" s="3">
        <v>549</v>
      </c>
      <c r="BG1183" s="3">
        <v>649</v>
      </c>
      <c r="BH1183" s="3">
        <v>749</v>
      </c>
      <c r="BI1183" s="3">
        <v>849</v>
      </c>
      <c r="BJ1183" s="3">
        <v>949</v>
      </c>
      <c r="BK1183" s="3">
        <v>1049</v>
      </c>
      <c r="BL1183" s="3"/>
      <c r="BM1183" s="3"/>
      <c r="BN1183" s="3">
        <v>2149</v>
      </c>
      <c r="BO1183" s="3">
        <v>2449</v>
      </c>
      <c r="BP1183" s="8"/>
    </row>
    <row r="1184" spans="1:78" x14ac:dyDescent="0.3">
      <c r="A1184" s="24" t="s">
        <v>1408</v>
      </c>
      <c r="B1184" s="11" t="s">
        <v>1689</v>
      </c>
      <c r="C1184" s="11" t="s">
        <v>1784</v>
      </c>
      <c r="D1184" s="11"/>
      <c r="E1184" s="15" t="s">
        <v>29</v>
      </c>
      <c r="F1184" s="81" t="s">
        <v>2609</v>
      </c>
      <c r="G1184" s="8"/>
      <c r="H1184" s="4">
        <v>1050</v>
      </c>
      <c r="I1184" s="2">
        <v>1150</v>
      </c>
      <c r="J1184" s="3">
        <v>1190</v>
      </c>
      <c r="K1184" s="3">
        <v>1220</v>
      </c>
      <c r="L1184" s="3">
        <v>1250</v>
      </c>
      <c r="M1184" s="3">
        <v>1300</v>
      </c>
      <c r="N1184" s="3">
        <v>1350</v>
      </c>
      <c r="O1184" s="3">
        <v>1400</v>
      </c>
      <c r="P1184" s="3"/>
      <c r="Q1184" s="3"/>
      <c r="R1184" s="3">
        <v>2000</v>
      </c>
      <c r="S1184" s="3">
        <v>2150</v>
      </c>
      <c r="T1184" s="8"/>
      <c r="AE1184" s="8"/>
      <c r="AF1184" s="4">
        <v>1000</v>
      </c>
      <c r="AG1184" s="2">
        <v>1100</v>
      </c>
      <c r="AH1184" s="3">
        <v>1140</v>
      </c>
      <c r="AI1184" s="3">
        <v>1170</v>
      </c>
      <c r="AJ1184" s="3">
        <v>1200</v>
      </c>
      <c r="AK1184" s="3">
        <v>1250</v>
      </c>
      <c r="AL1184" s="3">
        <v>1300</v>
      </c>
      <c r="AM1184" s="3">
        <v>1350</v>
      </c>
      <c r="AN1184" s="3"/>
      <c r="AO1184" s="3"/>
      <c r="AP1184" s="3">
        <v>1950</v>
      </c>
      <c r="AQ1184" s="3">
        <v>2100</v>
      </c>
      <c r="AR1184" s="8"/>
      <c r="BC1184" s="8"/>
      <c r="BD1184" s="4">
        <v>2299</v>
      </c>
      <c r="BE1184" s="2">
        <v>2499</v>
      </c>
      <c r="BF1184" s="3">
        <v>2599</v>
      </c>
      <c r="BG1184" s="3">
        <v>2699</v>
      </c>
      <c r="BH1184" s="3">
        <v>2799</v>
      </c>
      <c r="BI1184" s="3">
        <v>2899</v>
      </c>
      <c r="BJ1184" s="3">
        <v>2999</v>
      </c>
      <c r="BK1184" s="3">
        <v>3099</v>
      </c>
      <c r="BL1184" s="3"/>
      <c r="BM1184" s="3"/>
      <c r="BN1184" s="3">
        <v>4199</v>
      </c>
      <c r="BO1184" s="3">
        <v>4499</v>
      </c>
      <c r="BP1184" s="8"/>
    </row>
    <row r="1185" spans="1:68" x14ac:dyDescent="0.3">
      <c r="A1185" s="24" t="s">
        <v>1409</v>
      </c>
      <c r="B1185" s="11" t="s">
        <v>1690</v>
      </c>
      <c r="C1185" s="11" t="s">
        <v>1784</v>
      </c>
      <c r="D1185" s="11"/>
      <c r="E1185" s="15" t="s">
        <v>29</v>
      </c>
      <c r="F1185" s="81" t="s">
        <v>2609</v>
      </c>
      <c r="G1185" s="8"/>
      <c r="H1185" s="4">
        <v>550</v>
      </c>
      <c r="I1185" s="2">
        <v>650</v>
      </c>
      <c r="J1185" s="3">
        <v>670</v>
      </c>
      <c r="K1185" s="3">
        <v>685</v>
      </c>
      <c r="L1185" s="3">
        <v>705</v>
      </c>
      <c r="M1185" s="3">
        <v>725</v>
      </c>
      <c r="N1185" s="3">
        <v>745</v>
      </c>
      <c r="O1185" s="3">
        <v>765</v>
      </c>
      <c r="P1185" s="3"/>
      <c r="Q1185" s="3"/>
      <c r="R1185" s="3">
        <v>1075</v>
      </c>
      <c r="S1185" s="3">
        <v>1150</v>
      </c>
      <c r="T1185" s="8"/>
      <c r="AE1185" s="8"/>
      <c r="AF1185" s="4">
        <v>530</v>
      </c>
      <c r="AG1185" s="2">
        <v>630</v>
      </c>
      <c r="AH1185" s="3">
        <v>650</v>
      </c>
      <c r="AI1185" s="3">
        <v>665</v>
      </c>
      <c r="AJ1185" s="3">
        <v>685</v>
      </c>
      <c r="AK1185" s="3">
        <v>705</v>
      </c>
      <c r="AL1185" s="3">
        <v>725</v>
      </c>
      <c r="AM1185" s="3">
        <v>745</v>
      </c>
      <c r="AN1185" s="3"/>
      <c r="AO1185" s="3"/>
      <c r="AP1185" s="3">
        <v>1055</v>
      </c>
      <c r="AQ1185" s="3">
        <v>1130</v>
      </c>
      <c r="AR1185" s="8"/>
      <c r="BC1185" s="8"/>
      <c r="BD1185" s="4">
        <v>1199</v>
      </c>
      <c r="BE1185" s="2">
        <v>1399</v>
      </c>
      <c r="BF1185" s="3">
        <v>1449</v>
      </c>
      <c r="BG1185" s="3">
        <v>1499</v>
      </c>
      <c r="BH1185" s="3">
        <v>1549</v>
      </c>
      <c r="BI1185" s="3">
        <v>1599</v>
      </c>
      <c r="BJ1185" s="3">
        <v>1649</v>
      </c>
      <c r="BK1185" s="3">
        <v>1699</v>
      </c>
      <c r="BL1185" s="3"/>
      <c r="BM1185" s="3"/>
      <c r="BN1185" s="3">
        <v>2249</v>
      </c>
      <c r="BO1185" s="3">
        <v>2399</v>
      </c>
      <c r="BP1185" s="8"/>
    </row>
    <row r="1186" spans="1:68" x14ac:dyDescent="0.3">
      <c r="A1186" s="24" t="s">
        <v>1410</v>
      </c>
      <c r="B1186" s="11" t="s">
        <v>1691</v>
      </c>
      <c r="C1186" s="11" t="s">
        <v>1784</v>
      </c>
      <c r="D1186" s="11"/>
      <c r="E1186" s="15" t="s">
        <v>29</v>
      </c>
      <c r="F1186" s="81" t="s">
        <v>2609</v>
      </c>
      <c r="G1186" s="8"/>
      <c r="H1186" s="4">
        <v>950</v>
      </c>
      <c r="I1186" s="2">
        <v>1050</v>
      </c>
      <c r="J1186" s="3">
        <v>1090</v>
      </c>
      <c r="K1186" s="3">
        <v>1120</v>
      </c>
      <c r="L1186" s="3">
        <v>1150</v>
      </c>
      <c r="M1186" s="3">
        <v>1200</v>
      </c>
      <c r="N1186" s="3">
        <v>1250</v>
      </c>
      <c r="O1186" s="3">
        <v>1300</v>
      </c>
      <c r="P1186" s="3"/>
      <c r="Q1186" s="3"/>
      <c r="R1186" s="3">
        <v>1900</v>
      </c>
      <c r="S1186" s="3">
        <v>2050</v>
      </c>
      <c r="T1186" s="8"/>
      <c r="AE1186" s="8"/>
      <c r="AF1186" s="4">
        <v>912</v>
      </c>
      <c r="AG1186" s="2">
        <v>1012</v>
      </c>
      <c r="AH1186" s="3">
        <v>1052</v>
      </c>
      <c r="AI1186" s="3">
        <v>1082</v>
      </c>
      <c r="AJ1186" s="3">
        <v>1112</v>
      </c>
      <c r="AK1186" s="3">
        <v>1162</v>
      </c>
      <c r="AL1186" s="3">
        <v>1212</v>
      </c>
      <c r="AM1186" s="3">
        <v>1262</v>
      </c>
      <c r="AN1186" s="3"/>
      <c r="AO1186" s="3"/>
      <c r="AP1186" s="3">
        <v>1862</v>
      </c>
      <c r="AQ1186" s="3">
        <v>2012</v>
      </c>
      <c r="AR1186" s="8"/>
      <c r="BC1186" s="8"/>
      <c r="BD1186" s="4">
        <v>2149</v>
      </c>
      <c r="BE1186" s="2">
        <v>2349</v>
      </c>
      <c r="BF1186" s="3">
        <v>2449</v>
      </c>
      <c r="BG1186" s="3">
        <v>2549</v>
      </c>
      <c r="BH1186" s="3">
        <v>2649</v>
      </c>
      <c r="BI1186" s="3">
        <v>2749</v>
      </c>
      <c r="BJ1186" s="3">
        <v>2849</v>
      </c>
      <c r="BK1186" s="3">
        <v>2949</v>
      </c>
      <c r="BL1186" s="3"/>
      <c r="BM1186" s="3"/>
      <c r="BN1186" s="3">
        <v>4049</v>
      </c>
      <c r="BO1186" s="3">
        <v>4349</v>
      </c>
      <c r="BP1186" s="8"/>
    </row>
    <row r="1187" spans="1:68" x14ac:dyDescent="0.3">
      <c r="A1187" s="24" t="s">
        <v>1411</v>
      </c>
      <c r="B1187" s="11" t="s">
        <v>1692</v>
      </c>
      <c r="C1187" s="11" t="s">
        <v>1784</v>
      </c>
      <c r="D1187" s="11"/>
      <c r="E1187" s="15" t="s">
        <v>29</v>
      </c>
      <c r="F1187" s="81" t="s">
        <v>2609</v>
      </c>
      <c r="G1187" s="8"/>
      <c r="H1187" s="4">
        <v>250</v>
      </c>
      <c r="I1187" s="2">
        <v>300</v>
      </c>
      <c r="J1187" s="3">
        <v>320</v>
      </c>
      <c r="K1187" s="3">
        <v>335</v>
      </c>
      <c r="L1187" s="3">
        <v>355</v>
      </c>
      <c r="M1187" s="3">
        <v>375</v>
      </c>
      <c r="N1187" s="3">
        <v>395</v>
      </c>
      <c r="O1187" s="3">
        <v>415</v>
      </c>
      <c r="P1187" s="3"/>
      <c r="Q1187" s="3"/>
      <c r="R1187" s="3">
        <v>640</v>
      </c>
      <c r="S1187" s="3">
        <v>700</v>
      </c>
      <c r="T1187" s="8"/>
      <c r="AE1187" s="8"/>
      <c r="AF1187" s="4">
        <v>242</v>
      </c>
      <c r="AG1187" s="2">
        <v>292</v>
      </c>
      <c r="AH1187" s="3">
        <v>312</v>
      </c>
      <c r="AI1187" s="3">
        <v>327</v>
      </c>
      <c r="AJ1187" s="3">
        <v>347</v>
      </c>
      <c r="AK1187" s="3">
        <v>367</v>
      </c>
      <c r="AL1187" s="3">
        <v>387</v>
      </c>
      <c r="AM1187" s="3">
        <v>407</v>
      </c>
      <c r="AN1187" s="3"/>
      <c r="AO1187" s="3"/>
      <c r="AP1187" s="3">
        <v>632</v>
      </c>
      <c r="AQ1187" s="3">
        <v>692</v>
      </c>
      <c r="AR1187" s="8"/>
      <c r="BC1187" s="8"/>
      <c r="BD1187" s="4">
        <v>599</v>
      </c>
      <c r="BE1187" s="2">
        <v>699</v>
      </c>
      <c r="BF1187" s="3">
        <v>749</v>
      </c>
      <c r="BG1187" s="3">
        <v>799</v>
      </c>
      <c r="BH1187" s="3">
        <v>849</v>
      </c>
      <c r="BI1187" s="3">
        <v>899</v>
      </c>
      <c r="BJ1187" s="3">
        <v>949</v>
      </c>
      <c r="BK1187" s="3">
        <v>999</v>
      </c>
      <c r="BL1187" s="3"/>
      <c r="BM1187" s="3"/>
      <c r="BN1187" s="3">
        <v>1549</v>
      </c>
      <c r="BO1187" s="3">
        <v>1699</v>
      </c>
      <c r="BP1187" s="8"/>
    </row>
    <row r="1188" spans="1:68" x14ac:dyDescent="0.3">
      <c r="A1188" s="24" t="s">
        <v>1412</v>
      </c>
      <c r="B1188" s="11" t="s">
        <v>1693</v>
      </c>
      <c r="C1188" s="11" t="s">
        <v>1784</v>
      </c>
      <c r="D1188" s="11"/>
      <c r="E1188" s="15" t="s">
        <v>29</v>
      </c>
      <c r="F1188" s="81" t="s">
        <v>2609</v>
      </c>
      <c r="G1188" s="8"/>
      <c r="H1188" s="4">
        <v>900</v>
      </c>
      <c r="I1188" s="2">
        <v>1000</v>
      </c>
      <c r="J1188" s="3">
        <v>1040</v>
      </c>
      <c r="K1188" s="3">
        <v>1070</v>
      </c>
      <c r="L1188" s="3">
        <v>1100</v>
      </c>
      <c r="M1188" s="3">
        <v>1150</v>
      </c>
      <c r="N1188" s="3">
        <v>1200</v>
      </c>
      <c r="O1188" s="3">
        <v>1250</v>
      </c>
      <c r="P1188" s="3"/>
      <c r="Q1188" s="3"/>
      <c r="R1188" s="3">
        <v>1850</v>
      </c>
      <c r="S1188" s="3">
        <v>2000</v>
      </c>
      <c r="T1188" s="8"/>
      <c r="AE1188" s="8"/>
      <c r="AF1188" s="4">
        <v>865</v>
      </c>
      <c r="AG1188" s="2">
        <v>965</v>
      </c>
      <c r="AH1188" s="3">
        <v>1005</v>
      </c>
      <c r="AI1188" s="3">
        <v>1035</v>
      </c>
      <c r="AJ1188" s="3">
        <v>1065</v>
      </c>
      <c r="AK1188" s="3">
        <v>1115</v>
      </c>
      <c r="AL1188" s="3">
        <v>1165</v>
      </c>
      <c r="AM1188" s="3">
        <v>1215</v>
      </c>
      <c r="AN1188" s="3"/>
      <c r="AO1188" s="3"/>
      <c r="AP1188" s="3">
        <v>1815</v>
      </c>
      <c r="AQ1188" s="3">
        <v>1965</v>
      </c>
      <c r="AR1188" s="8"/>
      <c r="BC1188" s="8"/>
      <c r="BD1188" s="4">
        <v>2000</v>
      </c>
      <c r="BE1188" s="2">
        <v>2200</v>
      </c>
      <c r="BF1188" s="3">
        <v>2300</v>
      </c>
      <c r="BG1188" s="3">
        <v>2400</v>
      </c>
      <c r="BH1188" s="3">
        <v>2500</v>
      </c>
      <c r="BI1188" s="3">
        <v>2600</v>
      </c>
      <c r="BJ1188" s="3">
        <v>2700</v>
      </c>
      <c r="BK1188" s="3">
        <v>2800</v>
      </c>
      <c r="BL1188" s="3"/>
      <c r="BM1188" s="3"/>
      <c r="BN1188" s="3">
        <v>3900</v>
      </c>
      <c r="BO1188" s="3">
        <v>4200</v>
      </c>
      <c r="BP1188" s="8"/>
    </row>
    <row r="1189" spans="1:68" x14ac:dyDescent="0.3">
      <c r="A1189" s="24" t="s">
        <v>1413</v>
      </c>
      <c r="B1189" s="11" t="s">
        <v>1694</v>
      </c>
      <c r="C1189" s="11" t="s">
        <v>1784</v>
      </c>
      <c r="D1189" s="11"/>
      <c r="E1189" s="15" t="s">
        <v>29</v>
      </c>
      <c r="F1189" s="81" t="s">
        <v>2609</v>
      </c>
      <c r="G1189" s="8"/>
      <c r="H1189" s="4">
        <v>900</v>
      </c>
      <c r="I1189" s="2">
        <v>1000</v>
      </c>
      <c r="J1189" s="3">
        <v>1040</v>
      </c>
      <c r="K1189" s="3">
        <v>1070</v>
      </c>
      <c r="L1189" s="3">
        <v>1100</v>
      </c>
      <c r="M1189" s="3">
        <v>1150</v>
      </c>
      <c r="N1189" s="3">
        <v>1200</v>
      </c>
      <c r="O1189" s="3">
        <v>1250</v>
      </c>
      <c r="P1189" s="3"/>
      <c r="Q1189" s="3"/>
      <c r="R1189" s="3">
        <v>1850</v>
      </c>
      <c r="S1189" s="3">
        <v>2000</v>
      </c>
      <c r="T1189" s="8"/>
      <c r="AE1189" s="8"/>
      <c r="AF1189" s="4">
        <v>865</v>
      </c>
      <c r="AG1189" s="2">
        <v>965</v>
      </c>
      <c r="AH1189" s="3">
        <v>1005</v>
      </c>
      <c r="AI1189" s="3">
        <v>1035</v>
      </c>
      <c r="AJ1189" s="3">
        <v>1065</v>
      </c>
      <c r="AK1189" s="3">
        <v>1115</v>
      </c>
      <c r="AL1189" s="3">
        <v>1165</v>
      </c>
      <c r="AM1189" s="3">
        <v>1215</v>
      </c>
      <c r="AN1189" s="3"/>
      <c r="AO1189" s="3"/>
      <c r="AP1189" s="3">
        <v>1815</v>
      </c>
      <c r="AQ1189" s="3">
        <v>1965</v>
      </c>
      <c r="AR1189" s="8"/>
      <c r="BC1189" s="8"/>
      <c r="BD1189" s="4">
        <v>2000</v>
      </c>
      <c r="BE1189" s="2">
        <v>2200</v>
      </c>
      <c r="BF1189" s="3">
        <v>2300</v>
      </c>
      <c r="BG1189" s="3">
        <v>2400</v>
      </c>
      <c r="BH1189" s="3">
        <v>2500</v>
      </c>
      <c r="BI1189" s="3">
        <v>2600</v>
      </c>
      <c r="BJ1189" s="3">
        <v>2700</v>
      </c>
      <c r="BK1189" s="3">
        <v>2800</v>
      </c>
      <c r="BL1189" s="3"/>
      <c r="BM1189" s="3"/>
      <c r="BN1189" s="3">
        <v>3900</v>
      </c>
      <c r="BO1189" s="3">
        <v>4200</v>
      </c>
      <c r="BP1189" s="8"/>
    </row>
    <row r="1190" spans="1:68" x14ac:dyDescent="0.3">
      <c r="A1190" s="24" t="s">
        <v>1414</v>
      </c>
      <c r="B1190" s="11" t="s">
        <v>1695</v>
      </c>
      <c r="C1190" s="11" t="s">
        <v>1784</v>
      </c>
      <c r="D1190" s="11"/>
      <c r="E1190" s="15" t="s">
        <v>29</v>
      </c>
      <c r="F1190" s="81" t="s">
        <v>2609</v>
      </c>
      <c r="G1190" s="8"/>
      <c r="H1190" s="4">
        <v>550</v>
      </c>
      <c r="I1190" s="2">
        <v>650</v>
      </c>
      <c r="J1190" s="3">
        <v>670</v>
      </c>
      <c r="K1190" s="3">
        <v>685</v>
      </c>
      <c r="L1190" s="3">
        <v>720</v>
      </c>
      <c r="M1190" s="3">
        <v>755</v>
      </c>
      <c r="N1190" s="3">
        <v>790</v>
      </c>
      <c r="O1190" s="3">
        <v>825</v>
      </c>
      <c r="P1190" s="3"/>
      <c r="Q1190" s="3"/>
      <c r="R1190" s="3">
        <v>1245</v>
      </c>
      <c r="S1190" s="3">
        <v>1350</v>
      </c>
      <c r="T1190" s="8"/>
      <c r="AE1190" s="8"/>
      <c r="AF1190" s="4">
        <v>528</v>
      </c>
      <c r="AG1190" s="2">
        <v>628</v>
      </c>
      <c r="AH1190" s="3">
        <v>648</v>
      </c>
      <c r="AI1190" s="3">
        <v>663</v>
      </c>
      <c r="AJ1190" s="3">
        <v>698</v>
      </c>
      <c r="AK1190" s="3">
        <v>733</v>
      </c>
      <c r="AL1190" s="3">
        <v>768</v>
      </c>
      <c r="AM1190" s="3">
        <v>803</v>
      </c>
      <c r="AN1190" s="3"/>
      <c r="AO1190" s="3"/>
      <c r="AP1190" s="3">
        <v>1223</v>
      </c>
      <c r="AQ1190" s="3">
        <v>1328</v>
      </c>
      <c r="AR1190" s="8"/>
      <c r="BC1190" s="8"/>
      <c r="BD1190" s="4">
        <v>1200</v>
      </c>
      <c r="BE1190" s="2">
        <v>1400</v>
      </c>
      <c r="BF1190" s="3">
        <v>1450</v>
      </c>
      <c r="BG1190" s="3">
        <v>1500</v>
      </c>
      <c r="BH1190" s="3">
        <v>1550</v>
      </c>
      <c r="BI1190" s="3">
        <v>1600</v>
      </c>
      <c r="BJ1190" s="3">
        <v>1650</v>
      </c>
      <c r="BK1190" s="3">
        <v>1700</v>
      </c>
      <c r="BL1190" s="3"/>
      <c r="BM1190" s="3"/>
      <c r="BN1190" s="3">
        <v>2250</v>
      </c>
      <c r="BO1190" s="3">
        <v>2400</v>
      </c>
      <c r="BP1190" s="8"/>
    </row>
    <row r="1191" spans="1:68" x14ac:dyDescent="0.3">
      <c r="A1191" s="24" t="s">
        <v>1415</v>
      </c>
      <c r="B1191" s="11" t="s">
        <v>1696</v>
      </c>
      <c r="C1191" s="11" t="s">
        <v>1784</v>
      </c>
      <c r="D1191" s="11"/>
      <c r="E1191" s="15" t="s">
        <v>29</v>
      </c>
      <c r="F1191" s="81" t="s">
        <v>2609</v>
      </c>
      <c r="G1191" s="8"/>
      <c r="H1191" s="4">
        <v>450</v>
      </c>
      <c r="I1191" s="2">
        <v>550</v>
      </c>
      <c r="J1191" s="3">
        <v>570</v>
      </c>
      <c r="K1191" s="3">
        <v>585</v>
      </c>
      <c r="L1191" s="3">
        <v>605</v>
      </c>
      <c r="M1191" s="3">
        <v>625</v>
      </c>
      <c r="N1191" s="3">
        <v>645</v>
      </c>
      <c r="O1191" s="3">
        <v>665</v>
      </c>
      <c r="P1191" s="3"/>
      <c r="Q1191" s="3"/>
      <c r="R1191" s="3">
        <v>890</v>
      </c>
      <c r="S1191" s="3">
        <v>950</v>
      </c>
      <c r="T1191" s="8"/>
      <c r="AE1191" s="8"/>
      <c r="AF1191" s="4">
        <v>433</v>
      </c>
      <c r="AG1191" s="2">
        <v>533</v>
      </c>
      <c r="AH1191" s="3">
        <v>553</v>
      </c>
      <c r="AI1191" s="3">
        <v>568</v>
      </c>
      <c r="AJ1191" s="3">
        <v>588</v>
      </c>
      <c r="AK1191" s="3">
        <v>608</v>
      </c>
      <c r="AL1191" s="3">
        <v>628</v>
      </c>
      <c r="AM1191" s="3">
        <v>648</v>
      </c>
      <c r="AN1191" s="3"/>
      <c r="AO1191" s="3"/>
      <c r="AP1191" s="3">
        <v>873</v>
      </c>
      <c r="AQ1191" s="3">
        <v>933</v>
      </c>
      <c r="AR1191" s="8"/>
      <c r="BC1191" s="8"/>
      <c r="BD1191" s="4">
        <v>999</v>
      </c>
      <c r="BE1191" s="2">
        <v>1199</v>
      </c>
      <c r="BF1191" s="3">
        <v>1249</v>
      </c>
      <c r="BG1191" s="3">
        <v>1299</v>
      </c>
      <c r="BH1191" s="3">
        <v>1349</v>
      </c>
      <c r="BI1191" s="3">
        <v>1399</v>
      </c>
      <c r="BJ1191" s="3">
        <v>1449</v>
      </c>
      <c r="BK1191" s="3">
        <v>1499</v>
      </c>
      <c r="BL1191" s="3"/>
      <c r="BM1191" s="3"/>
      <c r="BN1191" s="3">
        <v>2049</v>
      </c>
      <c r="BO1191" s="3">
        <v>2199</v>
      </c>
      <c r="BP1191" s="8"/>
    </row>
    <row r="1192" spans="1:68" x14ac:dyDescent="0.3">
      <c r="A1192" s="24" t="s">
        <v>1416</v>
      </c>
      <c r="B1192" s="11" t="s">
        <v>1697</v>
      </c>
      <c r="C1192" s="11" t="s">
        <v>1784</v>
      </c>
      <c r="D1192" s="11"/>
      <c r="E1192" s="15" t="s">
        <v>29</v>
      </c>
      <c r="F1192" s="81" t="s">
        <v>2609</v>
      </c>
      <c r="G1192" s="8"/>
      <c r="H1192" s="4">
        <v>750</v>
      </c>
      <c r="I1192" s="2">
        <v>850</v>
      </c>
      <c r="J1192" s="3">
        <v>870</v>
      </c>
      <c r="K1192" s="3">
        <v>885</v>
      </c>
      <c r="L1192" s="3">
        <v>900</v>
      </c>
      <c r="M1192" s="3">
        <v>920</v>
      </c>
      <c r="N1192" s="3">
        <v>940</v>
      </c>
      <c r="O1192" s="3">
        <v>960</v>
      </c>
      <c r="P1192" s="3"/>
      <c r="Q1192" s="3"/>
      <c r="R1192" s="3">
        <v>1530</v>
      </c>
      <c r="S1192" s="3">
        <v>1650</v>
      </c>
      <c r="T1192" s="8"/>
      <c r="AE1192" s="8"/>
      <c r="AF1192" s="4">
        <v>717</v>
      </c>
      <c r="AG1192" s="2">
        <v>817</v>
      </c>
      <c r="AH1192" s="3">
        <v>837</v>
      </c>
      <c r="AI1192" s="3">
        <v>852</v>
      </c>
      <c r="AJ1192" s="3">
        <v>867</v>
      </c>
      <c r="AK1192" s="3">
        <v>887</v>
      </c>
      <c r="AL1192" s="3">
        <v>907</v>
      </c>
      <c r="AM1192" s="3">
        <v>927</v>
      </c>
      <c r="AN1192" s="3"/>
      <c r="AO1192" s="3"/>
      <c r="AP1192" s="3">
        <v>1497</v>
      </c>
      <c r="AQ1192" s="3">
        <v>1617</v>
      </c>
      <c r="AR1192" s="8"/>
      <c r="BC1192" s="8"/>
      <c r="BD1192" s="4">
        <v>1699</v>
      </c>
      <c r="BE1192" s="2">
        <v>1899</v>
      </c>
      <c r="BF1192" s="3">
        <v>1999</v>
      </c>
      <c r="BG1192" s="3">
        <v>2099</v>
      </c>
      <c r="BH1192" s="3">
        <v>2199</v>
      </c>
      <c r="BI1192" s="3">
        <v>2299</v>
      </c>
      <c r="BJ1192" s="3">
        <v>2399</v>
      </c>
      <c r="BK1192" s="3">
        <v>2499</v>
      </c>
      <c r="BL1192" s="3"/>
      <c r="BM1192" s="3"/>
      <c r="BN1192" s="3">
        <v>3599</v>
      </c>
      <c r="BO1192" s="3">
        <v>3899</v>
      </c>
      <c r="BP1192" s="8"/>
    </row>
    <row r="1193" spans="1:68" x14ac:dyDescent="0.3">
      <c r="A1193" s="24" t="s">
        <v>1417</v>
      </c>
      <c r="B1193" s="11" t="s">
        <v>1698</v>
      </c>
      <c r="C1193" s="11" t="s">
        <v>1784</v>
      </c>
      <c r="D1193" s="11"/>
      <c r="E1193" s="15" t="s">
        <v>29</v>
      </c>
      <c r="F1193" s="81" t="s">
        <v>2609</v>
      </c>
      <c r="G1193" s="8"/>
      <c r="H1193" s="4">
        <v>875</v>
      </c>
      <c r="I1193" s="2">
        <v>975</v>
      </c>
      <c r="J1193" s="3">
        <v>1015</v>
      </c>
      <c r="K1193" s="3">
        <v>1045</v>
      </c>
      <c r="L1193" s="3">
        <v>1075</v>
      </c>
      <c r="M1193" s="3">
        <v>1125</v>
      </c>
      <c r="N1193" s="3">
        <v>1175</v>
      </c>
      <c r="O1193" s="3">
        <v>1225</v>
      </c>
      <c r="P1193" s="3"/>
      <c r="Q1193" s="3"/>
      <c r="R1193" s="3">
        <v>1825</v>
      </c>
      <c r="S1193" s="3">
        <v>1975</v>
      </c>
      <c r="T1193" s="8"/>
      <c r="AE1193" s="8"/>
      <c r="AF1193" s="4">
        <v>842</v>
      </c>
      <c r="AG1193" s="2">
        <v>942</v>
      </c>
      <c r="AH1193" s="3">
        <v>982</v>
      </c>
      <c r="AI1193" s="3">
        <v>1012</v>
      </c>
      <c r="AJ1193" s="3">
        <v>1042</v>
      </c>
      <c r="AK1193" s="3">
        <v>1092</v>
      </c>
      <c r="AL1193" s="3">
        <v>1142</v>
      </c>
      <c r="AM1193" s="3">
        <v>1192</v>
      </c>
      <c r="AN1193" s="3"/>
      <c r="AO1193" s="3"/>
      <c r="AP1193" s="3">
        <v>1792</v>
      </c>
      <c r="AQ1193" s="3">
        <v>1942</v>
      </c>
      <c r="AR1193" s="8"/>
      <c r="BC1193" s="8"/>
      <c r="BD1193" s="4">
        <v>1949</v>
      </c>
      <c r="BE1193" s="2">
        <v>2149</v>
      </c>
      <c r="BF1193" s="3">
        <v>2249</v>
      </c>
      <c r="BG1193" s="3">
        <v>2349</v>
      </c>
      <c r="BH1193" s="3">
        <v>2449</v>
      </c>
      <c r="BI1193" s="3">
        <v>2549</v>
      </c>
      <c r="BJ1193" s="3">
        <v>2649</v>
      </c>
      <c r="BK1193" s="3">
        <v>2749</v>
      </c>
      <c r="BL1193" s="3"/>
      <c r="BM1193" s="3"/>
      <c r="BN1193" s="3">
        <v>3849</v>
      </c>
      <c r="BO1193" s="3">
        <v>4149</v>
      </c>
      <c r="BP1193" s="8"/>
    </row>
    <row r="1194" spans="1:68" x14ac:dyDescent="0.3">
      <c r="A1194" s="24" t="s">
        <v>1418</v>
      </c>
      <c r="B1194" s="11" t="s">
        <v>1699</v>
      </c>
      <c r="C1194" s="11" t="s">
        <v>1784</v>
      </c>
      <c r="D1194" s="11"/>
      <c r="E1194" s="15" t="s">
        <v>29</v>
      </c>
      <c r="F1194" s="81" t="s">
        <v>2609</v>
      </c>
      <c r="G1194" s="8"/>
      <c r="H1194" s="4">
        <v>875</v>
      </c>
      <c r="I1194" s="2">
        <v>975</v>
      </c>
      <c r="J1194" s="3">
        <v>1015</v>
      </c>
      <c r="K1194" s="3">
        <v>1045</v>
      </c>
      <c r="L1194" s="3">
        <v>1075</v>
      </c>
      <c r="M1194" s="3">
        <v>1125</v>
      </c>
      <c r="N1194" s="3">
        <v>1175</v>
      </c>
      <c r="O1194" s="3">
        <v>1225</v>
      </c>
      <c r="P1194" s="3"/>
      <c r="Q1194" s="3"/>
      <c r="R1194" s="3">
        <v>1825</v>
      </c>
      <c r="S1194" s="3">
        <v>1975</v>
      </c>
      <c r="T1194" s="8"/>
      <c r="AE1194" s="8"/>
      <c r="AF1194" s="4">
        <v>842</v>
      </c>
      <c r="AG1194" s="2">
        <v>942</v>
      </c>
      <c r="AH1194" s="3">
        <v>982</v>
      </c>
      <c r="AI1194" s="3">
        <v>1012</v>
      </c>
      <c r="AJ1194" s="3">
        <v>1042</v>
      </c>
      <c r="AK1194" s="3">
        <v>1092</v>
      </c>
      <c r="AL1194" s="3">
        <v>1142</v>
      </c>
      <c r="AM1194" s="3">
        <v>1192</v>
      </c>
      <c r="AN1194" s="3"/>
      <c r="AO1194" s="3"/>
      <c r="AP1194" s="3">
        <v>1792</v>
      </c>
      <c r="AQ1194" s="3">
        <v>1942</v>
      </c>
      <c r="AR1194" s="8"/>
      <c r="BC1194" s="8"/>
      <c r="BD1194" s="4">
        <v>1949</v>
      </c>
      <c r="BE1194" s="2">
        <v>2149</v>
      </c>
      <c r="BF1194" s="3">
        <v>2249</v>
      </c>
      <c r="BG1194" s="3">
        <v>2349</v>
      </c>
      <c r="BH1194" s="3">
        <v>2449</v>
      </c>
      <c r="BI1194" s="3">
        <v>2549</v>
      </c>
      <c r="BJ1194" s="3">
        <v>2649</v>
      </c>
      <c r="BK1194" s="3">
        <v>2749</v>
      </c>
      <c r="BL1194" s="3"/>
      <c r="BM1194" s="3"/>
      <c r="BN1194" s="3">
        <v>3849</v>
      </c>
      <c r="BO1194" s="3">
        <v>4149</v>
      </c>
      <c r="BP1194" s="8"/>
    </row>
    <row r="1195" spans="1:68" x14ac:dyDescent="0.3">
      <c r="A1195" s="24" t="s">
        <v>1419</v>
      </c>
      <c r="B1195" s="11" t="s">
        <v>1700</v>
      </c>
      <c r="C1195" s="11" t="s">
        <v>1784</v>
      </c>
      <c r="D1195" s="11"/>
      <c r="E1195" s="15" t="s">
        <v>29</v>
      </c>
      <c r="F1195" s="81" t="s">
        <v>2609</v>
      </c>
      <c r="G1195" s="8"/>
      <c r="H1195" s="4">
        <v>875</v>
      </c>
      <c r="I1195" s="2">
        <v>975</v>
      </c>
      <c r="J1195" s="3">
        <v>1015</v>
      </c>
      <c r="K1195" s="3">
        <v>1045</v>
      </c>
      <c r="L1195" s="3">
        <v>1075</v>
      </c>
      <c r="M1195" s="3">
        <v>1125</v>
      </c>
      <c r="N1195" s="3">
        <v>1175</v>
      </c>
      <c r="O1195" s="3">
        <v>1225</v>
      </c>
      <c r="P1195" s="3"/>
      <c r="Q1195" s="3"/>
      <c r="R1195" s="3">
        <v>1655</v>
      </c>
      <c r="S1195" s="3">
        <v>1775</v>
      </c>
      <c r="T1195" s="8"/>
      <c r="AE1195" s="8"/>
      <c r="AF1195" s="4">
        <v>842</v>
      </c>
      <c r="AG1195" s="2">
        <v>942</v>
      </c>
      <c r="AH1195" s="3">
        <v>982</v>
      </c>
      <c r="AI1195" s="3">
        <v>1012</v>
      </c>
      <c r="AJ1195" s="3">
        <v>1042</v>
      </c>
      <c r="AK1195" s="3">
        <v>1092</v>
      </c>
      <c r="AL1195" s="3">
        <v>1142</v>
      </c>
      <c r="AM1195" s="3">
        <v>1192</v>
      </c>
      <c r="AN1195" s="3"/>
      <c r="AO1195" s="3"/>
      <c r="AP1195" s="3">
        <v>1622</v>
      </c>
      <c r="AQ1195" s="3">
        <v>1742</v>
      </c>
      <c r="AR1195" s="8"/>
      <c r="BC1195" s="8"/>
      <c r="BD1195" s="4">
        <v>1949</v>
      </c>
      <c r="BE1195" s="2">
        <v>2149</v>
      </c>
      <c r="BF1195" s="3">
        <v>2249</v>
      </c>
      <c r="BG1195" s="3">
        <v>2349</v>
      </c>
      <c r="BH1195" s="3">
        <v>2449</v>
      </c>
      <c r="BI1195" s="3">
        <v>2549</v>
      </c>
      <c r="BJ1195" s="3">
        <v>2649</v>
      </c>
      <c r="BK1195" s="3">
        <v>2749</v>
      </c>
      <c r="BL1195" s="3"/>
      <c r="BM1195" s="3"/>
      <c r="BN1195" s="3">
        <v>3849</v>
      </c>
      <c r="BO1195" s="3">
        <v>4149</v>
      </c>
      <c r="BP1195" s="8"/>
    </row>
    <row r="1196" spans="1:68" x14ac:dyDescent="0.3">
      <c r="A1196" s="24" t="s">
        <v>1420</v>
      </c>
      <c r="B1196" s="11" t="s">
        <v>1701</v>
      </c>
      <c r="C1196" s="11" t="s">
        <v>1784</v>
      </c>
      <c r="D1196" s="11"/>
      <c r="E1196" s="15" t="s">
        <v>29</v>
      </c>
      <c r="F1196" s="81" t="s">
        <v>2609</v>
      </c>
      <c r="G1196" s="8"/>
      <c r="H1196" s="4">
        <v>875</v>
      </c>
      <c r="I1196" s="2">
        <v>975</v>
      </c>
      <c r="J1196" s="3">
        <v>1015</v>
      </c>
      <c r="K1196" s="3">
        <v>1045</v>
      </c>
      <c r="L1196" s="3">
        <v>1075</v>
      </c>
      <c r="M1196" s="3">
        <v>1125</v>
      </c>
      <c r="N1196" s="3">
        <v>1175</v>
      </c>
      <c r="O1196" s="3">
        <v>1225</v>
      </c>
      <c r="P1196" s="3"/>
      <c r="Q1196" s="3"/>
      <c r="R1196" s="3">
        <v>1655</v>
      </c>
      <c r="S1196" s="3">
        <v>1775</v>
      </c>
      <c r="T1196" s="8"/>
      <c r="AE1196" s="8"/>
      <c r="AF1196" s="4">
        <v>842</v>
      </c>
      <c r="AG1196" s="2">
        <v>942</v>
      </c>
      <c r="AH1196" s="3">
        <v>982</v>
      </c>
      <c r="AI1196" s="3">
        <v>1012</v>
      </c>
      <c r="AJ1196" s="3">
        <v>1042</v>
      </c>
      <c r="AK1196" s="3">
        <v>1092</v>
      </c>
      <c r="AL1196" s="3">
        <v>1142</v>
      </c>
      <c r="AM1196" s="3">
        <v>1192</v>
      </c>
      <c r="AN1196" s="3"/>
      <c r="AO1196" s="3"/>
      <c r="AP1196" s="3">
        <v>1622</v>
      </c>
      <c r="AQ1196" s="3">
        <v>1742</v>
      </c>
      <c r="AR1196" s="8"/>
      <c r="BC1196" s="8"/>
      <c r="BD1196" s="4">
        <v>1949</v>
      </c>
      <c r="BE1196" s="2">
        <v>2149</v>
      </c>
      <c r="BF1196" s="3">
        <v>2249</v>
      </c>
      <c r="BG1196" s="3">
        <v>2349</v>
      </c>
      <c r="BH1196" s="3">
        <v>2449</v>
      </c>
      <c r="BI1196" s="3">
        <v>2549</v>
      </c>
      <c r="BJ1196" s="3">
        <v>2649</v>
      </c>
      <c r="BK1196" s="3">
        <v>2749</v>
      </c>
      <c r="BL1196" s="3"/>
      <c r="BM1196" s="3"/>
      <c r="BN1196" s="3">
        <v>3849</v>
      </c>
      <c r="BO1196" s="3">
        <v>4149</v>
      </c>
      <c r="BP1196" s="8"/>
    </row>
    <row r="1197" spans="1:68" x14ac:dyDescent="0.3">
      <c r="A1197" s="24" t="s">
        <v>1421</v>
      </c>
      <c r="B1197" s="11" t="s">
        <v>1702</v>
      </c>
      <c r="C1197" s="11" t="s">
        <v>1784</v>
      </c>
      <c r="D1197" s="11"/>
      <c r="E1197" s="15" t="s">
        <v>29</v>
      </c>
      <c r="F1197" s="81" t="s">
        <v>2609</v>
      </c>
      <c r="G1197" s="8"/>
      <c r="H1197" s="4">
        <v>1150</v>
      </c>
      <c r="I1197" s="2">
        <v>1250</v>
      </c>
      <c r="J1197" s="3">
        <v>1290</v>
      </c>
      <c r="K1197" s="3">
        <v>1320</v>
      </c>
      <c r="L1197" s="3">
        <v>1350</v>
      </c>
      <c r="M1197" s="3">
        <v>1400</v>
      </c>
      <c r="N1197" s="3">
        <v>1450</v>
      </c>
      <c r="O1197" s="3">
        <v>1500</v>
      </c>
      <c r="P1197" s="3"/>
      <c r="Q1197" s="3"/>
      <c r="R1197" s="3">
        <v>2100</v>
      </c>
      <c r="S1197" s="3">
        <v>2250</v>
      </c>
      <c r="T1197" s="8"/>
      <c r="AE1197" s="8"/>
      <c r="AF1197" s="4">
        <v>1094</v>
      </c>
      <c r="AG1197" s="2">
        <v>1194</v>
      </c>
      <c r="AH1197" s="3">
        <v>1234</v>
      </c>
      <c r="AI1197" s="3">
        <v>1264</v>
      </c>
      <c r="AJ1197" s="3">
        <v>1294</v>
      </c>
      <c r="AK1197" s="3">
        <v>1344</v>
      </c>
      <c r="AL1197" s="3">
        <v>1394</v>
      </c>
      <c r="AM1197" s="3">
        <v>1444</v>
      </c>
      <c r="AN1197" s="3"/>
      <c r="AO1197" s="3"/>
      <c r="AP1197" s="3">
        <v>2044</v>
      </c>
      <c r="AQ1197" s="3">
        <v>2194</v>
      </c>
      <c r="AR1197" s="8"/>
      <c r="BC1197" s="8"/>
      <c r="BD1197" s="4">
        <v>2499</v>
      </c>
      <c r="BE1197" s="2">
        <v>2699</v>
      </c>
      <c r="BF1197" s="3">
        <v>2799</v>
      </c>
      <c r="BG1197" s="3">
        <v>2899</v>
      </c>
      <c r="BH1197" s="3">
        <v>2999</v>
      </c>
      <c r="BI1197" s="3">
        <v>3099</v>
      </c>
      <c r="BJ1197" s="3">
        <v>3199</v>
      </c>
      <c r="BK1197" s="3">
        <v>3299</v>
      </c>
      <c r="BL1197" s="3"/>
      <c r="BM1197" s="3"/>
      <c r="BN1197" s="3">
        <v>4399</v>
      </c>
      <c r="BO1197" s="3">
        <v>4699</v>
      </c>
      <c r="BP1197" s="8"/>
    </row>
    <row r="1198" spans="1:68" x14ac:dyDescent="0.3">
      <c r="A1198" s="24" t="s">
        <v>1422</v>
      </c>
      <c r="B1198" s="11" t="s">
        <v>1703</v>
      </c>
      <c r="C1198" s="11" t="s">
        <v>1784</v>
      </c>
      <c r="D1198" s="11"/>
      <c r="E1198" s="15" t="s">
        <v>29</v>
      </c>
      <c r="F1198" s="81" t="s">
        <v>2609</v>
      </c>
      <c r="G1198" s="8"/>
      <c r="H1198" s="4">
        <v>1150</v>
      </c>
      <c r="I1198" s="2">
        <v>1250</v>
      </c>
      <c r="J1198" s="3">
        <v>1290</v>
      </c>
      <c r="K1198" s="3">
        <v>1320</v>
      </c>
      <c r="L1198" s="3">
        <v>1350</v>
      </c>
      <c r="M1198" s="3">
        <v>1400</v>
      </c>
      <c r="N1198" s="3">
        <v>1450</v>
      </c>
      <c r="O1198" s="3">
        <v>1500</v>
      </c>
      <c r="P1198" s="3"/>
      <c r="Q1198" s="3"/>
      <c r="R1198" s="3">
        <v>2100</v>
      </c>
      <c r="S1198" s="3">
        <v>2250</v>
      </c>
      <c r="T1198" s="8"/>
      <c r="AE1198" s="8"/>
      <c r="AF1198" s="4">
        <v>1094</v>
      </c>
      <c r="AG1198" s="2">
        <v>1194</v>
      </c>
      <c r="AH1198" s="3">
        <v>1234</v>
      </c>
      <c r="AI1198" s="3">
        <v>1264</v>
      </c>
      <c r="AJ1198" s="3">
        <v>1294</v>
      </c>
      <c r="AK1198" s="3">
        <v>1344</v>
      </c>
      <c r="AL1198" s="3">
        <v>1394</v>
      </c>
      <c r="AM1198" s="3">
        <v>1444</v>
      </c>
      <c r="AN1198" s="3"/>
      <c r="AO1198" s="3"/>
      <c r="AP1198" s="3">
        <v>2044</v>
      </c>
      <c r="AQ1198" s="3">
        <v>2194</v>
      </c>
      <c r="AR1198" s="8"/>
      <c r="BC1198" s="8"/>
      <c r="BD1198" s="4">
        <v>2499</v>
      </c>
      <c r="BE1198" s="2">
        <v>2699</v>
      </c>
      <c r="BF1198" s="3">
        <v>2799</v>
      </c>
      <c r="BG1198" s="3">
        <v>2899</v>
      </c>
      <c r="BH1198" s="3">
        <v>2999</v>
      </c>
      <c r="BI1198" s="3">
        <v>3099</v>
      </c>
      <c r="BJ1198" s="3">
        <v>3199</v>
      </c>
      <c r="BK1198" s="3">
        <v>3299</v>
      </c>
      <c r="BL1198" s="3"/>
      <c r="BM1198" s="3"/>
      <c r="BN1198" s="3">
        <v>4399</v>
      </c>
      <c r="BO1198" s="3">
        <v>4699</v>
      </c>
      <c r="BP1198" s="8"/>
    </row>
    <row r="1199" spans="1:68" x14ac:dyDescent="0.3">
      <c r="A1199" s="24" t="s">
        <v>1423</v>
      </c>
      <c r="B1199" s="11" t="s">
        <v>1704</v>
      </c>
      <c r="C1199" s="11" t="s">
        <v>1784</v>
      </c>
      <c r="D1199" s="11"/>
      <c r="E1199" s="15" t="s">
        <v>29</v>
      </c>
      <c r="F1199" s="81" t="s">
        <v>2609</v>
      </c>
      <c r="G1199" s="8"/>
      <c r="H1199" s="4">
        <v>350</v>
      </c>
      <c r="I1199" s="2">
        <v>400</v>
      </c>
      <c r="J1199" s="3">
        <v>420</v>
      </c>
      <c r="K1199" s="3">
        <v>435</v>
      </c>
      <c r="L1199" s="3">
        <v>455</v>
      </c>
      <c r="M1199" s="3">
        <v>475</v>
      </c>
      <c r="N1199" s="3">
        <v>495</v>
      </c>
      <c r="O1199" s="3">
        <v>515</v>
      </c>
      <c r="P1199" s="3"/>
      <c r="Q1199" s="3"/>
      <c r="R1199" s="3">
        <v>675</v>
      </c>
      <c r="S1199" s="3">
        <v>735</v>
      </c>
      <c r="T1199" s="8"/>
      <c r="AE1199" s="8"/>
      <c r="AF1199" s="4">
        <v>339</v>
      </c>
      <c r="AG1199" s="2">
        <v>389</v>
      </c>
      <c r="AH1199" s="3">
        <v>409</v>
      </c>
      <c r="AI1199" s="3">
        <v>424</v>
      </c>
      <c r="AJ1199" s="3">
        <v>444</v>
      </c>
      <c r="AK1199" s="3">
        <v>464</v>
      </c>
      <c r="AL1199" s="3">
        <v>484</v>
      </c>
      <c r="AM1199" s="3">
        <v>504</v>
      </c>
      <c r="AN1199" s="3"/>
      <c r="AO1199" s="3"/>
      <c r="AP1199" s="3">
        <v>664</v>
      </c>
      <c r="AQ1199" s="3">
        <v>724</v>
      </c>
      <c r="AR1199" s="8"/>
      <c r="BC1199" s="8"/>
      <c r="BD1199" s="4">
        <v>699</v>
      </c>
      <c r="BE1199" s="2">
        <v>799</v>
      </c>
      <c r="BF1199" s="3">
        <v>849</v>
      </c>
      <c r="BG1199" s="3">
        <v>899</v>
      </c>
      <c r="BH1199" s="3">
        <v>949</v>
      </c>
      <c r="BI1199" s="3">
        <v>999</v>
      </c>
      <c r="BJ1199" s="3">
        <v>1049</v>
      </c>
      <c r="BK1199" s="3">
        <v>1099</v>
      </c>
      <c r="BL1199" s="3"/>
      <c r="BM1199" s="3"/>
      <c r="BN1199" s="3">
        <v>1349</v>
      </c>
      <c r="BO1199" s="3">
        <v>1499</v>
      </c>
      <c r="BP1199" s="8"/>
    </row>
    <row r="1200" spans="1:68" x14ac:dyDescent="0.3">
      <c r="A1200" s="24" t="s">
        <v>1424</v>
      </c>
      <c r="B1200" s="11" t="s">
        <v>1705</v>
      </c>
      <c r="C1200" s="11" t="s">
        <v>1784</v>
      </c>
      <c r="D1200" s="11"/>
      <c r="E1200" s="15" t="s">
        <v>29</v>
      </c>
      <c r="F1200" s="81" t="s">
        <v>2609</v>
      </c>
      <c r="G1200" s="8"/>
      <c r="H1200" s="4">
        <v>350</v>
      </c>
      <c r="I1200" s="2">
        <v>400</v>
      </c>
      <c r="J1200" s="3">
        <v>420</v>
      </c>
      <c r="K1200" s="3">
        <v>435</v>
      </c>
      <c r="L1200" s="3">
        <v>455</v>
      </c>
      <c r="M1200" s="3">
        <v>475</v>
      </c>
      <c r="N1200" s="3">
        <v>495</v>
      </c>
      <c r="O1200" s="3">
        <v>515</v>
      </c>
      <c r="P1200" s="3"/>
      <c r="Q1200" s="3"/>
      <c r="R1200" s="3">
        <v>675</v>
      </c>
      <c r="S1200" s="3">
        <v>735</v>
      </c>
      <c r="T1200" s="8"/>
      <c r="AE1200" s="8"/>
      <c r="AF1200" s="4">
        <v>336</v>
      </c>
      <c r="AG1200" s="2">
        <v>386</v>
      </c>
      <c r="AH1200" s="3">
        <v>406</v>
      </c>
      <c r="AI1200" s="3">
        <v>421</v>
      </c>
      <c r="AJ1200" s="3">
        <v>441</v>
      </c>
      <c r="AK1200" s="3">
        <v>461</v>
      </c>
      <c r="AL1200" s="3">
        <v>481</v>
      </c>
      <c r="AM1200" s="3">
        <v>501</v>
      </c>
      <c r="AN1200" s="3"/>
      <c r="AO1200" s="3"/>
      <c r="AP1200" s="3">
        <v>661</v>
      </c>
      <c r="AQ1200" s="3">
        <v>721</v>
      </c>
      <c r="AR1200" s="8"/>
      <c r="BC1200" s="8"/>
      <c r="BD1200" s="4">
        <v>699</v>
      </c>
      <c r="BE1200" s="2">
        <v>799</v>
      </c>
      <c r="BF1200" s="3">
        <v>849</v>
      </c>
      <c r="BG1200" s="3">
        <v>899</v>
      </c>
      <c r="BH1200" s="3">
        <v>949</v>
      </c>
      <c r="BI1200" s="3">
        <v>999</v>
      </c>
      <c r="BJ1200" s="3">
        <v>1049</v>
      </c>
      <c r="BK1200" s="3">
        <v>1099</v>
      </c>
      <c r="BL1200" s="3"/>
      <c r="BM1200" s="3"/>
      <c r="BN1200" s="3">
        <v>1349</v>
      </c>
      <c r="BO1200" s="3">
        <v>1499</v>
      </c>
      <c r="BP1200" s="8"/>
    </row>
    <row r="1201" spans="1:68" x14ac:dyDescent="0.3">
      <c r="A1201" s="24" t="s">
        <v>1425</v>
      </c>
      <c r="B1201" s="11" t="s">
        <v>1706</v>
      </c>
      <c r="C1201" s="11" t="s">
        <v>1784</v>
      </c>
      <c r="D1201" s="11"/>
      <c r="E1201" s="15" t="s">
        <v>29</v>
      </c>
      <c r="F1201" s="81" t="s">
        <v>2609</v>
      </c>
      <c r="G1201" s="8"/>
      <c r="H1201" s="4">
        <v>1050</v>
      </c>
      <c r="I1201" s="2">
        <v>1150</v>
      </c>
      <c r="J1201" s="3">
        <v>1190</v>
      </c>
      <c r="K1201" s="3">
        <v>1220</v>
      </c>
      <c r="L1201" s="3">
        <v>1250</v>
      </c>
      <c r="M1201" s="3">
        <v>1300</v>
      </c>
      <c r="N1201" s="3">
        <v>1350</v>
      </c>
      <c r="O1201" s="3">
        <v>1400</v>
      </c>
      <c r="P1201" s="3"/>
      <c r="Q1201" s="3"/>
      <c r="R1201" s="3">
        <v>2000</v>
      </c>
      <c r="S1201" s="3">
        <v>2150</v>
      </c>
      <c r="T1201" s="8"/>
      <c r="AE1201" s="8"/>
      <c r="AF1201" s="4">
        <v>997</v>
      </c>
      <c r="AG1201" s="2">
        <v>1097</v>
      </c>
      <c r="AH1201" s="3">
        <v>1137</v>
      </c>
      <c r="AI1201" s="3">
        <v>1167</v>
      </c>
      <c r="AJ1201" s="3">
        <v>1197</v>
      </c>
      <c r="AK1201" s="3">
        <v>1247</v>
      </c>
      <c r="AL1201" s="3">
        <v>1297</v>
      </c>
      <c r="AM1201" s="3">
        <v>1347</v>
      </c>
      <c r="AN1201" s="3"/>
      <c r="AO1201" s="3"/>
      <c r="AP1201" s="3">
        <v>1947</v>
      </c>
      <c r="AQ1201" s="3">
        <v>2097</v>
      </c>
      <c r="AR1201" s="8"/>
      <c r="BC1201" s="8"/>
      <c r="BD1201" s="4">
        <v>2349</v>
      </c>
      <c r="BE1201" s="2">
        <v>2549</v>
      </c>
      <c r="BF1201" s="3">
        <v>2649</v>
      </c>
      <c r="BG1201" s="3">
        <v>2749</v>
      </c>
      <c r="BH1201" s="3">
        <v>2849</v>
      </c>
      <c r="BI1201" s="3">
        <v>2949</v>
      </c>
      <c r="BJ1201" s="3">
        <v>3049</v>
      </c>
      <c r="BK1201" s="3">
        <v>3149</v>
      </c>
      <c r="BL1201" s="3"/>
      <c r="BM1201" s="3"/>
      <c r="BN1201" s="3">
        <v>4249</v>
      </c>
      <c r="BO1201" s="3">
        <v>4549</v>
      </c>
      <c r="BP1201" s="8"/>
    </row>
    <row r="1202" spans="1:68" x14ac:dyDescent="0.3">
      <c r="A1202" s="24" t="s">
        <v>1426</v>
      </c>
      <c r="B1202" s="11" t="s">
        <v>1707</v>
      </c>
      <c r="C1202" s="11" t="s">
        <v>1784</v>
      </c>
      <c r="D1202" s="11"/>
      <c r="E1202" s="15" t="s">
        <v>29</v>
      </c>
      <c r="F1202" s="81" t="s">
        <v>2609</v>
      </c>
      <c r="G1202" s="8"/>
      <c r="H1202" s="4">
        <v>1050</v>
      </c>
      <c r="I1202" s="2">
        <v>1150</v>
      </c>
      <c r="J1202" s="3">
        <v>1190</v>
      </c>
      <c r="K1202" s="3">
        <v>1220</v>
      </c>
      <c r="L1202" s="3">
        <v>1250</v>
      </c>
      <c r="M1202" s="3">
        <v>1300</v>
      </c>
      <c r="N1202" s="3">
        <v>1350</v>
      </c>
      <c r="O1202" s="3">
        <v>1400</v>
      </c>
      <c r="P1202" s="3"/>
      <c r="Q1202" s="3"/>
      <c r="R1202" s="3">
        <v>2000</v>
      </c>
      <c r="S1202" s="3">
        <v>2150</v>
      </c>
      <c r="T1202" s="8"/>
      <c r="AE1202" s="8"/>
      <c r="AF1202" s="4">
        <v>997</v>
      </c>
      <c r="AG1202" s="2">
        <v>1097</v>
      </c>
      <c r="AH1202" s="3">
        <v>1137</v>
      </c>
      <c r="AI1202" s="3">
        <v>1167</v>
      </c>
      <c r="AJ1202" s="3">
        <v>1197</v>
      </c>
      <c r="AK1202" s="3">
        <v>1247</v>
      </c>
      <c r="AL1202" s="3">
        <v>1297</v>
      </c>
      <c r="AM1202" s="3">
        <v>1347</v>
      </c>
      <c r="AN1202" s="3"/>
      <c r="AO1202" s="3"/>
      <c r="AP1202" s="3">
        <v>1947</v>
      </c>
      <c r="AQ1202" s="3">
        <v>2097</v>
      </c>
      <c r="AR1202" s="8"/>
      <c r="BC1202" s="8"/>
      <c r="BD1202" s="4">
        <v>2349</v>
      </c>
      <c r="BE1202" s="2">
        <v>2549</v>
      </c>
      <c r="BF1202" s="3">
        <v>2649</v>
      </c>
      <c r="BG1202" s="3">
        <v>2749</v>
      </c>
      <c r="BH1202" s="3">
        <v>2849</v>
      </c>
      <c r="BI1202" s="3">
        <v>2949</v>
      </c>
      <c r="BJ1202" s="3">
        <v>3049</v>
      </c>
      <c r="BK1202" s="3">
        <v>3149</v>
      </c>
      <c r="BL1202" s="3"/>
      <c r="BM1202" s="3"/>
      <c r="BN1202" s="3">
        <v>4249</v>
      </c>
      <c r="BO1202" s="3">
        <v>4549</v>
      </c>
      <c r="BP1202" s="8"/>
    </row>
    <row r="1203" spans="1:68" x14ac:dyDescent="0.3">
      <c r="A1203" s="24" t="s">
        <v>1427</v>
      </c>
      <c r="B1203" s="11" t="s">
        <v>1708</v>
      </c>
      <c r="C1203" s="11" t="s">
        <v>1784</v>
      </c>
      <c r="D1203" s="11"/>
      <c r="E1203" s="15" t="s">
        <v>29</v>
      </c>
      <c r="F1203" s="81" t="s">
        <v>2609</v>
      </c>
      <c r="G1203" s="8"/>
      <c r="H1203" s="4">
        <v>1050</v>
      </c>
      <c r="I1203" s="2">
        <v>1150</v>
      </c>
      <c r="J1203" s="3">
        <v>1190</v>
      </c>
      <c r="K1203" s="3">
        <v>1220</v>
      </c>
      <c r="L1203" s="3">
        <v>1250</v>
      </c>
      <c r="M1203" s="3">
        <v>1300</v>
      </c>
      <c r="N1203" s="3">
        <v>1350</v>
      </c>
      <c r="O1203" s="3">
        <v>1400</v>
      </c>
      <c r="P1203" s="3"/>
      <c r="Q1203" s="3"/>
      <c r="R1203" s="3">
        <v>2000</v>
      </c>
      <c r="S1203" s="3">
        <v>2150</v>
      </c>
      <c r="T1203" s="8"/>
      <c r="AE1203" s="8"/>
      <c r="AF1203" s="4">
        <v>1002</v>
      </c>
      <c r="AG1203" s="2">
        <v>1102</v>
      </c>
      <c r="AH1203" s="3">
        <v>1142</v>
      </c>
      <c r="AI1203" s="3">
        <v>1172</v>
      </c>
      <c r="AJ1203" s="3">
        <v>1202</v>
      </c>
      <c r="AK1203" s="3">
        <v>1252</v>
      </c>
      <c r="AL1203" s="3">
        <v>1302</v>
      </c>
      <c r="AM1203" s="3">
        <v>1352</v>
      </c>
      <c r="AN1203" s="3"/>
      <c r="AO1203" s="3"/>
      <c r="AP1203" s="3">
        <v>1952</v>
      </c>
      <c r="AQ1203" s="3">
        <v>2102</v>
      </c>
      <c r="AR1203" s="8"/>
      <c r="BC1203" s="8"/>
      <c r="BD1203" s="4">
        <v>2349</v>
      </c>
      <c r="BE1203" s="2">
        <v>2549</v>
      </c>
      <c r="BF1203" s="3">
        <v>2649</v>
      </c>
      <c r="BG1203" s="3">
        <v>2749</v>
      </c>
      <c r="BH1203" s="3">
        <v>2849</v>
      </c>
      <c r="BI1203" s="3">
        <v>2949</v>
      </c>
      <c r="BJ1203" s="3">
        <v>3049</v>
      </c>
      <c r="BK1203" s="3">
        <v>3149</v>
      </c>
      <c r="BL1203" s="3"/>
      <c r="BM1203" s="3"/>
      <c r="BN1203" s="3">
        <v>4249</v>
      </c>
      <c r="BO1203" s="3">
        <v>4549</v>
      </c>
      <c r="BP1203" s="8"/>
    </row>
    <row r="1204" spans="1:68" x14ac:dyDescent="0.3">
      <c r="A1204" s="24" t="s">
        <v>1428</v>
      </c>
      <c r="B1204" s="11" t="s">
        <v>1709</v>
      </c>
      <c r="C1204" s="11" t="s">
        <v>1784</v>
      </c>
      <c r="D1204" s="11"/>
      <c r="E1204" s="15" t="s">
        <v>29</v>
      </c>
      <c r="F1204" s="81" t="s">
        <v>2609</v>
      </c>
      <c r="G1204" s="8"/>
      <c r="H1204" s="4">
        <v>1050</v>
      </c>
      <c r="I1204" s="2">
        <v>1150</v>
      </c>
      <c r="J1204" s="3">
        <v>1190</v>
      </c>
      <c r="K1204" s="3">
        <v>1220</v>
      </c>
      <c r="L1204" s="3">
        <v>1250</v>
      </c>
      <c r="M1204" s="3">
        <v>1300</v>
      </c>
      <c r="N1204" s="3">
        <v>1350</v>
      </c>
      <c r="O1204" s="3">
        <v>1400</v>
      </c>
      <c r="P1204" s="3"/>
      <c r="Q1204" s="3"/>
      <c r="R1204" s="3">
        <v>2000</v>
      </c>
      <c r="S1204" s="3">
        <v>2150</v>
      </c>
      <c r="T1204" s="8"/>
      <c r="AE1204" s="8"/>
      <c r="AF1204" s="4">
        <v>1002</v>
      </c>
      <c r="AG1204" s="2">
        <v>1102</v>
      </c>
      <c r="AH1204" s="3">
        <v>1142</v>
      </c>
      <c r="AI1204" s="3">
        <v>1172</v>
      </c>
      <c r="AJ1204" s="3">
        <v>1202</v>
      </c>
      <c r="AK1204" s="3">
        <v>1252</v>
      </c>
      <c r="AL1204" s="3">
        <v>1302</v>
      </c>
      <c r="AM1204" s="3">
        <v>1352</v>
      </c>
      <c r="AN1204" s="3"/>
      <c r="AO1204" s="3"/>
      <c r="AP1204" s="3">
        <v>1952</v>
      </c>
      <c r="AQ1204" s="3">
        <v>2102</v>
      </c>
      <c r="AR1204" s="8"/>
      <c r="BC1204" s="8"/>
      <c r="BD1204" s="4">
        <v>2349</v>
      </c>
      <c r="BE1204" s="2">
        <v>2549</v>
      </c>
      <c r="BF1204" s="3">
        <v>2649</v>
      </c>
      <c r="BG1204" s="3">
        <v>2749</v>
      </c>
      <c r="BH1204" s="3">
        <v>2849</v>
      </c>
      <c r="BI1204" s="3">
        <v>2949</v>
      </c>
      <c r="BJ1204" s="3">
        <v>3049</v>
      </c>
      <c r="BK1204" s="3">
        <v>3149</v>
      </c>
      <c r="BL1204" s="3"/>
      <c r="BM1204" s="3"/>
      <c r="BN1204" s="3">
        <v>4249</v>
      </c>
      <c r="BO1204" s="3">
        <v>4549</v>
      </c>
      <c r="BP1204" s="8"/>
    </row>
    <row r="1205" spans="1:68" x14ac:dyDescent="0.3">
      <c r="A1205" s="24" t="s">
        <v>1429</v>
      </c>
      <c r="B1205" s="11" t="s">
        <v>1710</v>
      </c>
      <c r="C1205" s="11" t="s">
        <v>1784</v>
      </c>
      <c r="D1205" s="11"/>
      <c r="E1205" s="15" t="s">
        <v>29</v>
      </c>
      <c r="F1205" s="81" t="s">
        <v>2609</v>
      </c>
      <c r="G1205" s="8"/>
      <c r="H1205" s="4">
        <v>1100</v>
      </c>
      <c r="I1205" s="2">
        <v>1200</v>
      </c>
      <c r="J1205" s="3">
        <v>1240</v>
      </c>
      <c r="K1205" s="3">
        <v>1270</v>
      </c>
      <c r="L1205" s="3">
        <v>1300</v>
      </c>
      <c r="M1205" s="3">
        <v>1350</v>
      </c>
      <c r="N1205" s="3">
        <v>1400</v>
      </c>
      <c r="O1205" s="3">
        <v>1450</v>
      </c>
      <c r="P1205" s="3"/>
      <c r="Q1205" s="3"/>
      <c r="R1205" s="3">
        <v>2050</v>
      </c>
      <c r="S1205" s="3">
        <v>2200</v>
      </c>
      <c r="T1205" s="8"/>
      <c r="AE1205" s="8"/>
      <c r="AF1205" s="4">
        <v>1049</v>
      </c>
      <c r="AG1205" s="2">
        <v>1149</v>
      </c>
      <c r="AH1205" s="3">
        <v>1189</v>
      </c>
      <c r="AI1205" s="3">
        <v>1219</v>
      </c>
      <c r="AJ1205" s="3">
        <v>1249</v>
      </c>
      <c r="AK1205" s="3">
        <v>1299</v>
      </c>
      <c r="AL1205" s="3">
        <v>1349</v>
      </c>
      <c r="AM1205" s="3">
        <v>1399</v>
      </c>
      <c r="AN1205" s="3"/>
      <c r="AO1205" s="3"/>
      <c r="AP1205" s="3">
        <v>1999</v>
      </c>
      <c r="AQ1205" s="3">
        <v>2149</v>
      </c>
      <c r="AR1205" s="8"/>
      <c r="BC1205" s="8"/>
      <c r="BD1205" s="4">
        <v>2399</v>
      </c>
      <c r="BE1205" s="2">
        <v>2599</v>
      </c>
      <c r="BF1205" s="3">
        <v>2699</v>
      </c>
      <c r="BG1205" s="3">
        <v>2799</v>
      </c>
      <c r="BH1205" s="3">
        <v>2899</v>
      </c>
      <c r="BI1205" s="3">
        <v>2999</v>
      </c>
      <c r="BJ1205" s="3">
        <v>3099</v>
      </c>
      <c r="BK1205" s="3">
        <v>3199</v>
      </c>
      <c r="BL1205" s="3"/>
      <c r="BM1205" s="3"/>
      <c r="BN1205" s="3">
        <v>4299</v>
      </c>
      <c r="BO1205" s="3">
        <v>4599</v>
      </c>
      <c r="BP1205" s="8"/>
    </row>
    <row r="1206" spans="1:68" x14ac:dyDescent="0.3">
      <c r="A1206" s="24" t="s">
        <v>1430</v>
      </c>
      <c r="B1206" s="11" t="s">
        <v>1711</v>
      </c>
      <c r="C1206" s="11" t="s">
        <v>1784</v>
      </c>
      <c r="D1206" s="11"/>
      <c r="E1206" s="15" t="s">
        <v>29</v>
      </c>
      <c r="F1206" s="81" t="s">
        <v>2609</v>
      </c>
      <c r="G1206" s="8"/>
      <c r="H1206" s="4">
        <v>1100</v>
      </c>
      <c r="I1206" s="2">
        <v>1200</v>
      </c>
      <c r="J1206" s="3">
        <v>1240</v>
      </c>
      <c r="K1206" s="3">
        <v>1270</v>
      </c>
      <c r="L1206" s="3">
        <v>1300</v>
      </c>
      <c r="M1206" s="3">
        <v>1350</v>
      </c>
      <c r="N1206" s="3">
        <v>1400</v>
      </c>
      <c r="O1206" s="3">
        <v>1450</v>
      </c>
      <c r="P1206" s="3"/>
      <c r="Q1206" s="3"/>
      <c r="R1206" s="3">
        <v>2050</v>
      </c>
      <c r="S1206" s="3">
        <v>2200</v>
      </c>
      <c r="T1206" s="8"/>
      <c r="AE1206" s="8"/>
      <c r="AF1206" s="4">
        <v>1049</v>
      </c>
      <c r="AG1206" s="2">
        <v>1149</v>
      </c>
      <c r="AH1206" s="3">
        <v>1189</v>
      </c>
      <c r="AI1206" s="3">
        <v>1219</v>
      </c>
      <c r="AJ1206" s="3">
        <v>1249</v>
      </c>
      <c r="AK1206" s="3">
        <v>1299</v>
      </c>
      <c r="AL1206" s="3">
        <v>1349</v>
      </c>
      <c r="AM1206" s="3">
        <v>1399</v>
      </c>
      <c r="AN1206" s="3"/>
      <c r="AO1206" s="3"/>
      <c r="AP1206" s="3">
        <v>1999</v>
      </c>
      <c r="AQ1206" s="3">
        <v>2149</v>
      </c>
      <c r="AR1206" s="8"/>
      <c r="BC1206" s="8"/>
      <c r="BD1206" s="4">
        <v>2399</v>
      </c>
      <c r="BE1206" s="2">
        <v>2599</v>
      </c>
      <c r="BF1206" s="3">
        <v>2699</v>
      </c>
      <c r="BG1206" s="3">
        <v>2799</v>
      </c>
      <c r="BH1206" s="3">
        <v>2899</v>
      </c>
      <c r="BI1206" s="3">
        <v>2999</v>
      </c>
      <c r="BJ1206" s="3">
        <v>3099</v>
      </c>
      <c r="BK1206" s="3">
        <v>3199</v>
      </c>
      <c r="BL1206" s="3"/>
      <c r="BM1206" s="3"/>
      <c r="BN1206" s="3">
        <v>4299</v>
      </c>
      <c r="BO1206" s="3">
        <v>4599</v>
      </c>
      <c r="BP1206" s="8"/>
    </row>
    <row r="1207" spans="1:68" x14ac:dyDescent="0.3">
      <c r="A1207" s="24" t="s">
        <v>1431</v>
      </c>
      <c r="B1207" s="11" t="s">
        <v>1712</v>
      </c>
      <c r="C1207" s="11" t="s">
        <v>1784</v>
      </c>
      <c r="D1207" s="11"/>
      <c r="E1207" s="15" t="s">
        <v>29</v>
      </c>
      <c r="F1207" s="81" t="s">
        <v>2609</v>
      </c>
      <c r="G1207" s="8"/>
      <c r="H1207" s="4">
        <v>965</v>
      </c>
      <c r="I1207" s="2">
        <v>1100</v>
      </c>
      <c r="J1207" s="3">
        <v>1140</v>
      </c>
      <c r="K1207" s="3">
        <v>1170</v>
      </c>
      <c r="L1207" s="3">
        <v>1200</v>
      </c>
      <c r="M1207" s="3">
        <v>1250</v>
      </c>
      <c r="N1207" s="3">
        <v>1300</v>
      </c>
      <c r="O1207" s="3">
        <v>1350</v>
      </c>
      <c r="P1207" s="3"/>
      <c r="Q1207" s="3"/>
      <c r="R1207" s="3">
        <v>1950</v>
      </c>
      <c r="S1207" s="3">
        <v>2100</v>
      </c>
      <c r="T1207" s="8"/>
      <c r="AE1207" s="8"/>
      <c r="AF1207" s="4">
        <v>921</v>
      </c>
      <c r="AG1207" s="2">
        <v>1056</v>
      </c>
      <c r="AH1207" s="3">
        <v>1096</v>
      </c>
      <c r="AI1207" s="3">
        <v>1126</v>
      </c>
      <c r="AJ1207" s="3">
        <v>1156</v>
      </c>
      <c r="AK1207" s="3">
        <v>1206</v>
      </c>
      <c r="AL1207" s="3">
        <v>1256</v>
      </c>
      <c r="AM1207" s="3">
        <v>1306</v>
      </c>
      <c r="AN1207" s="3"/>
      <c r="AO1207" s="3"/>
      <c r="AP1207" s="3">
        <v>1906</v>
      </c>
      <c r="AQ1207" s="3">
        <v>2056</v>
      </c>
      <c r="AR1207" s="8"/>
      <c r="BC1207" s="8"/>
      <c r="BD1207" s="4">
        <v>2199</v>
      </c>
      <c r="BE1207" s="2">
        <v>2399</v>
      </c>
      <c r="BF1207" s="3">
        <v>2499</v>
      </c>
      <c r="BG1207" s="3">
        <v>2599</v>
      </c>
      <c r="BH1207" s="3">
        <v>2699</v>
      </c>
      <c r="BI1207" s="3">
        <v>2799</v>
      </c>
      <c r="BJ1207" s="3">
        <v>2899</v>
      </c>
      <c r="BK1207" s="3">
        <v>2999</v>
      </c>
      <c r="BL1207" s="3"/>
      <c r="BM1207" s="3"/>
      <c r="BN1207" s="3">
        <v>4099</v>
      </c>
      <c r="BO1207" s="3">
        <v>4399</v>
      </c>
      <c r="BP1207" s="8"/>
    </row>
    <row r="1208" spans="1:68" x14ac:dyDescent="0.3">
      <c r="A1208" s="24" t="s">
        <v>1432</v>
      </c>
      <c r="B1208" s="11" t="s">
        <v>1713</v>
      </c>
      <c r="C1208" s="11" t="s">
        <v>1784</v>
      </c>
      <c r="D1208" s="11"/>
      <c r="E1208" s="15" t="s">
        <v>29</v>
      </c>
      <c r="F1208" s="81" t="s">
        <v>2609</v>
      </c>
      <c r="G1208" s="8"/>
      <c r="H1208" s="4">
        <v>350</v>
      </c>
      <c r="I1208" s="2">
        <v>400</v>
      </c>
      <c r="J1208" s="3">
        <v>420</v>
      </c>
      <c r="K1208" s="3">
        <v>435</v>
      </c>
      <c r="L1208" s="3">
        <v>455</v>
      </c>
      <c r="M1208" s="3">
        <v>475</v>
      </c>
      <c r="N1208" s="3">
        <v>495</v>
      </c>
      <c r="O1208" s="3">
        <v>515</v>
      </c>
      <c r="P1208" s="3"/>
      <c r="Q1208" s="3"/>
      <c r="R1208" s="3">
        <v>675</v>
      </c>
      <c r="S1208" s="3">
        <v>735</v>
      </c>
      <c r="T1208" s="8"/>
      <c r="AE1208" s="8"/>
      <c r="AF1208" s="4">
        <v>336</v>
      </c>
      <c r="AG1208" s="2">
        <v>386</v>
      </c>
      <c r="AH1208" s="3">
        <v>406</v>
      </c>
      <c r="AI1208" s="3">
        <v>421</v>
      </c>
      <c r="AJ1208" s="3">
        <v>441</v>
      </c>
      <c r="AK1208" s="3">
        <v>461</v>
      </c>
      <c r="AL1208" s="3">
        <v>481</v>
      </c>
      <c r="AM1208" s="3">
        <v>501</v>
      </c>
      <c r="AN1208" s="3"/>
      <c r="AO1208" s="3"/>
      <c r="AP1208" s="3">
        <v>661</v>
      </c>
      <c r="AQ1208" s="3">
        <v>721</v>
      </c>
      <c r="AR1208" s="8"/>
      <c r="BC1208" s="8"/>
      <c r="BD1208" s="4">
        <v>749</v>
      </c>
      <c r="BE1208" s="2">
        <v>849</v>
      </c>
      <c r="BF1208" s="3">
        <v>899</v>
      </c>
      <c r="BG1208" s="3">
        <v>949</v>
      </c>
      <c r="BH1208" s="3">
        <v>999</v>
      </c>
      <c r="BI1208" s="3">
        <v>1049</v>
      </c>
      <c r="BJ1208" s="3">
        <v>1099</v>
      </c>
      <c r="BK1208" s="3">
        <v>1149</v>
      </c>
      <c r="BL1208" s="3"/>
      <c r="BM1208" s="3"/>
      <c r="BN1208" s="3">
        <v>1399</v>
      </c>
      <c r="BO1208" s="3">
        <v>1549</v>
      </c>
      <c r="BP1208" s="8"/>
    </row>
    <row r="1209" spans="1:68" x14ac:dyDescent="0.3">
      <c r="A1209" s="24" t="s">
        <v>1433</v>
      </c>
      <c r="B1209" s="11" t="s">
        <v>1714</v>
      </c>
      <c r="C1209" s="11" t="s">
        <v>1784</v>
      </c>
      <c r="D1209" s="11"/>
      <c r="E1209" s="15" t="s">
        <v>29</v>
      </c>
      <c r="F1209" s="81" t="s">
        <v>2609</v>
      </c>
      <c r="G1209" s="8"/>
      <c r="H1209" s="4">
        <v>350</v>
      </c>
      <c r="I1209" s="2">
        <v>400</v>
      </c>
      <c r="J1209" s="3">
        <v>420</v>
      </c>
      <c r="K1209" s="3">
        <v>435</v>
      </c>
      <c r="L1209" s="3">
        <v>455</v>
      </c>
      <c r="M1209" s="3">
        <v>475</v>
      </c>
      <c r="N1209" s="3">
        <v>495</v>
      </c>
      <c r="O1209" s="3">
        <v>515</v>
      </c>
      <c r="P1209" s="3"/>
      <c r="Q1209" s="3"/>
      <c r="R1209" s="3">
        <v>675</v>
      </c>
      <c r="S1209" s="3">
        <v>735</v>
      </c>
      <c r="T1209" s="8"/>
      <c r="AE1209" s="8"/>
      <c r="AF1209" s="4">
        <v>339</v>
      </c>
      <c r="AG1209" s="2">
        <v>389</v>
      </c>
      <c r="AH1209" s="3">
        <v>409</v>
      </c>
      <c r="AI1209" s="3">
        <v>424</v>
      </c>
      <c r="AJ1209" s="3">
        <v>444</v>
      </c>
      <c r="AK1209" s="3">
        <v>464</v>
      </c>
      <c r="AL1209" s="3">
        <v>484</v>
      </c>
      <c r="AM1209" s="3">
        <v>504</v>
      </c>
      <c r="AN1209" s="3"/>
      <c r="AO1209" s="3"/>
      <c r="AP1209" s="3">
        <v>664</v>
      </c>
      <c r="AQ1209" s="3">
        <v>724</v>
      </c>
      <c r="AR1209" s="8"/>
      <c r="BC1209" s="8"/>
      <c r="BD1209" s="4">
        <v>749</v>
      </c>
      <c r="BE1209" s="2">
        <v>849</v>
      </c>
      <c r="BF1209" s="3">
        <v>899</v>
      </c>
      <c r="BG1209" s="3">
        <v>949</v>
      </c>
      <c r="BH1209" s="3">
        <v>999</v>
      </c>
      <c r="BI1209" s="3">
        <v>1049</v>
      </c>
      <c r="BJ1209" s="3">
        <v>1099</v>
      </c>
      <c r="BK1209" s="3">
        <v>1149</v>
      </c>
      <c r="BL1209" s="3"/>
      <c r="BM1209" s="3"/>
      <c r="BN1209" s="3">
        <v>1399</v>
      </c>
      <c r="BO1209" s="3">
        <v>1549</v>
      </c>
      <c r="BP1209" s="8"/>
    </row>
    <row r="1210" spans="1:68" x14ac:dyDescent="0.3">
      <c r="A1210" s="24" t="s">
        <v>1434</v>
      </c>
      <c r="B1210" s="11" t="s">
        <v>1715</v>
      </c>
      <c r="C1210" s="11" t="s">
        <v>1784</v>
      </c>
      <c r="D1210" s="11"/>
      <c r="E1210" s="15" t="s">
        <v>29</v>
      </c>
      <c r="F1210" s="81" t="s">
        <v>2609</v>
      </c>
      <c r="G1210" s="8"/>
      <c r="H1210" s="4">
        <v>1200</v>
      </c>
      <c r="I1210" s="2">
        <v>1300</v>
      </c>
      <c r="J1210" s="3">
        <v>1340</v>
      </c>
      <c r="K1210" s="3">
        <v>1370</v>
      </c>
      <c r="L1210" s="3">
        <v>1400</v>
      </c>
      <c r="M1210" s="3">
        <v>1450</v>
      </c>
      <c r="N1210" s="3">
        <v>1500</v>
      </c>
      <c r="O1210" s="3">
        <v>1550</v>
      </c>
      <c r="P1210" s="3"/>
      <c r="Q1210" s="3"/>
      <c r="R1210" s="3">
        <v>2150</v>
      </c>
      <c r="S1210" s="3">
        <v>2300</v>
      </c>
      <c r="T1210" s="8"/>
      <c r="AE1210" s="8"/>
      <c r="AF1210" s="4">
        <v>1146</v>
      </c>
      <c r="AG1210" s="2">
        <v>1246</v>
      </c>
      <c r="AH1210" s="3">
        <v>1286</v>
      </c>
      <c r="AI1210" s="3">
        <v>1316</v>
      </c>
      <c r="AJ1210" s="3">
        <v>1346</v>
      </c>
      <c r="AK1210" s="3">
        <v>1396</v>
      </c>
      <c r="AL1210" s="3">
        <v>1446</v>
      </c>
      <c r="AM1210" s="3">
        <v>1496</v>
      </c>
      <c r="AN1210" s="3"/>
      <c r="AO1210" s="3"/>
      <c r="AP1210" s="3">
        <v>2096</v>
      </c>
      <c r="AQ1210" s="3">
        <v>2246</v>
      </c>
      <c r="AR1210" s="8"/>
      <c r="BC1210" s="8"/>
      <c r="BD1210" s="4">
        <v>2499</v>
      </c>
      <c r="BE1210" s="2">
        <v>2699</v>
      </c>
      <c r="BF1210" s="3">
        <v>2799</v>
      </c>
      <c r="BG1210" s="3">
        <v>2899</v>
      </c>
      <c r="BH1210" s="3">
        <v>2999</v>
      </c>
      <c r="BI1210" s="3">
        <v>3099</v>
      </c>
      <c r="BJ1210" s="3">
        <v>3199</v>
      </c>
      <c r="BK1210" s="3">
        <v>3299</v>
      </c>
      <c r="BL1210" s="3"/>
      <c r="BM1210" s="3"/>
      <c r="BN1210" s="3">
        <v>4399</v>
      </c>
      <c r="BO1210" s="3">
        <v>4699</v>
      </c>
      <c r="BP1210" s="8"/>
    </row>
    <row r="1211" spans="1:68" x14ac:dyDescent="0.3">
      <c r="A1211" s="24" t="s">
        <v>1435</v>
      </c>
      <c r="B1211" s="11" t="s">
        <v>1716</v>
      </c>
      <c r="C1211" s="11" t="s">
        <v>1784</v>
      </c>
      <c r="D1211" s="11"/>
      <c r="E1211" s="15" t="s">
        <v>29</v>
      </c>
      <c r="F1211" s="15" t="s">
        <v>2608</v>
      </c>
      <c r="G1211" s="8"/>
      <c r="H1211" s="4">
        <v>140</v>
      </c>
      <c r="I1211" s="2">
        <v>140</v>
      </c>
      <c r="J1211" s="3">
        <v>145</v>
      </c>
      <c r="K1211" s="3">
        <v>150</v>
      </c>
      <c r="L1211" s="3">
        <v>155</v>
      </c>
      <c r="M1211" s="3">
        <v>160</v>
      </c>
      <c r="N1211" s="3">
        <v>165</v>
      </c>
      <c r="O1211" s="3">
        <v>170</v>
      </c>
      <c r="P1211" s="3"/>
      <c r="Q1211" s="3"/>
      <c r="R1211" s="3">
        <v>275</v>
      </c>
      <c r="S1211" s="3">
        <v>300</v>
      </c>
      <c r="T1211" s="8"/>
      <c r="AE1211" s="8"/>
      <c r="AF1211" s="4">
        <v>136</v>
      </c>
      <c r="AG1211" s="2">
        <v>136</v>
      </c>
      <c r="AH1211" s="3">
        <v>141</v>
      </c>
      <c r="AI1211" s="3">
        <v>146</v>
      </c>
      <c r="AJ1211" s="3">
        <v>151</v>
      </c>
      <c r="AK1211" s="3">
        <v>156</v>
      </c>
      <c r="AL1211" s="3">
        <v>161</v>
      </c>
      <c r="AM1211" s="3">
        <v>166</v>
      </c>
      <c r="AN1211" s="3"/>
      <c r="AO1211" s="3"/>
      <c r="AP1211" s="3">
        <v>271</v>
      </c>
      <c r="AQ1211" s="3">
        <v>296</v>
      </c>
      <c r="AR1211" s="8"/>
      <c r="BC1211" s="8"/>
      <c r="BD1211" s="4">
        <v>350</v>
      </c>
      <c r="BE1211" s="2">
        <v>350</v>
      </c>
      <c r="BF1211" s="3">
        <v>360</v>
      </c>
      <c r="BG1211" s="3">
        <v>370</v>
      </c>
      <c r="BH1211" s="3">
        <v>380</v>
      </c>
      <c r="BI1211" s="3">
        <v>390</v>
      </c>
      <c r="BJ1211" s="3">
        <v>400</v>
      </c>
      <c r="BK1211" s="3">
        <v>410</v>
      </c>
      <c r="BL1211" s="3"/>
      <c r="BM1211" s="3"/>
      <c r="BN1211" s="3">
        <v>605</v>
      </c>
      <c r="BO1211" s="3">
        <v>650</v>
      </c>
      <c r="BP1211" s="8"/>
    </row>
    <row r="1212" spans="1:68" x14ac:dyDescent="0.3">
      <c r="A1212" s="24" t="s">
        <v>1436</v>
      </c>
      <c r="B1212" s="11" t="s">
        <v>1717</v>
      </c>
      <c r="C1212" s="11" t="s">
        <v>1784</v>
      </c>
      <c r="D1212" s="11"/>
      <c r="E1212" s="15" t="s">
        <v>29</v>
      </c>
      <c r="F1212" s="15" t="s">
        <v>2608</v>
      </c>
      <c r="G1212" s="8"/>
      <c r="H1212" s="4">
        <v>155</v>
      </c>
      <c r="I1212" s="2">
        <v>155</v>
      </c>
      <c r="J1212" s="3">
        <v>160</v>
      </c>
      <c r="K1212" s="3">
        <v>165</v>
      </c>
      <c r="L1212" s="3">
        <v>170</v>
      </c>
      <c r="M1212" s="3">
        <v>175</v>
      </c>
      <c r="N1212" s="3">
        <v>180</v>
      </c>
      <c r="O1212" s="3">
        <v>185</v>
      </c>
      <c r="P1212" s="3"/>
      <c r="Q1212" s="3"/>
      <c r="R1212" s="3">
        <v>290</v>
      </c>
      <c r="S1212" s="3">
        <v>315</v>
      </c>
      <c r="T1212" s="8"/>
      <c r="AE1212" s="8"/>
      <c r="AF1212" s="4">
        <v>150</v>
      </c>
      <c r="AG1212" s="2">
        <v>150</v>
      </c>
      <c r="AH1212" s="3">
        <v>155</v>
      </c>
      <c r="AI1212" s="3">
        <v>160</v>
      </c>
      <c r="AJ1212" s="3">
        <v>165</v>
      </c>
      <c r="AK1212" s="3">
        <v>170</v>
      </c>
      <c r="AL1212" s="3">
        <v>175</v>
      </c>
      <c r="AM1212" s="3">
        <v>180</v>
      </c>
      <c r="AN1212" s="3"/>
      <c r="AO1212" s="3"/>
      <c r="AP1212" s="3">
        <v>285</v>
      </c>
      <c r="AQ1212" s="3">
        <v>310</v>
      </c>
      <c r="AR1212" s="8"/>
      <c r="BC1212" s="8"/>
      <c r="BD1212" s="4">
        <v>375</v>
      </c>
      <c r="BE1212" s="2">
        <v>375</v>
      </c>
      <c r="BF1212" s="3">
        <v>385</v>
      </c>
      <c r="BG1212" s="3">
        <v>395</v>
      </c>
      <c r="BH1212" s="3">
        <v>405</v>
      </c>
      <c r="BI1212" s="3">
        <v>415</v>
      </c>
      <c r="BJ1212" s="3">
        <v>425</v>
      </c>
      <c r="BK1212" s="3">
        <v>435</v>
      </c>
      <c r="BL1212" s="3"/>
      <c r="BM1212" s="3"/>
      <c r="BN1212" s="3">
        <v>630</v>
      </c>
      <c r="BO1212" s="3">
        <v>675</v>
      </c>
      <c r="BP1212" s="8"/>
    </row>
    <row r="1213" spans="1:68" x14ac:dyDescent="0.3">
      <c r="A1213" s="24" t="s">
        <v>1437</v>
      </c>
      <c r="B1213" s="11" t="s">
        <v>2537</v>
      </c>
      <c r="C1213" s="11" t="s">
        <v>1784</v>
      </c>
      <c r="D1213" s="11"/>
      <c r="E1213" s="15" t="s">
        <v>29</v>
      </c>
      <c r="F1213" s="15" t="s">
        <v>2608</v>
      </c>
      <c r="G1213" s="8"/>
      <c r="H1213" s="4">
        <v>170</v>
      </c>
      <c r="I1213" s="2">
        <v>170</v>
      </c>
      <c r="J1213" s="3">
        <v>175</v>
      </c>
      <c r="K1213" s="3">
        <v>180</v>
      </c>
      <c r="L1213" s="3">
        <v>185</v>
      </c>
      <c r="M1213" s="3">
        <v>190</v>
      </c>
      <c r="N1213" s="3">
        <v>195</v>
      </c>
      <c r="O1213" s="3">
        <v>200</v>
      </c>
      <c r="P1213" s="3"/>
      <c r="Q1213" s="3"/>
      <c r="R1213" s="3">
        <v>305</v>
      </c>
      <c r="S1213" s="3">
        <v>330</v>
      </c>
      <c r="T1213" s="8"/>
      <c r="AE1213" s="8"/>
      <c r="AF1213" s="4">
        <v>165</v>
      </c>
      <c r="AG1213" s="2">
        <v>165</v>
      </c>
      <c r="AH1213" s="3">
        <v>170</v>
      </c>
      <c r="AI1213" s="3">
        <v>175</v>
      </c>
      <c r="AJ1213" s="3">
        <v>180</v>
      </c>
      <c r="AK1213" s="3">
        <v>185</v>
      </c>
      <c r="AL1213" s="3">
        <v>190</v>
      </c>
      <c r="AM1213" s="3">
        <v>195</v>
      </c>
      <c r="AN1213" s="3"/>
      <c r="AO1213" s="3"/>
      <c r="AP1213" s="3">
        <v>300</v>
      </c>
      <c r="AQ1213" s="3">
        <v>325</v>
      </c>
      <c r="AR1213" s="8"/>
      <c r="BC1213" s="8"/>
      <c r="BD1213" s="4">
        <v>405</v>
      </c>
      <c r="BE1213" s="2">
        <v>405</v>
      </c>
      <c r="BF1213" s="3">
        <v>415</v>
      </c>
      <c r="BG1213" s="3">
        <v>425</v>
      </c>
      <c r="BH1213" s="3">
        <v>435</v>
      </c>
      <c r="BI1213" s="3">
        <v>445</v>
      </c>
      <c r="BJ1213" s="3">
        <v>455</v>
      </c>
      <c r="BK1213" s="3">
        <v>465</v>
      </c>
      <c r="BL1213" s="3"/>
      <c r="BM1213" s="3"/>
      <c r="BN1213" s="3">
        <v>660</v>
      </c>
      <c r="BO1213" s="3">
        <v>705</v>
      </c>
      <c r="BP1213" s="8"/>
    </row>
    <row r="1214" spans="1:68" x14ac:dyDescent="0.3">
      <c r="A1214" s="24" t="s">
        <v>1408</v>
      </c>
      <c r="B1214" s="11" t="s">
        <v>1689</v>
      </c>
      <c r="C1214" s="11" t="s">
        <v>1784</v>
      </c>
      <c r="D1214" s="11" t="s">
        <v>667</v>
      </c>
      <c r="E1214" s="15" t="s">
        <v>29</v>
      </c>
      <c r="F1214" s="81" t="s">
        <v>2609</v>
      </c>
      <c r="G1214" s="8"/>
      <c r="H1214" s="4">
        <v>1100</v>
      </c>
      <c r="I1214" s="2">
        <v>1200</v>
      </c>
      <c r="J1214" s="3">
        <v>1240</v>
      </c>
      <c r="K1214" s="3">
        <v>1270</v>
      </c>
      <c r="L1214" s="3">
        <v>1300</v>
      </c>
      <c r="M1214" s="3">
        <v>1350</v>
      </c>
      <c r="N1214" s="3">
        <v>1400</v>
      </c>
      <c r="O1214" s="3">
        <v>1450</v>
      </c>
      <c r="P1214" s="3"/>
      <c r="Q1214" s="3"/>
      <c r="R1214" s="3">
        <v>2050</v>
      </c>
      <c r="S1214" s="3">
        <v>2200</v>
      </c>
      <c r="T1214" s="8"/>
      <c r="AE1214" s="8"/>
      <c r="AF1214" s="4">
        <v>1050</v>
      </c>
      <c r="AG1214" s="2">
        <v>1150</v>
      </c>
      <c r="AH1214" s="3">
        <v>1190</v>
      </c>
      <c r="AI1214" s="3">
        <v>1220</v>
      </c>
      <c r="AJ1214" s="3">
        <v>1250</v>
      </c>
      <c r="AK1214" s="3">
        <v>1300</v>
      </c>
      <c r="AL1214" s="3">
        <v>1350</v>
      </c>
      <c r="AM1214" s="3">
        <v>1400</v>
      </c>
      <c r="AN1214" s="3"/>
      <c r="AO1214" s="3"/>
      <c r="AP1214" s="3">
        <v>2000</v>
      </c>
      <c r="AQ1214" s="3">
        <v>2150</v>
      </c>
      <c r="AR1214" s="8"/>
      <c r="BC1214" s="8"/>
      <c r="BD1214" s="4">
        <v>2399</v>
      </c>
      <c r="BE1214" s="2">
        <v>2599</v>
      </c>
      <c r="BF1214" s="3">
        <v>2699</v>
      </c>
      <c r="BG1214" s="3">
        <v>2799</v>
      </c>
      <c r="BH1214" s="3">
        <v>2899</v>
      </c>
      <c r="BI1214" s="3">
        <v>2999</v>
      </c>
      <c r="BJ1214" s="3">
        <v>3099</v>
      </c>
      <c r="BK1214" s="3">
        <v>3199</v>
      </c>
      <c r="BL1214" s="3"/>
      <c r="BM1214" s="3"/>
      <c r="BN1214" s="3">
        <v>4299</v>
      </c>
      <c r="BO1214" s="3">
        <v>4599</v>
      </c>
      <c r="BP1214" s="8"/>
    </row>
    <row r="1215" spans="1:68" x14ac:dyDescent="0.3">
      <c r="A1215" s="24" t="s">
        <v>1409</v>
      </c>
      <c r="B1215" s="11" t="s">
        <v>1690</v>
      </c>
      <c r="C1215" s="11" t="s">
        <v>1784</v>
      </c>
      <c r="D1215" s="11" t="s">
        <v>667</v>
      </c>
      <c r="E1215" s="15" t="s">
        <v>29</v>
      </c>
      <c r="F1215" s="81" t="s">
        <v>2609</v>
      </c>
      <c r="G1215" s="8"/>
      <c r="H1215" s="4">
        <v>600</v>
      </c>
      <c r="I1215" s="2">
        <v>700</v>
      </c>
      <c r="J1215" s="3">
        <v>720</v>
      </c>
      <c r="K1215" s="3">
        <v>735</v>
      </c>
      <c r="L1215" s="3">
        <v>755</v>
      </c>
      <c r="M1215" s="3">
        <v>775</v>
      </c>
      <c r="N1215" s="3">
        <v>795</v>
      </c>
      <c r="O1215" s="3">
        <v>815</v>
      </c>
      <c r="P1215" s="3"/>
      <c r="Q1215" s="3"/>
      <c r="R1215" s="3">
        <v>1125</v>
      </c>
      <c r="S1215" s="3">
        <v>1200</v>
      </c>
      <c r="T1215" s="8"/>
      <c r="AE1215" s="8"/>
      <c r="AF1215" s="4">
        <v>580</v>
      </c>
      <c r="AG1215" s="2">
        <v>680</v>
      </c>
      <c r="AH1215" s="3">
        <v>700</v>
      </c>
      <c r="AI1215" s="3">
        <v>715</v>
      </c>
      <c r="AJ1215" s="3">
        <v>735</v>
      </c>
      <c r="AK1215" s="3">
        <v>755</v>
      </c>
      <c r="AL1215" s="3">
        <v>775</v>
      </c>
      <c r="AM1215" s="3">
        <v>795</v>
      </c>
      <c r="AN1215" s="3"/>
      <c r="AO1215" s="3"/>
      <c r="AP1215" s="3">
        <v>1105</v>
      </c>
      <c r="AQ1215" s="3">
        <v>1180</v>
      </c>
      <c r="AR1215" s="8"/>
      <c r="BC1215" s="8"/>
      <c r="BD1215" s="4">
        <v>1299</v>
      </c>
      <c r="BE1215" s="2">
        <v>1499</v>
      </c>
      <c r="BF1215" s="3">
        <v>1549</v>
      </c>
      <c r="BG1215" s="3">
        <v>1599</v>
      </c>
      <c r="BH1215" s="3">
        <v>1649</v>
      </c>
      <c r="BI1215" s="3">
        <v>1699</v>
      </c>
      <c r="BJ1215" s="3">
        <v>1749</v>
      </c>
      <c r="BK1215" s="3">
        <v>1799</v>
      </c>
      <c r="BL1215" s="3"/>
      <c r="BM1215" s="3"/>
      <c r="BN1215" s="3">
        <v>2349</v>
      </c>
      <c r="BO1215" s="3">
        <v>2499</v>
      </c>
      <c r="BP1215" s="8"/>
    </row>
    <row r="1216" spans="1:68" x14ac:dyDescent="0.3">
      <c r="A1216" s="24" t="s">
        <v>1410</v>
      </c>
      <c r="B1216" s="11" t="s">
        <v>1691</v>
      </c>
      <c r="C1216" s="11" t="s">
        <v>1784</v>
      </c>
      <c r="D1216" s="11" t="s">
        <v>667</v>
      </c>
      <c r="E1216" s="15" t="s">
        <v>29</v>
      </c>
      <c r="F1216" s="81" t="s">
        <v>2609</v>
      </c>
      <c r="G1216" s="8"/>
      <c r="H1216" s="4">
        <v>1000</v>
      </c>
      <c r="I1216" s="2">
        <v>1100</v>
      </c>
      <c r="J1216" s="3">
        <v>1140</v>
      </c>
      <c r="K1216" s="3">
        <v>1170</v>
      </c>
      <c r="L1216" s="3">
        <v>1200</v>
      </c>
      <c r="M1216" s="3">
        <v>1250</v>
      </c>
      <c r="N1216" s="3">
        <v>1300</v>
      </c>
      <c r="O1216" s="3">
        <v>1350</v>
      </c>
      <c r="P1216" s="3"/>
      <c r="Q1216" s="3"/>
      <c r="R1216" s="3">
        <v>1950</v>
      </c>
      <c r="S1216" s="3">
        <v>2100</v>
      </c>
      <c r="T1216" s="8"/>
      <c r="AE1216" s="8"/>
      <c r="AF1216" s="4">
        <v>962</v>
      </c>
      <c r="AG1216" s="2">
        <v>1062</v>
      </c>
      <c r="AH1216" s="3">
        <v>1102</v>
      </c>
      <c r="AI1216" s="3">
        <v>1132</v>
      </c>
      <c r="AJ1216" s="3">
        <v>1162</v>
      </c>
      <c r="AK1216" s="3">
        <v>1212</v>
      </c>
      <c r="AL1216" s="3">
        <v>1262</v>
      </c>
      <c r="AM1216" s="3">
        <v>1312</v>
      </c>
      <c r="AN1216" s="3"/>
      <c r="AO1216" s="3"/>
      <c r="AP1216" s="3">
        <v>1912</v>
      </c>
      <c r="AQ1216" s="3">
        <v>2062</v>
      </c>
      <c r="AR1216" s="8"/>
      <c r="BC1216" s="8"/>
      <c r="BD1216" s="4">
        <v>2249</v>
      </c>
      <c r="BE1216" s="2">
        <v>2449</v>
      </c>
      <c r="BF1216" s="3">
        <v>2549</v>
      </c>
      <c r="BG1216" s="3">
        <v>2649</v>
      </c>
      <c r="BH1216" s="3">
        <v>2749</v>
      </c>
      <c r="BI1216" s="3">
        <v>2849</v>
      </c>
      <c r="BJ1216" s="3">
        <v>2949</v>
      </c>
      <c r="BK1216" s="3">
        <v>3049</v>
      </c>
      <c r="BL1216" s="3"/>
      <c r="BM1216" s="3"/>
      <c r="BN1216" s="3">
        <v>4149</v>
      </c>
      <c r="BO1216" s="3">
        <v>4449</v>
      </c>
      <c r="BP1216" s="8"/>
    </row>
    <row r="1217" spans="1:68" x14ac:dyDescent="0.3">
      <c r="A1217" s="24" t="s">
        <v>1411</v>
      </c>
      <c r="B1217" s="11" t="s">
        <v>1692</v>
      </c>
      <c r="C1217" s="11" t="s">
        <v>1784</v>
      </c>
      <c r="D1217" s="11" t="s">
        <v>667</v>
      </c>
      <c r="E1217" s="15" t="s">
        <v>29</v>
      </c>
      <c r="F1217" s="81" t="s">
        <v>2609</v>
      </c>
      <c r="G1217" s="8"/>
      <c r="H1217" s="4">
        <v>300</v>
      </c>
      <c r="I1217" s="2">
        <v>350</v>
      </c>
      <c r="J1217" s="3">
        <v>370</v>
      </c>
      <c r="K1217" s="3">
        <v>385</v>
      </c>
      <c r="L1217" s="3">
        <v>405</v>
      </c>
      <c r="M1217" s="3">
        <v>425</v>
      </c>
      <c r="N1217" s="3">
        <v>445</v>
      </c>
      <c r="O1217" s="3">
        <v>465</v>
      </c>
      <c r="P1217" s="3"/>
      <c r="Q1217" s="3"/>
      <c r="R1217" s="3">
        <v>690</v>
      </c>
      <c r="S1217" s="3">
        <v>750</v>
      </c>
      <c r="T1217" s="8"/>
      <c r="AE1217" s="8"/>
      <c r="AF1217" s="4">
        <v>292</v>
      </c>
      <c r="AG1217" s="2">
        <v>342</v>
      </c>
      <c r="AH1217" s="3">
        <v>362</v>
      </c>
      <c r="AI1217" s="3">
        <v>377</v>
      </c>
      <c r="AJ1217" s="3">
        <v>397</v>
      </c>
      <c r="AK1217" s="3">
        <v>417</v>
      </c>
      <c r="AL1217" s="3">
        <v>437</v>
      </c>
      <c r="AM1217" s="3">
        <v>457</v>
      </c>
      <c r="AN1217" s="3"/>
      <c r="AO1217" s="3"/>
      <c r="AP1217" s="3">
        <v>682</v>
      </c>
      <c r="AQ1217" s="3">
        <v>742</v>
      </c>
      <c r="AR1217" s="8"/>
      <c r="BC1217" s="8"/>
      <c r="BD1217" s="4">
        <v>699</v>
      </c>
      <c r="BE1217" s="2">
        <v>799</v>
      </c>
      <c r="BF1217" s="3">
        <v>849</v>
      </c>
      <c r="BG1217" s="3">
        <v>899</v>
      </c>
      <c r="BH1217" s="3">
        <v>949</v>
      </c>
      <c r="BI1217" s="3">
        <v>999</v>
      </c>
      <c r="BJ1217" s="3">
        <v>1049</v>
      </c>
      <c r="BK1217" s="3">
        <v>1099</v>
      </c>
      <c r="BL1217" s="3"/>
      <c r="BM1217" s="3"/>
      <c r="BN1217" s="3">
        <v>1649</v>
      </c>
      <c r="BO1217" s="3">
        <v>1799</v>
      </c>
      <c r="BP1217" s="8"/>
    </row>
    <row r="1218" spans="1:68" x14ac:dyDescent="0.3">
      <c r="A1218" s="24" t="s">
        <v>1412</v>
      </c>
      <c r="B1218" s="11" t="s">
        <v>1693</v>
      </c>
      <c r="C1218" s="11" t="s">
        <v>1784</v>
      </c>
      <c r="D1218" s="11" t="s">
        <v>667</v>
      </c>
      <c r="E1218" s="15" t="s">
        <v>29</v>
      </c>
      <c r="F1218" s="81" t="s">
        <v>2609</v>
      </c>
      <c r="G1218" s="8"/>
      <c r="H1218" s="4">
        <v>950</v>
      </c>
      <c r="I1218" s="2">
        <v>1050</v>
      </c>
      <c r="J1218" s="3">
        <v>1090</v>
      </c>
      <c r="K1218" s="3">
        <v>1120</v>
      </c>
      <c r="L1218" s="3">
        <v>1150</v>
      </c>
      <c r="M1218" s="3">
        <v>1200</v>
      </c>
      <c r="N1218" s="3">
        <v>1250</v>
      </c>
      <c r="O1218" s="3">
        <v>1300</v>
      </c>
      <c r="P1218" s="3"/>
      <c r="Q1218" s="3"/>
      <c r="R1218" s="3">
        <v>1900</v>
      </c>
      <c r="S1218" s="3">
        <v>2050</v>
      </c>
      <c r="T1218" s="8"/>
      <c r="AE1218" s="8"/>
      <c r="AF1218" s="4">
        <v>915</v>
      </c>
      <c r="AG1218" s="2">
        <v>1015</v>
      </c>
      <c r="AH1218" s="3">
        <v>1055</v>
      </c>
      <c r="AI1218" s="3">
        <v>1085</v>
      </c>
      <c r="AJ1218" s="3">
        <v>1115</v>
      </c>
      <c r="AK1218" s="3">
        <v>1165</v>
      </c>
      <c r="AL1218" s="3">
        <v>1215</v>
      </c>
      <c r="AM1218" s="3">
        <v>1265</v>
      </c>
      <c r="AN1218" s="3"/>
      <c r="AO1218" s="3"/>
      <c r="AP1218" s="3">
        <v>1865</v>
      </c>
      <c r="AQ1218" s="3">
        <v>2015</v>
      </c>
      <c r="AR1218" s="8"/>
      <c r="BC1218" s="8"/>
      <c r="BD1218" s="4">
        <v>2100</v>
      </c>
      <c r="BE1218" s="2">
        <v>2300</v>
      </c>
      <c r="BF1218" s="3">
        <v>2400</v>
      </c>
      <c r="BG1218" s="3">
        <v>2500</v>
      </c>
      <c r="BH1218" s="3">
        <v>2600</v>
      </c>
      <c r="BI1218" s="3">
        <v>2700</v>
      </c>
      <c r="BJ1218" s="3">
        <v>2800</v>
      </c>
      <c r="BK1218" s="3">
        <v>2900</v>
      </c>
      <c r="BL1218" s="3"/>
      <c r="BM1218" s="3"/>
      <c r="BN1218" s="3">
        <v>4000</v>
      </c>
      <c r="BO1218" s="3">
        <v>4300</v>
      </c>
      <c r="BP1218" s="8"/>
    </row>
    <row r="1219" spans="1:68" x14ac:dyDescent="0.3">
      <c r="A1219" s="24" t="s">
        <v>1413</v>
      </c>
      <c r="B1219" s="11" t="s">
        <v>1694</v>
      </c>
      <c r="C1219" s="11" t="s">
        <v>1784</v>
      </c>
      <c r="D1219" s="11" t="s">
        <v>667</v>
      </c>
      <c r="E1219" s="15" t="s">
        <v>29</v>
      </c>
      <c r="F1219" s="81" t="s">
        <v>2609</v>
      </c>
      <c r="G1219" s="8"/>
      <c r="H1219" s="4">
        <v>950</v>
      </c>
      <c r="I1219" s="2">
        <v>1050</v>
      </c>
      <c r="J1219" s="3">
        <v>1090</v>
      </c>
      <c r="K1219" s="3">
        <v>1120</v>
      </c>
      <c r="L1219" s="3">
        <v>1150</v>
      </c>
      <c r="M1219" s="3">
        <v>1200</v>
      </c>
      <c r="N1219" s="3">
        <v>1250</v>
      </c>
      <c r="O1219" s="3">
        <v>1300</v>
      </c>
      <c r="P1219" s="3"/>
      <c r="Q1219" s="3"/>
      <c r="R1219" s="3">
        <v>1900</v>
      </c>
      <c r="S1219" s="3">
        <v>2050</v>
      </c>
      <c r="T1219" s="8"/>
      <c r="AE1219" s="8"/>
      <c r="AF1219" s="4">
        <v>915</v>
      </c>
      <c r="AG1219" s="2">
        <v>1015</v>
      </c>
      <c r="AH1219" s="3">
        <v>1055</v>
      </c>
      <c r="AI1219" s="3">
        <v>1085</v>
      </c>
      <c r="AJ1219" s="3">
        <v>1115</v>
      </c>
      <c r="AK1219" s="3">
        <v>1165</v>
      </c>
      <c r="AL1219" s="3">
        <v>1215</v>
      </c>
      <c r="AM1219" s="3">
        <v>1265</v>
      </c>
      <c r="AN1219" s="3"/>
      <c r="AO1219" s="3"/>
      <c r="AP1219" s="3">
        <v>1865</v>
      </c>
      <c r="AQ1219" s="3">
        <v>2015</v>
      </c>
      <c r="AR1219" s="8"/>
      <c r="BC1219" s="8"/>
      <c r="BD1219" s="4">
        <v>2100</v>
      </c>
      <c r="BE1219" s="2">
        <v>2300</v>
      </c>
      <c r="BF1219" s="3">
        <v>2400</v>
      </c>
      <c r="BG1219" s="3">
        <v>2500</v>
      </c>
      <c r="BH1219" s="3">
        <v>2600</v>
      </c>
      <c r="BI1219" s="3">
        <v>2700</v>
      </c>
      <c r="BJ1219" s="3">
        <v>2800</v>
      </c>
      <c r="BK1219" s="3">
        <v>2900</v>
      </c>
      <c r="BL1219" s="3"/>
      <c r="BM1219" s="3"/>
      <c r="BN1219" s="3">
        <v>4000</v>
      </c>
      <c r="BO1219" s="3">
        <v>4300</v>
      </c>
      <c r="BP1219" s="8"/>
    </row>
    <row r="1220" spans="1:68" x14ac:dyDescent="0.3">
      <c r="A1220" s="24" t="s">
        <v>1414</v>
      </c>
      <c r="B1220" s="11" t="s">
        <v>1695</v>
      </c>
      <c r="C1220" s="11" t="s">
        <v>1784</v>
      </c>
      <c r="D1220" s="11" t="s">
        <v>667</v>
      </c>
      <c r="E1220" s="15" t="s">
        <v>29</v>
      </c>
      <c r="F1220" s="81" t="s">
        <v>2609</v>
      </c>
      <c r="G1220" s="8"/>
      <c r="H1220" s="4">
        <v>600</v>
      </c>
      <c r="I1220" s="2">
        <v>700</v>
      </c>
      <c r="J1220" s="3">
        <v>720</v>
      </c>
      <c r="K1220" s="3">
        <v>735</v>
      </c>
      <c r="L1220" s="3">
        <v>770</v>
      </c>
      <c r="M1220" s="3">
        <v>805</v>
      </c>
      <c r="N1220" s="3">
        <v>840</v>
      </c>
      <c r="O1220" s="3">
        <v>875</v>
      </c>
      <c r="P1220" s="3"/>
      <c r="Q1220" s="3"/>
      <c r="R1220" s="3">
        <v>1295</v>
      </c>
      <c r="S1220" s="3">
        <v>1400</v>
      </c>
      <c r="T1220" s="8"/>
      <c r="AE1220" s="8"/>
      <c r="AF1220" s="4">
        <v>578</v>
      </c>
      <c r="AG1220" s="2">
        <v>678</v>
      </c>
      <c r="AH1220" s="3">
        <v>698</v>
      </c>
      <c r="AI1220" s="3">
        <v>713</v>
      </c>
      <c r="AJ1220" s="3">
        <v>748</v>
      </c>
      <c r="AK1220" s="3">
        <v>783</v>
      </c>
      <c r="AL1220" s="3">
        <v>818</v>
      </c>
      <c r="AM1220" s="3">
        <v>853</v>
      </c>
      <c r="AN1220" s="3"/>
      <c r="AO1220" s="3"/>
      <c r="AP1220" s="3">
        <v>1273</v>
      </c>
      <c r="AQ1220" s="3">
        <v>1378</v>
      </c>
      <c r="AR1220" s="8"/>
      <c r="BC1220" s="8"/>
      <c r="BD1220" s="4">
        <v>1300</v>
      </c>
      <c r="BE1220" s="2">
        <v>1500</v>
      </c>
      <c r="BF1220" s="3">
        <v>1550</v>
      </c>
      <c r="BG1220" s="3">
        <v>1600</v>
      </c>
      <c r="BH1220" s="3">
        <v>1650</v>
      </c>
      <c r="BI1220" s="3">
        <v>1700</v>
      </c>
      <c r="BJ1220" s="3">
        <v>1750</v>
      </c>
      <c r="BK1220" s="3">
        <v>1800</v>
      </c>
      <c r="BL1220" s="3"/>
      <c r="BM1220" s="3"/>
      <c r="BN1220" s="3">
        <v>2350</v>
      </c>
      <c r="BO1220" s="3">
        <v>2500</v>
      </c>
      <c r="BP1220" s="8"/>
    </row>
    <row r="1221" spans="1:68" x14ac:dyDescent="0.3">
      <c r="A1221" s="24" t="s">
        <v>1415</v>
      </c>
      <c r="B1221" s="11" t="s">
        <v>1696</v>
      </c>
      <c r="C1221" s="11" t="s">
        <v>1784</v>
      </c>
      <c r="D1221" s="11" t="s">
        <v>667</v>
      </c>
      <c r="E1221" s="15" t="s">
        <v>29</v>
      </c>
      <c r="F1221" s="81" t="s">
        <v>2609</v>
      </c>
      <c r="G1221" s="8"/>
      <c r="H1221" s="4">
        <v>500</v>
      </c>
      <c r="I1221" s="2">
        <v>600</v>
      </c>
      <c r="J1221" s="3">
        <v>620</v>
      </c>
      <c r="K1221" s="3">
        <v>635</v>
      </c>
      <c r="L1221" s="3">
        <v>655</v>
      </c>
      <c r="M1221" s="3">
        <v>675</v>
      </c>
      <c r="N1221" s="3">
        <v>695</v>
      </c>
      <c r="O1221" s="3">
        <v>715</v>
      </c>
      <c r="P1221" s="3"/>
      <c r="Q1221" s="3"/>
      <c r="R1221" s="3">
        <v>940</v>
      </c>
      <c r="S1221" s="3">
        <v>1000</v>
      </c>
      <c r="T1221" s="8"/>
      <c r="AE1221" s="8"/>
      <c r="AF1221" s="4">
        <v>483</v>
      </c>
      <c r="AG1221" s="2">
        <v>583</v>
      </c>
      <c r="AH1221" s="3">
        <v>603</v>
      </c>
      <c r="AI1221" s="3">
        <v>618</v>
      </c>
      <c r="AJ1221" s="3">
        <v>638</v>
      </c>
      <c r="AK1221" s="3">
        <v>658</v>
      </c>
      <c r="AL1221" s="3">
        <v>678</v>
      </c>
      <c r="AM1221" s="3">
        <v>698</v>
      </c>
      <c r="AN1221" s="3"/>
      <c r="AO1221" s="3"/>
      <c r="AP1221" s="3">
        <v>923</v>
      </c>
      <c r="AQ1221" s="3">
        <v>983</v>
      </c>
      <c r="AR1221" s="8"/>
      <c r="BC1221" s="8"/>
      <c r="BD1221" s="4">
        <v>1099</v>
      </c>
      <c r="BE1221" s="2">
        <v>1299</v>
      </c>
      <c r="BF1221" s="3">
        <v>1349</v>
      </c>
      <c r="BG1221" s="3">
        <v>1399</v>
      </c>
      <c r="BH1221" s="3">
        <v>1449</v>
      </c>
      <c r="BI1221" s="3">
        <v>1499</v>
      </c>
      <c r="BJ1221" s="3">
        <v>1549</v>
      </c>
      <c r="BK1221" s="3">
        <v>1599</v>
      </c>
      <c r="BL1221" s="3"/>
      <c r="BM1221" s="3"/>
      <c r="BN1221" s="3">
        <v>2149</v>
      </c>
      <c r="BO1221" s="3">
        <v>2299</v>
      </c>
      <c r="BP1221" s="8"/>
    </row>
    <row r="1222" spans="1:68" x14ac:dyDescent="0.3">
      <c r="A1222" s="24" t="s">
        <v>1416</v>
      </c>
      <c r="B1222" s="11" t="s">
        <v>1697</v>
      </c>
      <c r="C1222" s="11" t="s">
        <v>1784</v>
      </c>
      <c r="D1222" s="11" t="s">
        <v>667</v>
      </c>
      <c r="E1222" s="15" t="s">
        <v>29</v>
      </c>
      <c r="F1222" s="81" t="s">
        <v>2609</v>
      </c>
      <c r="G1222" s="8"/>
      <c r="H1222" s="4">
        <v>800</v>
      </c>
      <c r="I1222" s="2">
        <v>900</v>
      </c>
      <c r="J1222" s="3">
        <v>920</v>
      </c>
      <c r="K1222" s="3">
        <v>935</v>
      </c>
      <c r="L1222" s="3">
        <v>950</v>
      </c>
      <c r="M1222" s="3">
        <v>970</v>
      </c>
      <c r="N1222" s="3">
        <v>990</v>
      </c>
      <c r="O1222" s="3">
        <v>1010</v>
      </c>
      <c r="P1222" s="3"/>
      <c r="Q1222" s="3"/>
      <c r="R1222" s="3">
        <v>1580</v>
      </c>
      <c r="S1222" s="3">
        <v>1700</v>
      </c>
      <c r="T1222" s="8"/>
      <c r="AE1222" s="8"/>
      <c r="AF1222" s="4">
        <v>767</v>
      </c>
      <c r="AG1222" s="2">
        <v>867</v>
      </c>
      <c r="AH1222" s="3">
        <v>887</v>
      </c>
      <c r="AI1222" s="3">
        <v>902</v>
      </c>
      <c r="AJ1222" s="3">
        <v>917</v>
      </c>
      <c r="AK1222" s="3">
        <v>937</v>
      </c>
      <c r="AL1222" s="3">
        <v>957</v>
      </c>
      <c r="AM1222" s="3">
        <v>977</v>
      </c>
      <c r="AN1222" s="3"/>
      <c r="AO1222" s="3"/>
      <c r="AP1222" s="3">
        <v>1547</v>
      </c>
      <c r="AQ1222" s="3">
        <v>1667</v>
      </c>
      <c r="AR1222" s="8"/>
      <c r="BC1222" s="8"/>
      <c r="BD1222" s="4">
        <v>1799</v>
      </c>
      <c r="BE1222" s="2">
        <v>1999</v>
      </c>
      <c r="BF1222" s="3">
        <v>2099</v>
      </c>
      <c r="BG1222" s="3">
        <v>2199</v>
      </c>
      <c r="BH1222" s="3">
        <v>2299</v>
      </c>
      <c r="BI1222" s="3">
        <v>2399</v>
      </c>
      <c r="BJ1222" s="3">
        <v>2499</v>
      </c>
      <c r="BK1222" s="3">
        <v>2599</v>
      </c>
      <c r="BL1222" s="3"/>
      <c r="BM1222" s="3"/>
      <c r="BN1222" s="3">
        <v>3699</v>
      </c>
      <c r="BO1222" s="3">
        <v>3999</v>
      </c>
      <c r="BP1222" s="8"/>
    </row>
    <row r="1223" spans="1:68" x14ac:dyDescent="0.3">
      <c r="A1223" s="24" t="s">
        <v>1419</v>
      </c>
      <c r="B1223" s="11" t="s">
        <v>1700</v>
      </c>
      <c r="C1223" s="11" t="s">
        <v>1784</v>
      </c>
      <c r="D1223" s="11" t="s">
        <v>667</v>
      </c>
      <c r="E1223" s="15" t="s">
        <v>29</v>
      </c>
      <c r="F1223" s="81" t="s">
        <v>2609</v>
      </c>
      <c r="G1223" s="8"/>
      <c r="H1223" s="4">
        <v>925</v>
      </c>
      <c r="I1223" s="2">
        <v>1025</v>
      </c>
      <c r="J1223" s="3">
        <v>1065</v>
      </c>
      <c r="K1223" s="3">
        <v>1095</v>
      </c>
      <c r="L1223" s="3">
        <v>1125</v>
      </c>
      <c r="M1223" s="3">
        <v>1175</v>
      </c>
      <c r="N1223" s="3">
        <v>1225</v>
      </c>
      <c r="O1223" s="3">
        <v>1275</v>
      </c>
      <c r="P1223" s="3"/>
      <c r="Q1223" s="3"/>
      <c r="R1223" s="3">
        <v>1705</v>
      </c>
      <c r="S1223" s="3">
        <v>1825</v>
      </c>
      <c r="T1223" s="8"/>
      <c r="AE1223" s="8"/>
      <c r="AF1223" s="4">
        <v>892</v>
      </c>
      <c r="AG1223" s="2">
        <v>992</v>
      </c>
      <c r="AH1223" s="3">
        <v>1032</v>
      </c>
      <c r="AI1223" s="3">
        <v>1062</v>
      </c>
      <c r="AJ1223" s="3">
        <v>1092</v>
      </c>
      <c r="AK1223" s="3">
        <v>1142</v>
      </c>
      <c r="AL1223" s="3">
        <v>1192</v>
      </c>
      <c r="AM1223" s="3">
        <v>1242</v>
      </c>
      <c r="AN1223" s="3"/>
      <c r="AO1223" s="3"/>
      <c r="AP1223" s="3">
        <v>1672</v>
      </c>
      <c r="AQ1223" s="3">
        <v>1792</v>
      </c>
      <c r="AR1223" s="8"/>
      <c r="BC1223" s="8"/>
      <c r="BD1223" s="4">
        <v>2049</v>
      </c>
      <c r="BE1223" s="2">
        <v>2249</v>
      </c>
      <c r="BF1223" s="3">
        <v>2349</v>
      </c>
      <c r="BG1223" s="3">
        <v>2449</v>
      </c>
      <c r="BH1223" s="3">
        <v>2549</v>
      </c>
      <c r="BI1223" s="3">
        <v>2649</v>
      </c>
      <c r="BJ1223" s="3">
        <v>2749</v>
      </c>
      <c r="BK1223" s="3">
        <v>2849</v>
      </c>
      <c r="BL1223" s="3"/>
      <c r="BM1223" s="3"/>
      <c r="BN1223" s="3">
        <v>3949</v>
      </c>
      <c r="BO1223" s="3">
        <v>4249</v>
      </c>
      <c r="BP1223" s="8"/>
    </row>
    <row r="1224" spans="1:68" x14ac:dyDescent="0.3">
      <c r="A1224" s="24" t="s">
        <v>1420</v>
      </c>
      <c r="B1224" s="11" t="s">
        <v>1701</v>
      </c>
      <c r="C1224" s="11" t="s">
        <v>1784</v>
      </c>
      <c r="D1224" s="11" t="s">
        <v>667</v>
      </c>
      <c r="E1224" s="15" t="s">
        <v>29</v>
      </c>
      <c r="F1224" s="81" t="s">
        <v>2609</v>
      </c>
      <c r="G1224" s="8"/>
      <c r="H1224" s="4">
        <v>925</v>
      </c>
      <c r="I1224" s="2">
        <v>1025</v>
      </c>
      <c r="J1224" s="3">
        <v>1065</v>
      </c>
      <c r="K1224" s="3">
        <v>1095</v>
      </c>
      <c r="L1224" s="3">
        <v>1125</v>
      </c>
      <c r="M1224" s="3">
        <v>1175</v>
      </c>
      <c r="N1224" s="3">
        <v>1225</v>
      </c>
      <c r="O1224" s="3">
        <v>1275</v>
      </c>
      <c r="P1224" s="3"/>
      <c r="Q1224" s="3"/>
      <c r="R1224" s="3">
        <v>1705</v>
      </c>
      <c r="S1224" s="3">
        <v>1825</v>
      </c>
      <c r="T1224" s="8"/>
      <c r="AE1224" s="8"/>
      <c r="AF1224" s="4">
        <v>892</v>
      </c>
      <c r="AG1224" s="2">
        <v>992</v>
      </c>
      <c r="AH1224" s="3">
        <v>1032</v>
      </c>
      <c r="AI1224" s="3">
        <v>1062</v>
      </c>
      <c r="AJ1224" s="3">
        <v>1092</v>
      </c>
      <c r="AK1224" s="3">
        <v>1142</v>
      </c>
      <c r="AL1224" s="3">
        <v>1192</v>
      </c>
      <c r="AM1224" s="3">
        <v>1242</v>
      </c>
      <c r="AN1224" s="3"/>
      <c r="AO1224" s="3"/>
      <c r="AP1224" s="3">
        <v>1672</v>
      </c>
      <c r="AQ1224" s="3">
        <v>1792</v>
      </c>
      <c r="AR1224" s="8"/>
      <c r="BC1224" s="8"/>
      <c r="BD1224" s="4">
        <v>2049</v>
      </c>
      <c r="BE1224" s="2">
        <v>2249</v>
      </c>
      <c r="BF1224" s="3">
        <v>2349</v>
      </c>
      <c r="BG1224" s="3">
        <v>2449</v>
      </c>
      <c r="BH1224" s="3">
        <v>2549</v>
      </c>
      <c r="BI1224" s="3">
        <v>2649</v>
      </c>
      <c r="BJ1224" s="3">
        <v>2749</v>
      </c>
      <c r="BK1224" s="3">
        <v>2849</v>
      </c>
      <c r="BL1224" s="3"/>
      <c r="BM1224" s="3"/>
      <c r="BN1224" s="3">
        <v>3949</v>
      </c>
      <c r="BO1224" s="3">
        <v>4249</v>
      </c>
      <c r="BP1224" s="8"/>
    </row>
    <row r="1225" spans="1:68" x14ac:dyDescent="0.3">
      <c r="A1225" s="24" t="s">
        <v>1421</v>
      </c>
      <c r="B1225" s="11" t="s">
        <v>1702</v>
      </c>
      <c r="C1225" s="11" t="s">
        <v>1784</v>
      </c>
      <c r="D1225" s="11" t="s">
        <v>667</v>
      </c>
      <c r="E1225" s="15" t="s">
        <v>29</v>
      </c>
      <c r="F1225" s="81" t="s">
        <v>2609</v>
      </c>
      <c r="G1225" s="8"/>
      <c r="H1225" s="4">
        <v>1200</v>
      </c>
      <c r="I1225" s="2">
        <v>1300</v>
      </c>
      <c r="J1225" s="3">
        <v>1340</v>
      </c>
      <c r="K1225" s="3">
        <v>1370</v>
      </c>
      <c r="L1225" s="3">
        <v>1400</v>
      </c>
      <c r="M1225" s="3">
        <v>1450</v>
      </c>
      <c r="N1225" s="3">
        <v>1500</v>
      </c>
      <c r="O1225" s="3">
        <v>1550</v>
      </c>
      <c r="P1225" s="3"/>
      <c r="Q1225" s="3"/>
      <c r="R1225" s="3">
        <v>2150</v>
      </c>
      <c r="S1225" s="3">
        <v>2300</v>
      </c>
      <c r="T1225" s="8"/>
      <c r="AE1225" s="8"/>
      <c r="AF1225" s="4">
        <v>1144</v>
      </c>
      <c r="AG1225" s="2">
        <v>1244</v>
      </c>
      <c r="AH1225" s="3">
        <v>1284</v>
      </c>
      <c r="AI1225" s="3">
        <v>1314</v>
      </c>
      <c r="AJ1225" s="3">
        <v>1344</v>
      </c>
      <c r="AK1225" s="3">
        <v>1394</v>
      </c>
      <c r="AL1225" s="3">
        <v>1444</v>
      </c>
      <c r="AM1225" s="3">
        <v>1494</v>
      </c>
      <c r="AN1225" s="3"/>
      <c r="AO1225" s="3"/>
      <c r="AP1225" s="3">
        <v>2094</v>
      </c>
      <c r="AQ1225" s="3">
        <v>2244</v>
      </c>
      <c r="AR1225" s="8"/>
      <c r="BC1225" s="8"/>
      <c r="BD1225" s="4">
        <v>2599</v>
      </c>
      <c r="BE1225" s="2">
        <v>2799</v>
      </c>
      <c r="BF1225" s="3">
        <v>2899</v>
      </c>
      <c r="BG1225" s="3">
        <v>2999</v>
      </c>
      <c r="BH1225" s="3">
        <v>3099</v>
      </c>
      <c r="BI1225" s="3">
        <v>3199</v>
      </c>
      <c r="BJ1225" s="3">
        <v>3299</v>
      </c>
      <c r="BK1225" s="3">
        <v>3399</v>
      </c>
      <c r="BL1225" s="3"/>
      <c r="BM1225" s="3"/>
      <c r="BN1225" s="3">
        <v>4499</v>
      </c>
      <c r="BO1225" s="3">
        <v>4799</v>
      </c>
      <c r="BP1225" s="8"/>
    </row>
    <row r="1226" spans="1:68" x14ac:dyDescent="0.3">
      <c r="A1226" s="24" t="s">
        <v>1422</v>
      </c>
      <c r="B1226" s="11" t="s">
        <v>1703</v>
      </c>
      <c r="C1226" s="11" t="s">
        <v>1784</v>
      </c>
      <c r="D1226" s="11" t="s">
        <v>667</v>
      </c>
      <c r="E1226" s="15" t="s">
        <v>29</v>
      </c>
      <c r="F1226" s="81" t="s">
        <v>2609</v>
      </c>
      <c r="G1226" s="8"/>
      <c r="H1226" s="4">
        <v>1200</v>
      </c>
      <c r="I1226" s="2">
        <v>1300</v>
      </c>
      <c r="J1226" s="3">
        <v>1340</v>
      </c>
      <c r="K1226" s="3">
        <v>1370</v>
      </c>
      <c r="L1226" s="3">
        <v>1400</v>
      </c>
      <c r="M1226" s="3">
        <v>1450</v>
      </c>
      <c r="N1226" s="3">
        <v>1500</v>
      </c>
      <c r="O1226" s="3">
        <v>1550</v>
      </c>
      <c r="P1226" s="3"/>
      <c r="Q1226" s="3"/>
      <c r="R1226" s="3">
        <v>2150</v>
      </c>
      <c r="S1226" s="3">
        <v>2300</v>
      </c>
      <c r="T1226" s="8"/>
      <c r="AE1226" s="8"/>
      <c r="AF1226" s="4">
        <v>1144</v>
      </c>
      <c r="AG1226" s="2">
        <v>1244</v>
      </c>
      <c r="AH1226" s="3">
        <v>1284</v>
      </c>
      <c r="AI1226" s="3">
        <v>1314</v>
      </c>
      <c r="AJ1226" s="3">
        <v>1344</v>
      </c>
      <c r="AK1226" s="3">
        <v>1394</v>
      </c>
      <c r="AL1226" s="3">
        <v>1444</v>
      </c>
      <c r="AM1226" s="3">
        <v>1494</v>
      </c>
      <c r="AN1226" s="3"/>
      <c r="AO1226" s="3"/>
      <c r="AP1226" s="3">
        <v>2094</v>
      </c>
      <c r="AQ1226" s="3">
        <v>2244</v>
      </c>
      <c r="AR1226" s="8"/>
      <c r="BC1226" s="8"/>
      <c r="BD1226" s="4">
        <v>2599</v>
      </c>
      <c r="BE1226" s="2">
        <v>2799</v>
      </c>
      <c r="BF1226" s="3">
        <v>2899</v>
      </c>
      <c r="BG1226" s="3">
        <v>2999</v>
      </c>
      <c r="BH1226" s="3">
        <v>3099</v>
      </c>
      <c r="BI1226" s="3">
        <v>3199</v>
      </c>
      <c r="BJ1226" s="3">
        <v>3299</v>
      </c>
      <c r="BK1226" s="3">
        <v>3399</v>
      </c>
      <c r="BL1226" s="3"/>
      <c r="BM1226" s="3"/>
      <c r="BN1226" s="3">
        <v>4499</v>
      </c>
      <c r="BO1226" s="3">
        <v>4799</v>
      </c>
      <c r="BP1226" s="8"/>
    </row>
    <row r="1227" spans="1:68" x14ac:dyDescent="0.3">
      <c r="A1227" s="24" t="s">
        <v>1423</v>
      </c>
      <c r="B1227" s="11" t="s">
        <v>1704</v>
      </c>
      <c r="C1227" s="11" t="s">
        <v>1784</v>
      </c>
      <c r="D1227" s="11" t="s">
        <v>667</v>
      </c>
      <c r="E1227" s="15" t="s">
        <v>29</v>
      </c>
      <c r="F1227" s="81" t="s">
        <v>2609</v>
      </c>
      <c r="G1227" s="8"/>
      <c r="H1227" s="4">
        <v>400</v>
      </c>
      <c r="I1227" s="2">
        <v>450</v>
      </c>
      <c r="J1227" s="3">
        <v>470</v>
      </c>
      <c r="K1227" s="3">
        <v>485</v>
      </c>
      <c r="L1227" s="3">
        <v>505</v>
      </c>
      <c r="M1227" s="3">
        <v>525</v>
      </c>
      <c r="N1227" s="3">
        <v>545</v>
      </c>
      <c r="O1227" s="3">
        <v>565</v>
      </c>
      <c r="P1227" s="3"/>
      <c r="Q1227" s="3"/>
      <c r="R1227" s="3">
        <v>725</v>
      </c>
      <c r="S1227" s="3">
        <v>785</v>
      </c>
      <c r="T1227" s="8"/>
      <c r="AE1227" s="8"/>
      <c r="AF1227" s="4">
        <v>389</v>
      </c>
      <c r="AG1227" s="2">
        <v>439</v>
      </c>
      <c r="AH1227" s="3">
        <v>459</v>
      </c>
      <c r="AI1227" s="3">
        <v>474</v>
      </c>
      <c r="AJ1227" s="3">
        <v>494</v>
      </c>
      <c r="AK1227" s="3">
        <v>514</v>
      </c>
      <c r="AL1227" s="3">
        <v>534</v>
      </c>
      <c r="AM1227" s="3">
        <v>554</v>
      </c>
      <c r="AN1227" s="3"/>
      <c r="AO1227" s="3"/>
      <c r="AP1227" s="3">
        <v>714</v>
      </c>
      <c r="AQ1227" s="3">
        <v>774</v>
      </c>
      <c r="AR1227" s="8"/>
      <c r="BC1227" s="8"/>
      <c r="BD1227" s="4">
        <v>799</v>
      </c>
      <c r="BE1227" s="2">
        <v>899</v>
      </c>
      <c r="BF1227" s="3">
        <v>949</v>
      </c>
      <c r="BG1227" s="3">
        <v>999</v>
      </c>
      <c r="BH1227" s="3">
        <v>1049</v>
      </c>
      <c r="BI1227" s="3">
        <v>1099</v>
      </c>
      <c r="BJ1227" s="3">
        <v>1149</v>
      </c>
      <c r="BK1227" s="3">
        <v>1199</v>
      </c>
      <c r="BL1227" s="3"/>
      <c r="BM1227" s="3"/>
      <c r="BN1227" s="3">
        <v>1449</v>
      </c>
      <c r="BO1227" s="3">
        <v>1599</v>
      </c>
      <c r="BP1227" s="8"/>
    </row>
    <row r="1228" spans="1:68" x14ac:dyDescent="0.3">
      <c r="A1228" s="24" t="s">
        <v>1424</v>
      </c>
      <c r="B1228" s="11" t="s">
        <v>1705</v>
      </c>
      <c r="C1228" s="11" t="s">
        <v>1784</v>
      </c>
      <c r="D1228" s="11" t="s">
        <v>667</v>
      </c>
      <c r="E1228" s="15" t="s">
        <v>29</v>
      </c>
      <c r="F1228" s="81" t="s">
        <v>2609</v>
      </c>
      <c r="G1228" s="8"/>
      <c r="H1228" s="4">
        <v>400</v>
      </c>
      <c r="I1228" s="2">
        <v>450</v>
      </c>
      <c r="J1228" s="3">
        <v>470</v>
      </c>
      <c r="K1228" s="3">
        <v>485</v>
      </c>
      <c r="L1228" s="3">
        <v>505</v>
      </c>
      <c r="M1228" s="3">
        <v>525</v>
      </c>
      <c r="N1228" s="3">
        <v>545</v>
      </c>
      <c r="O1228" s="3">
        <v>565</v>
      </c>
      <c r="P1228" s="3"/>
      <c r="Q1228" s="3"/>
      <c r="R1228" s="3">
        <v>725</v>
      </c>
      <c r="S1228" s="3">
        <v>785</v>
      </c>
      <c r="T1228" s="8"/>
      <c r="AE1228" s="8"/>
      <c r="AF1228" s="4">
        <v>386</v>
      </c>
      <c r="AG1228" s="2">
        <v>436</v>
      </c>
      <c r="AH1228" s="3">
        <v>456</v>
      </c>
      <c r="AI1228" s="3">
        <v>471</v>
      </c>
      <c r="AJ1228" s="3">
        <v>491</v>
      </c>
      <c r="AK1228" s="3">
        <v>511</v>
      </c>
      <c r="AL1228" s="3">
        <v>531</v>
      </c>
      <c r="AM1228" s="3">
        <v>551</v>
      </c>
      <c r="AN1228" s="3"/>
      <c r="AO1228" s="3"/>
      <c r="AP1228" s="3">
        <v>711</v>
      </c>
      <c r="AQ1228" s="3">
        <v>771</v>
      </c>
      <c r="AR1228" s="8"/>
      <c r="BC1228" s="8"/>
      <c r="BD1228" s="4">
        <v>799</v>
      </c>
      <c r="BE1228" s="2">
        <v>899</v>
      </c>
      <c r="BF1228" s="3">
        <v>949</v>
      </c>
      <c r="BG1228" s="3">
        <v>999</v>
      </c>
      <c r="BH1228" s="3">
        <v>1049</v>
      </c>
      <c r="BI1228" s="3">
        <v>1099</v>
      </c>
      <c r="BJ1228" s="3">
        <v>1149</v>
      </c>
      <c r="BK1228" s="3">
        <v>1199</v>
      </c>
      <c r="BL1228" s="3"/>
      <c r="BM1228" s="3"/>
      <c r="BN1228" s="3">
        <v>1449</v>
      </c>
      <c r="BO1228" s="3">
        <v>1599</v>
      </c>
      <c r="BP1228" s="8"/>
    </row>
    <row r="1229" spans="1:68" x14ac:dyDescent="0.3">
      <c r="A1229" s="24" t="s">
        <v>1425</v>
      </c>
      <c r="B1229" s="11" t="s">
        <v>1706</v>
      </c>
      <c r="C1229" s="11" t="s">
        <v>1784</v>
      </c>
      <c r="D1229" s="11" t="s">
        <v>667</v>
      </c>
      <c r="E1229" s="15" t="s">
        <v>29</v>
      </c>
      <c r="F1229" s="81" t="s">
        <v>2609</v>
      </c>
      <c r="G1229" s="8"/>
      <c r="H1229" s="4">
        <v>1100</v>
      </c>
      <c r="I1229" s="2">
        <v>1200</v>
      </c>
      <c r="J1229" s="3">
        <v>1240</v>
      </c>
      <c r="K1229" s="3">
        <v>1270</v>
      </c>
      <c r="L1229" s="3">
        <v>1300</v>
      </c>
      <c r="M1229" s="3">
        <v>1350</v>
      </c>
      <c r="N1229" s="3">
        <v>1400</v>
      </c>
      <c r="O1229" s="3">
        <v>1450</v>
      </c>
      <c r="P1229" s="3"/>
      <c r="Q1229" s="3"/>
      <c r="R1229" s="3">
        <v>2050</v>
      </c>
      <c r="S1229" s="3">
        <v>2200</v>
      </c>
      <c r="T1229" s="8"/>
      <c r="AE1229" s="8"/>
      <c r="AF1229" s="4">
        <v>1047</v>
      </c>
      <c r="AG1229" s="2">
        <v>1147</v>
      </c>
      <c r="AH1229" s="3">
        <v>1187</v>
      </c>
      <c r="AI1229" s="3">
        <v>1217</v>
      </c>
      <c r="AJ1229" s="3">
        <v>1247</v>
      </c>
      <c r="AK1229" s="3">
        <v>1297</v>
      </c>
      <c r="AL1229" s="3">
        <v>1347</v>
      </c>
      <c r="AM1229" s="3">
        <v>1397</v>
      </c>
      <c r="AN1229" s="3"/>
      <c r="AO1229" s="3"/>
      <c r="AP1229" s="3">
        <v>1997</v>
      </c>
      <c r="AQ1229" s="3">
        <v>2147</v>
      </c>
      <c r="AR1229" s="8"/>
      <c r="BC1229" s="8"/>
      <c r="BD1229" s="4">
        <v>2449</v>
      </c>
      <c r="BE1229" s="2">
        <v>2649</v>
      </c>
      <c r="BF1229" s="3">
        <v>2749</v>
      </c>
      <c r="BG1229" s="3">
        <v>2849</v>
      </c>
      <c r="BH1229" s="3">
        <v>2949</v>
      </c>
      <c r="BI1229" s="3">
        <v>3049</v>
      </c>
      <c r="BJ1229" s="3">
        <v>3149</v>
      </c>
      <c r="BK1229" s="3">
        <v>3249</v>
      </c>
      <c r="BL1229" s="3"/>
      <c r="BM1229" s="3"/>
      <c r="BN1229" s="3">
        <v>4349</v>
      </c>
      <c r="BO1229" s="3">
        <v>4649</v>
      </c>
      <c r="BP1229" s="8"/>
    </row>
    <row r="1230" spans="1:68" x14ac:dyDescent="0.3">
      <c r="A1230" s="24" t="s">
        <v>1426</v>
      </c>
      <c r="B1230" s="11" t="s">
        <v>1707</v>
      </c>
      <c r="C1230" s="11" t="s">
        <v>1784</v>
      </c>
      <c r="D1230" s="11" t="s">
        <v>667</v>
      </c>
      <c r="E1230" s="15" t="s">
        <v>29</v>
      </c>
      <c r="F1230" s="81" t="s">
        <v>2609</v>
      </c>
      <c r="G1230" s="8"/>
      <c r="H1230" s="4">
        <v>1100</v>
      </c>
      <c r="I1230" s="2">
        <v>1200</v>
      </c>
      <c r="J1230" s="3">
        <v>1240</v>
      </c>
      <c r="K1230" s="3">
        <v>1270</v>
      </c>
      <c r="L1230" s="3">
        <v>1300</v>
      </c>
      <c r="M1230" s="3">
        <v>1350</v>
      </c>
      <c r="N1230" s="3">
        <v>1400</v>
      </c>
      <c r="O1230" s="3">
        <v>1450</v>
      </c>
      <c r="P1230" s="3"/>
      <c r="Q1230" s="3"/>
      <c r="R1230" s="3">
        <v>2050</v>
      </c>
      <c r="S1230" s="3">
        <v>2200</v>
      </c>
      <c r="T1230" s="8"/>
      <c r="AE1230" s="8"/>
      <c r="AF1230" s="4">
        <v>1047</v>
      </c>
      <c r="AG1230" s="2">
        <v>1147</v>
      </c>
      <c r="AH1230" s="3">
        <v>1187</v>
      </c>
      <c r="AI1230" s="3">
        <v>1217</v>
      </c>
      <c r="AJ1230" s="3">
        <v>1247</v>
      </c>
      <c r="AK1230" s="3">
        <v>1297</v>
      </c>
      <c r="AL1230" s="3">
        <v>1347</v>
      </c>
      <c r="AM1230" s="3">
        <v>1397</v>
      </c>
      <c r="AN1230" s="3"/>
      <c r="AO1230" s="3"/>
      <c r="AP1230" s="3">
        <v>1997</v>
      </c>
      <c r="AQ1230" s="3">
        <v>2147</v>
      </c>
      <c r="AR1230" s="8"/>
      <c r="BC1230" s="8"/>
      <c r="BD1230" s="4">
        <v>2449</v>
      </c>
      <c r="BE1230" s="2">
        <v>2649</v>
      </c>
      <c r="BF1230" s="3">
        <v>2749</v>
      </c>
      <c r="BG1230" s="3">
        <v>2849</v>
      </c>
      <c r="BH1230" s="3">
        <v>2949</v>
      </c>
      <c r="BI1230" s="3">
        <v>3049</v>
      </c>
      <c r="BJ1230" s="3">
        <v>3149</v>
      </c>
      <c r="BK1230" s="3">
        <v>3249</v>
      </c>
      <c r="BL1230" s="3"/>
      <c r="BM1230" s="3"/>
      <c r="BN1230" s="3">
        <v>4349</v>
      </c>
      <c r="BO1230" s="3">
        <v>4649</v>
      </c>
      <c r="BP1230" s="8"/>
    </row>
    <row r="1231" spans="1:68" x14ac:dyDescent="0.3">
      <c r="A1231" s="24" t="s">
        <v>1427</v>
      </c>
      <c r="B1231" s="11" t="s">
        <v>1708</v>
      </c>
      <c r="C1231" s="11" t="s">
        <v>1784</v>
      </c>
      <c r="D1231" s="11" t="s">
        <v>667</v>
      </c>
      <c r="E1231" s="15" t="s">
        <v>29</v>
      </c>
      <c r="F1231" s="81" t="s">
        <v>2609</v>
      </c>
      <c r="G1231" s="8"/>
      <c r="H1231" s="4">
        <v>1100</v>
      </c>
      <c r="I1231" s="2">
        <v>1200</v>
      </c>
      <c r="J1231" s="3">
        <v>1240</v>
      </c>
      <c r="K1231" s="3">
        <v>1270</v>
      </c>
      <c r="L1231" s="3">
        <v>1300</v>
      </c>
      <c r="M1231" s="3">
        <v>1350</v>
      </c>
      <c r="N1231" s="3">
        <v>1400</v>
      </c>
      <c r="O1231" s="3">
        <v>1450</v>
      </c>
      <c r="P1231" s="3"/>
      <c r="Q1231" s="3"/>
      <c r="R1231" s="3">
        <v>2050</v>
      </c>
      <c r="S1231" s="3">
        <v>2200</v>
      </c>
      <c r="T1231" s="8"/>
      <c r="AE1231" s="8"/>
      <c r="AF1231" s="4">
        <v>1052</v>
      </c>
      <c r="AG1231" s="2">
        <v>1152</v>
      </c>
      <c r="AH1231" s="3">
        <v>1192</v>
      </c>
      <c r="AI1231" s="3">
        <v>1222</v>
      </c>
      <c r="AJ1231" s="3">
        <v>1252</v>
      </c>
      <c r="AK1231" s="3">
        <v>1302</v>
      </c>
      <c r="AL1231" s="3">
        <v>1352</v>
      </c>
      <c r="AM1231" s="3">
        <v>1402</v>
      </c>
      <c r="AN1231" s="3"/>
      <c r="AO1231" s="3"/>
      <c r="AP1231" s="3">
        <v>2002</v>
      </c>
      <c r="AQ1231" s="3">
        <v>2152</v>
      </c>
      <c r="AR1231" s="8"/>
      <c r="BC1231" s="8"/>
      <c r="BD1231" s="4">
        <v>2449</v>
      </c>
      <c r="BE1231" s="2">
        <v>2649</v>
      </c>
      <c r="BF1231" s="3">
        <v>2749</v>
      </c>
      <c r="BG1231" s="3">
        <v>2849</v>
      </c>
      <c r="BH1231" s="3">
        <v>2949</v>
      </c>
      <c r="BI1231" s="3">
        <v>3049</v>
      </c>
      <c r="BJ1231" s="3">
        <v>3149</v>
      </c>
      <c r="BK1231" s="3">
        <v>3249</v>
      </c>
      <c r="BL1231" s="3"/>
      <c r="BM1231" s="3"/>
      <c r="BN1231" s="3">
        <v>4349</v>
      </c>
      <c r="BO1231" s="3">
        <v>4649</v>
      </c>
      <c r="BP1231" s="8"/>
    </row>
    <row r="1232" spans="1:68" x14ac:dyDescent="0.3">
      <c r="A1232" s="24" t="s">
        <v>1428</v>
      </c>
      <c r="B1232" s="11" t="s">
        <v>1709</v>
      </c>
      <c r="C1232" s="11" t="s">
        <v>1784</v>
      </c>
      <c r="D1232" s="11" t="s">
        <v>667</v>
      </c>
      <c r="E1232" s="15" t="s">
        <v>29</v>
      </c>
      <c r="F1232" s="81" t="s">
        <v>2609</v>
      </c>
      <c r="G1232" s="8"/>
      <c r="H1232" s="4">
        <v>1100</v>
      </c>
      <c r="I1232" s="2">
        <v>1200</v>
      </c>
      <c r="J1232" s="3">
        <v>1240</v>
      </c>
      <c r="K1232" s="3">
        <v>1270</v>
      </c>
      <c r="L1232" s="3">
        <v>1300</v>
      </c>
      <c r="M1232" s="3">
        <v>1350</v>
      </c>
      <c r="N1232" s="3">
        <v>1400</v>
      </c>
      <c r="O1232" s="3">
        <v>1450</v>
      </c>
      <c r="P1232" s="3"/>
      <c r="Q1232" s="3"/>
      <c r="R1232" s="3">
        <v>2050</v>
      </c>
      <c r="S1232" s="3">
        <v>2200</v>
      </c>
      <c r="T1232" s="8"/>
      <c r="AE1232" s="8"/>
      <c r="AF1232" s="4">
        <v>1052</v>
      </c>
      <c r="AG1232" s="2">
        <v>1152</v>
      </c>
      <c r="AH1232" s="3">
        <v>1192</v>
      </c>
      <c r="AI1232" s="3">
        <v>1222</v>
      </c>
      <c r="AJ1232" s="3">
        <v>1252</v>
      </c>
      <c r="AK1232" s="3">
        <v>1302</v>
      </c>
      <c r="AL1232" s="3">
        <v>1352</v>
      </c>
      <c r="AM1232" s="3">
        <v>1402</v>
      </c>
      <c r="AN1232" s="3"/>
      <c r="AO1232" s="3"/>
      <c r="AP1232" s="3">
        <v>2002</v>
      </c>
      <c r="AQ1232" s="3">
        <v>2152</v>
      </c>
      <c r="AR1232" s="8"/>
      <c r="BC1232" s="8"/>
      <c r="BD1232" s="4">
        <v>2449</v>
      </c>
      <c r="BE1232" s="2">
        <v>2649</v>
      </c>
      <c r="BF1232" s="3">
        <v>2749</v>
      </c>
      <c r="BG1232" s="3">
        <v>2849</v>
      </c>
      <c r="BH1232" s="3">
        <v>2949</v>
      </c>
      <c r="BI1232" s="3">
        <v>3049</v>
      </c>
      <c r="BJ1232" s="3">
        <v>3149</v>
      </c>
      <c r="BK1232" s="3">
        <v>3249</v>
      </c>
      <c r="BL1232" s="3"/>
      <c r="BM1232" s="3"/>
      <c r="BN1232" s="3">
        <v>4349</v>
      </c>
      <c r="BO1232" s="3">
        <v>4649</v>
      </c>
      <c r="BP1232" s="8"/>
    </row>
    <row r="1233" spans="1:68" x14ac:dyDescent="0.3">
      <c r="A1233" s="24" t="s">
        <v>1429</v>
      </c>
      <c r="B1233" s="11" t="s">
        <v>1710</v>
      </c>
      <c r="C1233" s="11" t="s">
        <v>1784</v>
      </c>
      <c r="D1233" s="11" t="s">
        <v>667</v>
      </c>
      <c r="E1233" s="15" t="s">
        <v>29</v>
      </c>
      <c r="F1233" s="81" t="s">
        <v>2609</v>
      </c>
      <c r="G1233" s="8"/>
      <c r="H1233" s="4">
        <v>1150</v>
      </c>
      <c r="I1233" s="2">
        <v>1250</v>
      </c>
      <c r="J1233" s="3">
        <v>1290</v>
      </c>
      <c r="K1233" s="3">
        <v>1320</v>
      </c>
      <c r="L1233" s="3">
        <v>1350</v>
      </c>
      <c r="M1233" s="3">
        <v>1400</v>
      </c>
      <c r="N1233" s="3">
        <v>1450</v>
      </c>
      <c r="O1233" s="3">
        <v>1500</v>
      </c>
      <c r="P1233" s="3"/>
      <c r="Q1233" s="3"/>
      <c r="R1233" s="3">
        <v>2100</v>
      </c>
      <c r="S1233" s="3">
        <v>2250</v>
      </c>
      <c r="T1233" s="8"/>
      <c r="AE1233" s="8"/>
      <c r="AF1233" s="4">
        <v>1099</v>
      </c>
      <c r="AG1233" s="2">
        <v>1199</v>
      </c>
      <c r="AH1233" s="3">
        <v>1239</v>
      </c>
      <c r="AI1233" s="3">
        <v>1269</v>
      </c>
      <c r="AJ1233" s="3">
        <v>1299</v>
      </c>
      <c r="AK1233" s="3">
        <v>1349</v>
      </c>
      <c r="AL1233" s="3">
        <v>1399</v>
      </c>
      <c r="AM1233" s="3">
        <v>1449</v>
      </c>
      <c r="AN1233" s="3"/>
      <c r="AO1233" s="3"/>
      <c r="AP1233" s="3">
        <v>2049</v>
      </c>
      <c r="AQ1233" s="3">
        <v>2199</v>
      </c>
      <c r="AR1233" s="8"/>
      <c r="BC1233" s="8"/>
      <c r="BD1233" s="4">
        <v>2499</v>
      </c>
      <c r="BE1233" s="2">
        <v>2699</v>
      </c>
      <c r="BF1233" s="3">
        <v>2799</v>
      </c>
      <c r="BG1233" s="3">
        <v>2899</v>
      </c>
      <c r="BH1233" s="3">
        <v>2999</v>
      </c>
      <c r="BI1233" s="3">
        <v>3099</v>
      </c>
      <c r="BJ1233" s="3">
        <v>3199</v>
      </c>
      <c r="BK1233" s="3">
        <v>3299</v>
      </c>
      <c r="BL1233" s="3"/>
      <c r="BM1233" s="3"/>
      <c r="BN1233" s="3">
        <v>4399</v>
      </c>
      <c r="BO1233" s="3">
        <v>4699</v>
      </c>
      <c r="BP1233" s="8"/>
    </row>
    <row r="1234" spans="1:68" x14ac:dyDescent="0.3">
      <c r="A1234" s="24" t="s">
        <v>1430</v>
      </c>
      <c r="B1234" s="11" t="s">
        <v>1711</v>
      </c>
      <c r="C1234" s="11" t="s">
        <v>1784</v>
      </c>
      <c r="D1234" s="11" t="s">
        <v>667</v>
      </c>
      <c r="E1234" s="15" t="s">
        <v>29</v>
      </c>
      <c r="F1234" s="81" t="s">
        <v>2609</v>
      </c>
      <c r="G1234" s="8"/>
      <c r="H1234" s="4">
        <v>1150</v>
      </c>
      <c r="I1234" s="2">
        <v>1250</v>
      </c>
      <c r="J1234" s="3">
        <v>1290</v>
      </c>
      <c r="K1234" s="3">
        <v>1320</v>
      </c>
      <c r="L1234" s="3">
        <v>1350</v>
      </c>
      <c r="M1234" s="3">
        <v>1400</v>
      </c>
      <c r="N1234" s="3">
        <v>1450</v>
      </c>
      <c r="O1234" s="3">
        <v>1500</v>
      </c>
      <c r="P1234" s="3"/>
      <c r="Q1234" s="3"/>
      <c r="R1234" s="3">
        <v>2100</v>
      </c>
      <c r="S1234" s="3">
        <v>2250</v>
      </c>
      <c r="T1234" s="8"/>
      <c r="AE1234" s="8"/>
      <c r="AF1234" s="4">
        <v>1099</v>
      </c>
      <c r="AG1234" s="2">
        <v>1199</v>
      </c>
      <c r="AH1234" s="3">
        <v>1239</v>
      </c>
      <c r="AI1234" s="3">
        <v>1269</v>
      </c>
      <c r="AJ1234" s="3">
        <v>1299</v>
      </c>
      <c r="AK1234" s="3">
        <v>1349</v>
      </c>
      <c r="AL1234" s="3">
        <v>1399</v>
      </c>
      <c r="AM1234" s="3">
        <v>1449</v>
      </c>
      <c r="AN1234" s="3"/>
      <c r="AO1234" s="3"/>
      <c r="AP1234" s="3">
        <v>2049</v>
      </c>
      <c r="AQ1234" s="3">
        <v>2199</v>
      </c>
      <c r="AR1234" s="8"/>
      <c r="BC1234" s="8"/>
      <c r="BD1234" s="4">
        <v>2499</v>
      </c>
      <c r="BE1234" s="2">
        <v>2699</v>
      </c>
      <c r="BF1234" s="3">
        <v>2799</v>
      </c>
      <c r="BG1234" s="3">
        <v>2899</v>
      </c>
      <c r="BH1234" s="3">
        <v>2999</v>
      </c>
      <c r="BI1234" s="3">
        <v>3099</v>
      </c>
      <c r="BJ1234" s="3">
        <v>3199</v>
      </c>
      <c r="BK1234" s="3">
        <v>3299</v>
      </c>
      <c r="BL1234" s="3"/>
      <c r="BM1234" s="3"/>
      <c r="BN1234" s="3">
        <v>4399</v>
      </c>
      <c r="BO1234" s="3">
        <v>4699</v>
      </c>
      <c r="BP1234" s="8"/>
    </row>
    <row r="1235" spans="1:68" x14ac:dyDescent="0.3">
      <c r="A1235" s="24" t="s">
        <v>1431</v>
      </c>
      <c r="B1235" s="11" t="s">
        <v>1712</v>
      </c>
      <c r="C1235" s="11" t="s">
        <v>1784</v>
      </c>
      <c r="D1235" s="11" t="s">
        <v>667</v>
      </c>
      <c r="E1235" s="15" t="s">
        <v>29</v>
      </c>
      <c r="F1235" s="81" t="s">
        <v>2609</v>
      </c>
      <c r="G1235" s="8"/>
      <c r="H1235" s="4">
        <v>1015</v>
      </c>
      <c r="I1235" s="2">
        <v>1150</v>
      </c>
      <c r="J1235" s="3">
        <v>1190</v>
      </c>
      <c r="K1235" s="3">
        <v>1220</v>
      </c>
      <c r="L1235" s="3">
        <v>1250</v>
      </c>
      <c r="M1235" s="3">
        <v>1300</v>
      </c>
      <c r="N1235" s="3">
        <v>1350</v>
      </c>
      <c r="O1235" s="3">
        <v>1400</v>
      </c>
      <c r="P1235" s="3"/>
      <c r="Q1235" s="3"/>
      <c r="R1235" s="3">
        <v>2000</v>
      </c>
      <c r="S1235" s="3">
        <v>2150</v>
      </c>
      <c r="T1235" s="8"/>
      <c r="AE1235" s="8"/>
      <c r="AF1235" s="4">
        <v>971</v>
      </c>
      <c r="AG1235" s="2">
        <v>1106</v>
      </c>
      <c r="AH1235" s="3">
        <v>1146</v>
      </c>
      <c r="AI1235" s="3">
        <v>1176</v>
      </c>
      <c r="AJ1235" s="3">
        <v>1206</v>
      </c>
      <c r="AK1235" s="3">
        <v>1256</v>
      </c>
      <c r="AL1235" s="3">
        <v>1306</v>
      </c>
      <c r="AM1235" s="3">
        <v>1356</v>
      </c>
      <c r="AN1235" s="3"/>
      <c r="AO1235" s="3"/>
      <c r="AP1235" s="3">
        <v>1956</v>
      </c>
      <c r="AQ1235" s="3">
        <v>2106</v>
      </c>
      <c r="AR1235" s="8"/>
      <c r="BC1235" s="8"/>
      <c r="BD1235" s="4">
        <v>2299</v>
      </c>
      <c r="BE1235" s="2">
        <v>2499</v>
      </c>
      <c r="BF1235" s="3">
        <v>2599</v>
      </c>
      <c r="BG1235" s="3">
        <v>2699</v>
      </c>
      <c r="BH1235" s="3">
        <v>2799</v>
      </c>
      <c r="BI1235" s="3">
        <v>2899</v>
      </c>
      <c r="BJ1235" s="3">
        <v>2999</v>
      </c>
      <c r="BK1235" s="3">
        <v>3099</v>
      </c>
      <c r="BL1235" s="3"/>
      <c r="BM1235" s="3"/>
      <c r="BN1235" s="3">
        <v>4199</v>
      </c>
      <c r="BO1235" s="3">
        <v>4499</v>
      </c>
      <c r="BP1235" s="8"/>
    </row>
    <row r="1236" spans="1:68" x14ac:dyDescent="0.3">
      <c r="A1236" s="24" t="s">
        <v>1432</v>
      </c>
      <c r="B1236" s="11" t="s">
        <v>1713</v>
      </c>
      <c r="C1236" s="11" t="s">
        <v>1784</v>
      </c>
      <c r="D1236" s="11" t="s">
        <v>667</v>
      </c>
      <c r="E1236" s="15" t="s">
        <v>29</v>
      </c>
      <c r="F1236" s="81" t="s">
        <v>2609</v>
      </c>
      <c r="G1236" s="8"/>
      <c r="H1236" s="4">
        <v>400</v>
      </c>
      <c r="I1236" s="2">
        <v>450</v>
      </c>
      <c r="J1236" s="3">
        <v>470</v>
      </c>
      <c r="K1236" s="3">
        <v>485</v>
      </c>
      <c r="L1236" s="3">
        <v>505</v>
      </c>
      <c r="M1236" s="3">
        <v>525</v>
      </c>
      <c r="N1236" s="3">
        <v>545</v>
      </c>
      <c r="O1236" s="3">
        <v>565</v>
      </c>
      <c r="P1236" s="3"/>
      <c r="Q1236" s="3"/>
      <c r="R1236" s="3">
        <v>725</v>
      </c>
      <c r="S1236" s="3">
        <v>785</v>
      </c>
      <c r="T1236" s="8"/>
      <c r="AE1236" s="8"/>
      <c r="AF1236" s="4">
        <v>386</v>
      </c>
      <c r="AG1236" s="2">
        <v>436</v>
      </c>
      <c r="AH1236" s="3">
        <v>456</v>
      </c>
      <c r="AI1236" s="3">
        <v>471</v>
      </c>
      <c r="AJ1236" s="3">
        <v>491</v>
      </c>
      <c r="AK1236" s="3">
        <v>511</v>
      </c>
      <c r="AL1236" s="3">
        <v>531</v>
      </c>
      <c r="AM1236" s="3">
        <v>551</v>
      </c>
      <c r="AN1236" s="3"/>
      <c r="AO1236" s="3"/>
      <c r="AP1236" s="3">
        <v>711</v>
      </c>
      <c r="AQ1236" s="3">
        <v>771</v>
      </c>
      <c r="AR1236" s="8"/>
      <c r="BC1236" s="8"/>
      <c r="BD1236" s="4">
        <v>849</v>
      </c>
      <c r="BE1236" s="2">
        <v>949</v>
      </c>
      <c r="BF1236" s="3">
        <v>999</v>
      </c>
      <c r="BG1236" s="3">
        <v>1049</v>
      </c>
      <c r="BH1236" s="3">
        <v>1099</v>
      </c>
      <c r="BI1236" s="3">
        <v>1149</v>
      </c>
      <c r="BJ1236" s="3">
        <v>1199</v>
      </c>
      <c r="BK1236" s="3">
        <v>1249</v>
      </c>
      <c r="BL1236" s="3"/>
      <c r="BM1236" s="3"/>
      <c r="BN1236" s="3">
        <v>1499</v>
      </c>
      <c r="BO1236" s="3">
        <v>1649</v>
      </c>
      <c r="BP1236" s="8"/>
    </row>
    <row r="1237" spans="1:68" x14ac:dyDescent="0.3">
      <c r="A1237" s="24" t="s">
        <v>1433</v>
      </c>
      <c r="B1237" s="11" t="s">
        <v>1714</v>
      </c>
      <c r="C1237" s="11" t="s">
        <v>1784</v>
      </c>
      <c r="D1237" s="11" t="s">
        <v>667</v>
      </c>
      <c r="E1237" s="15" t="s">
        <v>29</v>
      </c>
      <c r="F1237" s="81" t="s">
        <v>2609</v>
      </c>
      <c r="G1237" s="8"/>
      <c r="H1237" s="4">
        <v>400</v>
      </c>
      <c r="I1237" s="2">
        <v>450</v>
      </c>
      <c r="J1237" s="3">
        <v>470</v>
      </c>
      <c r="K1237" s="3">
        <v>485</v>
      </c>
      <c r="L1237" s="3">
        <v>505</v>
      </c>
      <c r="M1237" s="3">
        <v>525</v>
      </c>
      <c r="N1237" s="3">
        <v>545</v>
      </c>
      <c r="O1237" s="3">
        <v>565</v>
      </c>
      <c r="P1237" s="3"/>
      <c r="Q1237" s="3"/>
      <c r="R1237" s="3">
        <v>725</v>
      </c>
      <c r="S1237" s="3">
        <v>785</v>
      </c>
      <c r="T1237" s="8"/>
      <c r="AE1237" s="8"/>
      <c r="AF1237" s="4">
        <v>389</v>
      </c>
      <c r="AG1237" s="2">
        <v>439</v>
      </c>
      <c r="AH1237" s="3">
        <v>459</v>
      </c>
      <c r="AI1237" s="3">
        <v>474</v>
      </c>
      <c r="AJ1237" s="3">
        <v>494</v>
      </c>
      <c r="AK1237" s="3">
        <v>514</v>
      </c>
      <c r="AL1237" s="3">
        <v>534</v>
      </c>
      <c r="AM1237" s="3">
        <v>554</v>
      </c>
      <c r="AN1237" s="3"/>
      <c r="AO1237" s="3"/>
      <c r="AP1237" s="3">
        <v>714</v>
      </c>
      <c r="AQ1237" s="3">
        <v>774</v>
      </c>
      <c r="AR1237" s="8"/>
      <c r="BC1237" s="8"/>
      <c r="BD1237" s="4">
        <v>849</v>
      </c>
      <c r="BE1237" s="2">
        <v>949</v>
      </c>
      <c r="BF1237" s="3">
        <v>999</v>
      </c>
      <c r="BG1237" s="3">
        <v>1049</v>
      </c>
      <c r="BH1237" s="3">
        <v>1099</v>
      </c>
      <c r="BI1237" s="3">
        <v>1149</v>
      </c>
      <c r="BJ1237" s="3">
        <v>1199</v>
      </c>
      <c r="BK1237" s="3">
        <v>1249</v>
      </c>
      <c r="BL1237" s="3"/>
      <c r="BM1237" s="3"/>
      <c r="BN1237" s="3">
        <v>1499</v>
      </c>
      <c r="BO1237" s="3">
        <v>1649</v>
      </c>
      <c r="BP1237" s="8"/>
    </row>
    <row r="1238" spans="1:68" x14ac:dyDescent="0.3">
      <c r="A1238" s="24" t="s">
        <v>1434</v>
      </c>
      <c r="B1238" s="11" t="s">
        <v>1715</v>
      </c>
      <c r="C1238" s="11" t="s">
        <v>1784</v>
      </c>
      <c r="D1238" s="11" t="s">
        <v>667</v>
      </c>
      <c r="E1238" s="15" t="s">
        <v>29</v>
      </c>
      <c r="F1238" s="81" t="s">
        <v>2609</v>
      </c>
      <c r="G1238" s="8"/>
      <c r="H1238" s="4">
        <v>1250</v>
      </c>
      <c r="I1238" s="2">
        <v>1350</v>
      </c>
      <c r="J1238" s="3">
        <v>1390</v>
      </c>
      <c r="K1238" s="3">
        <v>1420</v>
      </c>
      <c r="L1238" s="3">
        <v>1450</v>
      </c>
      <c r="M1238" s="3">
        <v>1500</v>
      </c>
      <c r="N1238" s="3">
        <v>1550</v>
      </c>
      <c r="O1238" s="3">
        <v>1600</v>
      </c>
      <c r="P1238" s="3"/>
      <c r="Q1238" s="3"/>
      <c r="R1238" s="3">
        <v>2200</v>
      </c>
      <c r="S1238" s="3">
        <v>2350</v>
      </c>
      <c r="T1238" s="8"/>
      <c r="AE1238" s="8"/>
      <c r="AF1238" s="4">
        <v>1196</v>
      </c>
      <c r="AG1238" s="2">
        <v>1296</v>
      </c>
      <c r="AH1238" s="3">
        <v>1336</v>
      </c>
      <c r="AI1238" s="3">
        <v>1366</v>
      </c>
      <c r="AJ1238" s="3">
        <v>1396</v>
      </c>
      <c r="AK1238" s="3">
        <v>1446</v>
      </c>
      <c r="AL1238" s="3">
        <v>1496</v>
      </c>
      <c r="AM1238" s="3">
        <v>1546</v>
      </c>
      <c r="AN1238" s="3"/>
      <c r="AO1238" s="3"/>
      <c r="AP1238" s="3">
        <v>2146</v>
      </c>
      <c r="AQ1238" s="3">
        <v>2296</v>
      </c>
      <c r="AR1238" s="8"/>
      <c r="BC1238" s="8"/>
      <c r="BD1238" s="4">
        <v>2599</v>
      </c>
      <c r="BE1238" s="2">
        <v>2799</v>
      </c>
      <c r="BF1238" s="3">
        <v>2899</v>
      </c>
      <c r="BG1238" s="3">
        <v>2999</v>
      </c>
      <c r="BH1238" s="3">
        <v>3099</v>
      </c>
      <c r="BI1238" s="3">
        <v>3199</v>
      </c>
      <c r="BJ1238" s="3">
        <v>3299</v>
      </c>
      <c r="BK1238" s="3">
        <v>3399</v>
      </c>
      <c r="BL1238" s="3"/>
      <c r="BM1238" s="3"/>
      <c r="BN1238" s="3">
        <v>4499</v>
      </c>
      <c r="BO1238" s="3">
        <v>4799</v>
      </c>
      <c r="BP1238" s="8"/>
    </row>
    <row r="1239" spans="1:68" x14ac:dyDescent="0.3">
      <c r="A1239" s="24" t="s">
        <v>1438</v>
      </c>
      <c r="B1239" s="11" t="s">
        <v>2538</v>
      </c>
      <c r="C1239" s="11" t="s">
        <v>2581</v>
      </c>
      <c r="D1239" s="11"/>
      <c r="E1239" s="15" t="s">
        <v>29</v>
      </c>
      <c r="F1239" s="15" t="s">
        <v>2608</v>
      </c>
      <c r="G1239" s="8"/>
      <c r="H1239" s="4">
        <v>220</v>
      </c>
      <c r="I1239" s="2">
        <v>220</v>
      </c>
      <c r="J1239" s="3">
        <v>260</v>
      </c>
      <c r="K1239" s="3">
        <v>290</v>
      </c>
      <c r="L1239" s="3">
        <v>320</v>
      </c>
      <c r="M1239" s="3">
        <v>370</v>
      </c>
      <c r="N1239" s="3">
        <v>420</v>
      </c>
      <c r="O1239" s="3">
        <v>470</v>
      </c>
      <c r="P1239" s="3"/>
      <c r="Q1239" s="3"/>
      <c r="R1239" s="3">
        <v>1070</v>
      </c>
      <c r="S1239" s="3">
        <v>1220</v>
      </c>
      <c r="T1239" s="8"/>
      <c r="AE1239" s="8"/>
      <c r="AF1239" s="4">
        <v>218</v>
      </c>
      <c r="AG1239" s="2">
        <v>218</v>
      </c>
      <c r="AH1239" s="3">
        <v>258</v>
      </c>
      <c r="AI1239" s="3">
        <v>288</v>
      </c>
      <c r="AJ1239" s="3">
        <v>318</v>
      </c>
      <c r="AK1239" s="3">
        <v>368</v>
      </c>
      <c r="AL1239" s="3">
        <v>418</v>
      </c>
      <c r="AM1239" s="3">
        <v>468</v>
      </c>
      <c r="AN1239" s="3"/>
      <c r="AO1239" s="3"/>
      <c r="AP1239" s="3">
        <v>1068</v>
      </c>
      <c r="AQ1239" s="3">
        <v>1218</v>
      </c>
      <c r="AR1239" s="8"/>
      <c r="BC1239" s="8"/>
      <c r="BD1239" s="4">
        <v>499</v>
      </c>
      <c r="BE1239" s="2">
        <v>499</v>
      </c>
      <c r="BF1239" s="3">
        <v>599</v>
      </c>
      <c r="BG1239" s="3">
        <v>699</v>
      </c>
      <c r="BH1239" s="3">
        <v>799</v>
      </c>
      <c r="BI1239" s="3">
        <v>899</v>
      </c>
      <c r="BJ1239" s="3">
        <v>999</v>
      </c>
      <c r="BK1239" s="3">
        <v>1099</v>
      </c>
      <c r="BL1239" s="3"/>
      <c r="BM1239" s="3"/>
      <c r="BN1239" s="3">
        <v>2199</v>
      </c>
      <c r="BO1239" s="3">
        <v>2499</v>
      </c>
      <c r="BP1239" s="8"/>
    </row>
    <row r="1240" spans="1:68" x14ac:dyDescent="0.3">
      <c r="A1240" s="24" t="s">
        <v>1439</v>
      </c>
      <c r="B1240" s="11" t="s">
        <v>2539</v>
      </c>
      <c r="C1240" s="11" t="s">
        <v>2581</v>
      </c>
      <c r="D1240" s="11"/>
      <c r="E1240" s="15" t="s">
        <v>29</v>
      </c>
      <c r="F1240" s="15" t="s">
        <v>2608</v>
      </c>
      <c r="G1240" s="8"/>
      <c r="H1240" s="4">
        <v>150</v>
      </c>
      <c r="I1240" s="2">
        <v>150</v>
      </c>
      <c r="J1240" s="3">
        <v>170</v>
      </c>
      <c r="K1240" s="3">
        <v>185</v>
      </c>
      <c r="L1240" s="3">
        <v>205</v>
      </c>
      <c r="M1240" s="3">
        <v>225</v>
      </c>
      <c r="N1240" s="3">
        <v>245</v>
      </c>
      <c r="O1240" s="3">
        <v>265</v>
      </c>
      <c r="P1240" s="3"/>
      <c r="Q1240" s="3"/>
      <c r="R1240" s="3">
        <v>575</v>
      </c>
      <c r="S1240" s="3">
        <v>650</v>
      </c>
      <c r="T1240" s="8"/>
      <c r="AE1240" s="8"/>
      <c r="AF1240" s="4">
        <v>148</v>
      </c>
      <c r="AG1240" s="2">
        <v>148</v>
      </c>
      <c r="AH1240" s="3">
        <v>168</v>
      </c>
      <c r="AI1240" s="3">
        <v>183</v>
      </c>
      <c r="AJ1240" s="3">
        <v>203</v>
      </c>
      <c r="AK1240" s="3">
        <v>223</v>
      </c>
      <c r="AL1240" s="3">
        <v>243</v>
      </c>
      <c r="AM1240" s="3">
        <v>263</v>
      </c>
      <c r="AN1240" s="3"/>
      <c r="AO1240" s="3"/>
      <c r="AP1240" s="3">
        <v>573</v>
      </c>
      <c r="AQ1240" s="3">
        <v>648</v>
      </c>
      <c r="AR1240" s="8"/>
      <c r="BC1240" s="8"/>
      <c r="BD1240" s="4">
        <v>349</v>
      </c>
      <c r="BE1240" s="2">
        <v>349</v>
      </c>
      <c r="BF1240" s="3">
        <v>399</v>
      </c>
      <c r="BG1240" s="3">
        <v>449</v>
      </c>
      <c r="BH1240" s="3">
        <v>499</v>
      </c>
      <c r="BI1240" s="3">
        <v>549</v>
      </c>
      <c r="BJ1240" s="3">
        <v>599</v>
      </c>
      <c r="BK1240" s="3">
        <v>649</v>
      </c>
      <c r="BL1240" s="3"/>
      <c r="BM1240" s="3"/>
      <c r="BN1240" s="3">
        <v>1199</v>
      </c>
      <c r="BO1240" s="3">
        <v>1349</v>
      </c>
      <c r="BP1240" s="8"/>
    </row>
    <row r="1241" spans="1:68" x14ac:dyDescent="0.3">
      <c r="A1241" s="24" t="s">
        <v>1440</v>
      </c>
      <c r="B1241" s="11" t="s">
        <v>2540</v>
      </c>
      <c r="C1241" s="11" t="s">
        <v>2581</v>
      </c>
      <c r="D1241" s="11"/>
      <c r="E1241" s="15" t="s">
        <v>29</v>
      </c>
      <c r="F1241" s="15" t="s">
        <v>2608</v>
      </c>
      <c r="G1241" s="8"/>
      <c r="H1241" s="4">
        <v>180</v>
      </c>
      <c r="I1241" s="2">
        <v>180</v>
      </c>
      <c r="J1241" s="3">
        <v>220</v>
      </c>
      <c r="K1241" s="3">
        <v>250</v>
      </c>
      <c r="L1241" s="3">
        <v>280</v>
      </c>
      <c r="M1241" s="3">
        <v>330</v>
      </c>
      <c r="N1241" s="3">
        <v>380</v>
      </c>
      <c r="O1241" s="3">
        <v>430</v>
      </c>
      <c r="P1241" s="3"/>
      <c r="Q1241" s="3"/>
      <c r="R1241" s="3">
        <v>1030</v>
      </c>
      <c r="S1241" s="3">
        <v>1180</v>
      </c>
      <c r="T1241" s="8"/>
      <c r="AE1241" s="8"/>
      <c r="AF1241" s="4">
        <v>178</v>
      </c>
      <c r="AG1241" s="2">
        <v>178</v>
      </c>
      <c r="AH1241" s="3">
        <v>218</v>
      </c>
      <c r="AI1241" s="3">
        <v>248</v>
      </c>
      <c r="AJ1241" s="3">
        <v>278</v>
      </c>
      <c r="AK1241" s="3">
        <v>328</v>
      </c>
      <c r="AL1241" s="3">
        <v>378</v>
      </c>
      <c r="AM1241" s="3">
        <v>428</v>
      </c>
      <c r="AN1241" s="3"/>
      <c r="AO1241" s="3"/>
      <c r="AP1241" s="3">
        <v>1028</v>
      </c>
      <c r="AQ1241" s="3">
        <v>1178</v>
      </c>
      <c r="AR1241" s="8"/>
      <c r="BC1241" s="8"/>
      <c r="BD1241" s="4">
        <v>399</v>
      </c>
      <c r="BE1241" s="2">
        <v>399</v>
      </c>
      <c r="BF1241" s="3">
        <v>499</v>
      </c>
      <c r="BG1241" s="3">
        <v>599</v>
      </c>
      <c r="BH1241" s="3">
        <v>699</v>
      </c>
      <c r="BI1241" s="3">
        <v>799</v>
      </c>
      <c r="BJ1241" s="3">
        <v>899</v>
      </c>
      <c r="BK1241" s="3">
        <v>999</v>
      </c>
      <c r="BL1241" s="3"/>
      <c r="BM1241" s="3"/>
      <c r="BN1241" s="3">
        <v>2099</v>
      </c>
      <c r="BO1241" s="3">
        <v>2399</v>
      </c>
      <c r="BP1241" s="8"/>
    </row>
    <row r="1242" spans="1:68" x14ac:dyDescent="0.3">
      <c r="A1242" s="24" t="s">
        <v>1441</v>
      </c>
      <c r="B1242" s="11" t="s">
        <v>2541</v>
      </c>
      <c r="C1242" s="11" t="s">
        <v>2581</v>
      </c>
      <c r="D1242" s="11"/>
      <c r="E1242" s="15" t="s">
        <v>29</v>
      </c>
      <c r="F1242" s="15" t="s">
        <v>2608</v>
      </c>
      <c r="G1242" s="8"/>
      <c r="H1242" s="4">
        <v>55</v>
      </c>
      <c r="I1242" s="2">
        <v>55</v>
      </c>
      <c r="J1242" s="3">
        <v>75</v>
      </c>
      <c r="K1242" s="3">
        <v>90</v>
      </c>
      <c r="L1242" s="3">
        <v>110</v>
      </c>
      <c r="M1242" s="3">
        <v>130</v>
      </c>
      <c r="N1242" s="3">
        <v>150</v>
      </c>
      <c r="O1242" s="3">
        <v>170</v>
      </c>
      <c r="P1242" s="3"/>
      <c r="Q1242" s="3"/>
      <c r="R1242" s="3">
        <v>395</v>
      </c>
      <c r="S1242" s="3">
        <v>455</v>
      </c>
      <c r="T1242" s="8"/>
      <c r="AE1242" s="8"/>
      <c r="AF1242" s="4">
        <v>53</v>
      </c>
      <c r="AG1242" s="2">
        <v>53</v>
      </c>
      <c r="AH1242" s="3">
        <v>73</v>
      </c>
      <c r="AI1242" s="3">
        <v>88</v>
      </c>
      <c r="AJ1242" s="3">
        <v>108</v>
      </c>
      <c r="AK1242" s="3">
        <v>128</v>
      </c>
      <c r="AL1242" s="3">
        <v>148</v>
      </c>
      <c r="AM1242" s="3">
        <v>168</v>
      </c>
      <c r="AN1242" s="3"/>
      <c r="AO1242" s="3"/>
      <c r="AP1242" s="3">
        <v>393</v>
      </c>
      <c r="AQ1242" s="3">
        <v>453</v>
      </c>
      <c r="AR1242" s="8"/>
      <c r="BC1242" s="8"/>
      <c r="BD1242" s="4">
        <v>129</v>
      </c>
      <c r="BE1242" s="2">
        <v>129</v>
      </c>
      <c r="BF1242" s="3">
        <v>179</v>
      </c>
      <c r="BG1242" s="3">
        <v>229</v>
      </c>
      <c r="BH1242" s="3">
        <v>279</v>
      </c>
      <c r="BI1242" s="3">
        <v>329</v>
      </c>
      <c r="BJ1242" s="3">
        <v>379</v>
      </c>
      <c r="BK1242" s="3">
        <v>429</v>
      </c>
      <c r="BL1242" s="3"/>
      <c r="BM1242" s="3"/>
      <c r="BN1242" s="3">
        <v>979</v>
      </c>
      <c r="BO1242" s="3">
        <v>1129</v>
      </c>
      <c r="BP1242" s="8"/>
    </row>
    <row r="1243" spans="1:68" x14ac:dyDescent="0.3">
      <c r="A1243" s="24" t="s">
        <v>1442</v>
      </c>
      <c r="B1243" s="11" t="s">
        <v>2542</v>
      </c>
      <c r="C1243" s="11" t="s">
        <v>2581</v>
      </c>
      <c r="D1243" s="11"/>
      <c r="E1243" s="15" t="s">
        <v>29</v>
      </c>
      <c r="F1243" s="15" t="s">
        <v>2608</v>
      </c>
      <c r="G1243" s="8"/>
      <c r="H1243" s="4">
        <v>180</v>
      </c>
      <c r="I1243" s="2">
        <v>180</v>
      </c>
      <c r="J1243" s="3">
        <v>220</v>
      </c>
      <c r="K1243" s="3">
        <v>250</v>
      </c>
      <c r="L1243" s="3">
        <v>280</v>
      </c>
      <c r="M1243" s="3">
        <v>330</v>
      </c>
      <c r="N1243" s="3">
        <v>380</v>
      </c>
      <c r="O1243" s="3">
        <v>430</v>
      </c>
      <c r="P1243" s="3"/>
      <c r="Q1243" s="3"/>
      <c r="R1243" s="3">
        <v>1030</v>
      </c>
      <c r="S1243" s="3">
        <v>1180</v>
      </c>
      <c r="T1243" s="8"/>
      <c r="AE1243" s="8"/>
      <c r="AF1243" s="4">
        <v>178</v>
      </c>
      <c r="AG1243" s="2">
        <v>178</v>
      </c>
      <c r="AH1243" s="3">
        <v>218</v>
      </c>
      <c r="AI1243" s="3">
        <v>248</v>
      </c>
      <c r="AJ1243" s="3">
        <v>278</v>
      </c>
      <c r="AK1243" s="3">
        <v>328</v>
      </c>
      <c r="AL1243" s="3">
        <v>378</v>
      </c>
      <c r="AM1243" s="3">
        <v>428</v>
      </c>
      <c r="AN1243" s="3"/>
      <c r="AO1243" s="3"/>
      <c r="AP1243" s="3">
        <v>1028</v>
      </c>
      <c r="AQ1243" s="3">
        <v>1178</v>
      </c>
      <c r="AR1243" s="8"/>
      <c r="BC1243" s="8"/>
      <c r="BD1243" s="4">
        <v>400</v>
      </c>
      <c r="BE1243" s="2">
        <v>400</v>
      </c>
      <c r="BF1243" s="3">
        <v>500</v>
      </c>
      <c r="BG1243" s="3">
        <v>600</v>
      </c>
      <c r="BH1243" s="3">
        <v>700</v>
      </c>
      <c r="BI1243" s="3">
        <v>800</v>
      </c>
      <c r="BJ1243" s="3">
        <v>900</v>
      </c>
      <c r="BK1243" s="3">
        <v>1000</v>
      </c>
      <c r="BL1243" s="3"/>
      <c r="BM1243" s="3"/>
      <c r="BN1243" s="3">
        <v>2100</v>
      </c>
      <c r="BO1243" s="3">
        <v>2400</v>
      </c>
      <c r="BP1243" s="8"/>
    </row>
    <row r="1244" spans="1:68" x14ac:dyDescent="0.3">
      <c r="A1244" s="24" t="s">
        <v>1443</v>
      </c>
      <c r="B1244" s="11" t="s">
        <v>2543</v>
      </c>
      <c r="C1244" s="11" t="s">
        <v>2581</v>
      </c>
      <c r="D1244" s="11"/>
      <c r="E1244" s="15" t="s">
        <v>29</v>
      </c>
      <c r="F1244" s="15" t="s">
        <v>2608</v>
      </c>
      <c r="G1244" s="8"/>
      <c r="H1244" s="4">
        <v>180</v>
      </c>
      <c r="I1244" s="2">
        <v>180</v>
      </c>
      <c r="J1244" s="3">
        <v>220</v>
      </c>
      <c r="K1244" s="3">
        <v>250</v>
      </c>
      <c r="L1244" s="3">
        <v>280</v>
      </c>
      <c r="M1244" s="3">
        <v>330</v>
      </c>
      <c r="N1244" s="3">
        <v>380</v>
      </c>
      <c r="O1244" s="3">
        <v>430</v>
      </c>
      <c r="P1244" s="3"/>
      <c r="Q1244" s="3"/>
      <c r="R1244" s="3">
        <v>1030</v>
      </c>
      <c r="S1244" s="3">
        <v>1180</v>
      </c>
      <c r="T1244" s="8"/>
      <c r="AE1244" s="8"/>
      <c r="AF1244" s="4">
        <v>178</v>
      </c>
      <c r="AG1244" s="2">
        <v>178</v>
      </c>
      <c r="AH1244" s="3">
        <v>218</v>
      </c>
      <c r="AI1244" s="3">
        <v>248</v>
      </c>
      <c r="AJ1244" s="3">
        <v>278</v>
      </c>
      <c r="AK1244" s="3">
        <v>328</v>
      </c>
      <c r="AL1244" s="3">
        <v>378</v>
      </c>
      <c r="AM1244" s="3">
        <v>428</v>
      </c>
      <c r="AN1244" s="3"/>
      <c r="AO1244" s="3"/>
      <c r="AP1244" s="3">
        <v>1028</v>
      </c>
      <c r="AQ1244" s="3">
        <v>1178</v>
      </c>
      <c r="AR1244" s="8"/>
      <c r="BC1244" s="8"/>
      <c r="BD1244" s="4">
        <v>400</v>
      </c>
      <c r="BE1244" s="2">
        <v>400</v>
      </c>
      <c r="BF1244" s="3">
        <v>500</v>
      </c>
      <c r="BG1244" s="3">
        <v>600</v>
      </c>
      <c r="BH1244" s="3">
        <v>700</v>
      </c>
      <c r="BI1244" s="3">
        <v>800</v>
      </c>
      <c r="BJ1244" s="3">
        <v>900</v>
      </c>
      <c r="BK1244" s="3">
        <v>1000</v>
      </c>
      <c r="BL1244" s="3"/>
      <c r="BM1244" s="3"/>
      <c r="BN1244" s="3">
        <v>2100</v>
      </c>
      <c r="BO1244" s="3">
        <v>2400</v>
      </c>
      <c r="BP1244" s="8"/>
    </row>
    <row r="1245" spans="1:68" x14ac:dyDescent="0.3">
      <c r="A1245" s="24" t="s">
        <v>1444</v>
      </c>
      <c r="B1245" s="11" t="s">
        <v>2544</v>
      </c>
      <c r="C1245" s="11" t="s">
        <v>2581</v>
      </c>
      <c r="D1245" s="11"/>
      <c r="E1245" s="15" t="s">
        <v>29</v>
      </c>
      <c r="F1245" s="15" t="s">
        <v>2608</v>
      </c>
      <c r="G1245" s="8"/>
      <c r="H1245" s="4">
        <v>140</v>
      </c>
      <c r="I1245" s="2">
        <v>140</v>
      </c>
      <c r="J1245" s="3">
        <v>160</v>
      </c>
      <c r="K1245" s="3">
        <v>175</v>
      </c>
      <c r="L1245" s="3">
        <v>210</v>
      </c>
      <c r="M1245" s="3">
        <v>245</v>
      </c>
      <c r="N1245" s="3">
        <v>280</v>
      </c>
      <c r="O1245" s="3">
        <v>315</v>
      </c>
      <c r="P1245" s="3"/>
      <c r="Q1245" s="3"/>
      <c r="R1245" s="3">
        <v>735</v>
      </c>
      <c r="S1245" s="3">
        <v>840</v>
      </c>
      <c r="T1245" s="8"/>
      <c r="AE1245" s="8"/>
      <c r="AF1245" s="4">
        <v>138</v>
      </c>
      <c r="AG1245" s="2">
        <v>138</v>
      </c>
      <c r="AH1245" s="3">
        <v>158</v>
      </c>
      <c r="AI1245" s="3">
        <v>173</v>
      </c>
      <c r="AJ1245" s="3">
        <v>208</v>
      </c>
      <c r="AK1245" s="3">
        <v>243</v>
      </c>
      <c r="AL1245" s="3">
        <v>278</v>
      </c>
      <c r="AM1245" s="3">
        <v>313</v>
      </c>
      <c r="AN1245" s="3"/>
      <c r="AO1245" s="3"/>
      <c r="AP1245" s="3">
        <v>733</v>
      </c>
      <c r="AQ1245" s="3">
        <v>838</v>
      </c>
      <c r="AR1245" s="8"/>
      <c r="BC1245" s="8"/>
      <c r="BD1245" s="4">
        <v>350</v>
      </c>
      <c r="BE1245" s="2">
        <v>350</v>
      </c>
      <c r="BF1245" s="3">
        <v>400</v>
      </c>
      <c r="BG1245" s="3">
        <v>450</v>
      </c>
      <c r="BH1245" s="3">
        <v>500</v>
      </c>
      <c r="BI1245" s="3">
        <v>550</v>
      </c>
      <c r="BJ1245" s="3">
        <v>600</v>
      </c>
      <c r="BK1245" s="3">
        <v>650</v>
      </c>
      <c r="BL1245" s="3"/>
      <c r="BM1245" s="3"/>
      <c r="BN1245" s="3">
        <v>1200</v>
      </c>
      <c r="BO1245" s="3">
        <v>1350</v>
      </c>
      <c r="BP1245" s="8"/>
    </row>
    <row r="1246" spans="1:68" x14ac:dyDescent="0.3">
      <c r="A1246" s="24" t="s">
        <v>1445</v>
      </c>
      <c r="B1246" s="11" t="s">
        <v>2545</v>
      </c>
      <c r="C1246" s="11" t="s">
        <v>2581</v>
      </c>
      <c r="D1246" s="11"/>
      <c r="E1246" s="15" t="s">
        <v>29</v>
      </c>
      <c r="F1246" s="15" t="s">
        <v>2608</v>
      </c>
      <c r="G1246" s="8"/>
      <c r="H1246" s="4">
        <v>125</v>
      </c>
      <c r="I1246" s="2">
        <v>125</v>
      </c>
      <c r="J1246" s="3">
        <v>145</v>
      </c>
      <c r="K1246" s="3">
        <v>160</v>
      </c>
      <c r="L1246" s="3">
        <v>180</v>
      </c>
      <c r="M1246" s="3">
        <v>200</v>
      </c>
      <c r="N1246" s="3">
        <v>220</v>
      </c>
      <c r="O1246" s="3">
        <v>240</v>
      </c>
      <c r="P1246" s="3"/>
      <c r="Q1246" s="3"/>
      <c r="R1246" s="3">
        <v>465</v>
      </c>
      <c r="S1246" s="3">
        <v>525</v>
      </c>
      <c r="T1246" s="8"/>
      <c r="AE1246" s="8"/>
      <c r="AF1246" s="4">
        <v>123</v>
      </c>
      <c r="AG1246" s="2">
        <v>123</v>
      </c>
      <c r="AH1246" s="3">
        <v>143</v>
      </c>
      <c r="AI1246" s="3">
        <v>158</v>
      </c>
      <c r="AJ1246" s="3">
        <v>178</v>
      </c>
      <c r="AK1246" s="3">
        <v>198</v>
      </c>
      <c r="AL1246" s="3">
        <v>218</v>
      </c>
      <c r="AM1246" s="3">
        <v>238</v>
      </c>
      <c r="AN1246" s="3"/>
      <c r="AO1246" s="3"/>
      <c r="AP1246" s="3">
        <v>463</v>
      </c>
      <c r="AQ1246" s="3">
        <v>523</v>
      </c>
      <c r="AR1246" s="8"/>
      <c r="BC1246" s="8"/>
      <c r="BD1246" s="4">
        <v>299</v>
      </c>
      <c r="BE1246" s="2">
        <v>299</v>
      </c>
      <c r="BF1246" s="3">
        <v>349</v>
      </c>
      <c r="BG1246" s="3">
        <v>399</v>
      </c>
      <c r="BH1246" s="3">
        <v>449</v>
      </c>
      <c r="BI1246" s="3">
        <v>499</v>
      </c>
      <c r="BJ1246" s="3">
        <v>549</v>
      </c>
      <c r="BK1246" s="3">
        <v>599</v>
      </c>
      <c r="BL1246" s="3"/>
      <c r="BM1246" s="3"/>
      <c r="BN1246" s="3">
        <v>1149</v>
      </c>
      <c r="BO1246" s="3">
        <v>1299</v>
      </c>
      <c r="BP1246" s="8"/>
    </row>
    <row r="1247" spans="1:68" x14ac:dyDescent="0.3">
      <c r="A1247" s="24" t="s">
        <v>1446</v>
      </c>
      <c r="B1247" s="11" t="s">
        <v>2546</v>
      </c>
      <c r="C1247" s="11" t="s">
        <v>2581</v>
      </c>
      <c r="D1247" s="11"/>
      <c r="E1247" s="15" t="s">
        <v>29</v>
      </c>
      <c r="F1247" s="15" t="s">
        <v>2608</v>
      </c>
      <c r="G1247" s="8"/>
      <c r="H1247" s="4">
        <v>160</v>
      </c>
      <c r="I1247" s="2">
        <v>160</v>
      </c>
      <c r="J1247" s="3">
        <v>180</v>
      </c>
      <c r="K1247" s="3">
        <v>195</v>
      </c>
      <c r="L1247" s="3">
        <v>210</v>
      </c>
      <c r="M1247" s="3">
        <v>230</v>
      </c>
      <c r="N1247" s="3">
        <v>250</v>
      </c>
      <c r="O1247" s="3">
        <v>270</v>
      </c>
      <c r="P1247" s="3"/>
      <c r="Q1247" s="3"/>
      <c r="R1247" s="3">
        <v>840</v>
      </c>
      <c r="S1247" s="3">
        <v>960</v>
      </c>
      <c r="T1247" s="8"/>
      <c r="AE1247" s="8"/>
      <c r="AF1247" s="4">
        <v>158</v>
      </c>
      <c r="AG1247" s="2">
        <v>158</v>
      </c>
      <c r="AH1247" s="3">
        <v>178</v>
      </c>
      <c r="AI1247" s="3">
        <v>193</v>
      </c>
      <c r="AJ1247" s="3">
        <v>208</v>
      </c>
      <c r="AK1247" s="3">
        <v>228</v>
      </c>
      <c r="AL1247" s="3">
        <v>248</v>
      </c>
      <c r="AM1247" s="3">
        <v>268</v>
      </c>
      <c r="AN1247" s="3"/>
      <c r="AO1247" s="3"/>
      <c r="AP1247" s="3">
        <v>838</v>
      </c>
      <c r="AQ1247" s="3">
        <v>958</v>
      </c>
      <c r="AR1247" s="8"/>
      <c r="BC1247" s="8"/>
      <c r="BD1247" s="4">
        <v>399</v>
      </c>
      <c r="BE1247" s="2">
        <v>399</v>
      </c>
      <c r="BF1247" s="3">
        <v>499</v>
      </c>
      <c r="BG1247" s="3">
        <v>599</v>
      </c>
      <c r="BH1247" s="3">
        <v>699</v>
      </c>
      <c r="BI1247" s="3">
        <v>799</v>
      </c>
      <c r="BJ1247" s="3">
        <v>899</v>
      </c>
      <c r="BK1247" s="3">
        <v>999</v>
      </c>
      <c r="BL1247" s="3"/>
      <c r="BM1247" s="3"/>
      <c r="BN1247" s="3">
        <v>2099</v>
      </c>
      <c r="BO1247" s="3">
        <v>2399</v>
      </c>
      <c r="BP1247" s="8"/>
    </row>
    <row r="1248" spans="1:68" x14ac:dyDescent="0.3">
      <c r="A1248" s="24" t="s">
        <v>1447</v>
      </c>
      <c r="B1248" s="11" t="s">
        <v>2547</v>
      </c>
      <c r="C1248" s="11" t="s">
        <v>2581</v>
      </c>
      <c r="D1248" s="11"/>
      <c r="E1248" s="15" t="s">
        <v>29</v>
      </c>
      <c r="F1248" s="15" t="s">
        <v>2608</v>
      </c>
      <c r="G1248" s="8"/>
      <c r="H1248" s="4">
        <v>160</v>
      </c>
      <c r="I1248" s="2">
        <v>160</v>
      </c>
      <c r="J1248" s="3">
        <v>200</v>
      </c>
      <c r="K1248" s="3">
        <v>230</v>
      </c>
      <c r="L1248" s="3">
        <v>260</v>
      </c>
      <c r="M1248" s="3">
        <v>310</v>
      </c>
      <c r="N1248" s="3">
        <v>360</v>
      </c>
      <c r="O1248" s="3">
        <v>410</v>
      </c>
      <c r="P1248" s="3"/>
      <c r="Q1248" s="3"/>
      <c r="R1248" s="3">
        <v>1010</v>
      </c>
      <c r="S1248" s="3">
        <v>1160</v>
      </c>
      <c r="T1248" s="8"/>
      <c r="AE1248" s="8"/>
      <c r="AF1248" s="4">
        <v>158</v>
      </c>
      <c r="AG1248" s="2">
        <v>158</v>
      </c>
      <c r="AH1248" s="3">
        <v>198</v>
      </c>
      <c r="AI1248" s="3">
        <v>228</v>
      </c>
      <c r="AJ1248" s="3">
        <v>258</v>
      </c>
      <c r="AK1248" s="3">
        <v>308</v>
      </c>
      <c r="AL1248" s="3">
        <v>358</v>
      </c>
      <c r="AM1248" s="3">
        <v>408</v>
      </c>
      <c r="AN1248" s="3"/>
      <c r="AO1248" s="3"/>
      <c r="AP1248" s="3">
        <v>1008</v>
      </c>
      <c r="AQ1248" s="3">
        <v>1158</v>
      </c>
      <c r="AR1248" s="8"/>
      <c r="BC1248" s="8"/>
      <c r="BD1248" s="4">
        <v>399</v>
      </c>
      <c r="BE1248" s="2">
        <v>399</v>
      </c>
      <c r="BF1248" s="3">
        <v>499</v>
      </c>
      <c r="BG1248" s="3">
        <v>599</v>
      </c>
      <c r="BH1248" s="3">
        <v>699</v>
      </c>
      <c r="BI1248" s="3">
        <v>799</v>
      </c>
      <c r="BJ1248" s="3">
        <v>899</v>
      </c>
      <c r="BK1248" s="3">
        <v>999</v>
      </c>
      <c r="BL1248" s="3"/>
      <c r="BM1248" s="3"/>
      <c r="BN1248" s="3">
        <v>2099</v>
      </c>
      <c r="BO1248" s="3">
        <v>2399</v>
      </c>
      <c r="BP1248" s="8"/>
    </row>
    <row r="1249" spans="1:68" x14ac:dyDescent="0.3">
      <c r="A1249" s="24" t="s">
        <v>1448</v>
      </c>
      <c r="B1249" s="11" t="s">
        <v>2548</v>
      </c>
      <c r="C1249" s="11" t="s">
        <v>2581</v>
      </c>
      <c r="D1249" s="11"/>
      <c r="E1249" s="15" t="s">
        <v>29</v>
      </c>
      <c r="F1249" s="15" t="s">
        <v>2608</v>
      </c>
      <c r="G1249" s="8"/>
      <c r="H1249" s="4">
        <v>160</v>
      </c>
      <c r="I1249" s="2">
        <v>160</v>
      </c>
      <c r="J1249" s="3">
        <v>200</v>
      </c>
      <c r="K1249" s="3">
        <v>230</v>
      </c>
      <c r="L1249" s="3">
        <v>260</v>
      </c>
      <c r="M1249" s="3">
        <v>310</v>
      </c>
      <c r="N1249" s="3">
        <v>360</v>
      </c>
      <c r="O1249" s="3">
        <v>410</v>
      </c>
      <c r="P1249" s="3"/>
      <c r="Q1249" s="3"/>
      <c r="R1249" s="3">
        <v>1010</v>
      </c>
      <c r="S1249" s="3">
        <v>1160</v>
      </c>
      <c r="T1249" s="8"/>
      <c r="AE1249" s="8"/>
      <c r="AF1249" s="4">
        <v>158</v>
      </c>
      <c r="AG1249" s="2">
        <v>158</v>
      </c>
      <c r="AH1249" s="3">
        <v>198</v>
      </c>
      <c r="AI1249" s="3">
        <v>228</v>
      </c>
      <c r="AJ1249" s="3">
        <v>258</v>
      </c>
      <c r="AK1249" s="3">
        <v>308</v>
      </c>
      <c r="AL1249" s="3">
        <v>358</v>
      </c>
      <c r="AM1249" s="3">
        <v>408</v>
      </c>
      <c r="AN1249" s="3"/>
      <c r="AO1249" s="3"/>
      <c r="AP1249" s="3">
        <v>1008</v>
      </c>
      <c r="AQ1249" s="3">
        <v>1158</v>
      </c>
      <c r="AR1249" s="8"/>
      <c r="BC1249" s="8"/>
      <c r="BD1249" s="4">
        <v>399</v>
      </c>
      <c r="BE1249" s="2">
        <v>399</v>
      </c>
      <c r="BF1249" s="3">
        <v>499</v>
      </c>
      <c r="BG1249" s="3">
        <v>599</v>
      </c>
      <c r="BH1249" s="3">
        <v>699</v>
      </c>
      <c r="BI1249" s="3">
        <v>799</v>
      </c>
      <c r="BJ1249" s="3">
        <v>899</v>
      </c>
      <c r="BK1249" s="3">
        <v>999</v>
      </c>
      <c r="BL1249" s="3"/>
      <c r="BM1249" s="3"/>
      <c r="BN1249" s="3">
        <v>2099</v>
      </c>
      <c r="BO1249" s="3">
        <v>2399</v>
      </c>
      <c r="BP1249" s="8"/>
    </row>
    <row r="1250" spans="1:68" x14ac:dyDescent="0.3">
      <c r="A1250" s="24" t="s">
        <v>1449</v>
      </c>
      <c r="B1250" s="11" t="s">
        <v>2549</v>
      </c>
      <c r="C1250" s="11" t="s">
        <v>2581</v>
      </c>
      <c r="D1250" s="11"/>
      <c r="E1250" s="15" t="s">
        <v>29</v>
      </c>
      <c r="F1250" s="15" t="s">
        <v>2608</v>
      </c>
      <c r="G1250" s="8"/>
      <c r="H1250" s="4">
        <v>160</v>
      </c>
      <c r="I1250" s="2">
        <v>160</v>
      </c>
      <c r="J1250" s="3">
        <v>200</v>
      </c>
      <c r="K1250" s="3">
        <v>230</v>
      </c>
      <c r="L1250" s="3">
        <v>260</v>
      </c>
      <c r="M1250" s="3">
        <v>310</v>
      </c>
      <c r="N1250" s="3">
        <v>360</v>
      </c>
      <c r="O1250" s="3">
        <v>410</v>
      </c>
      <c r="P1250" s="3"/>
      <c r="Q1250" s="3"/>
      <c r="R1250" s="3">
        <v>840</v>
      </c>
      <c r="S1250" s="3">
        <v>960</v>
      </c>
      <c r="T1250" s="8"/>
      <c r="AE1250" s="8"/>
      <c r="AF1250" s="4">
        <v>158</v>
      </c>
      <c r="AG1250" s="2">
        <v>158</v>
      </c>
      <c r="AH1250" s="3">
        <v>198</v>
      </c>
      <c r="AI1250" s="3">
        <v>228</v>
      </c>
      <c r="AJ1250" s="3">
        <v>258</v>
      </c>
      <c r="AK1250" s="3">
        <v>308</v>
      </c>
      <c r="AL1250" s="3">
        <v>358</v>
      </c>
      <c r="AM1250" s="3">
        <v>408</v>
      </c>
      <c r="AN1250" s="3"/>
      <c r="AO1250" s="3"/>
      <c r="AP1250" s="3">
        <v>838</v>
      </c>
      <c r="AQ1250" s="3">
        <v>958</v>
      </c>
      <c r="AR1250" s="8"/>
      <c r="BC1250" s="8"/>
      <c r="BD1250" s="4">
        <v>399</v>
      </c>
      <c r="BE1250" s="2">
        <v>399</v>
      </c>
      <c r="BF1250" s="3">
        <v>499</v>
      </c>
      <c r="BG1250" s="3">
        <v>599</v>
      </c>
      <c r="BH1250" s="3">
        <v>699</v>
      </c>
      <c r="BI1250" s="3">
        <v>799</v>
      </c>
      <c r="BJ1250" s="3">
        <v>899</v>
      </c>
      <c r="BK1250" s="3">
        <v>999</v>
      </c>
      <c r="BL1250" s="3"/>
      <c r="BM1250" s="3"/>
      <c r="BN1250" s="3">
        <v>2099</v>
      </c>
      <c r="BO1250" s="3">
        <v>2399</v>
      </c>
      <c r="BP1250" s="8"/>
    </row>
    <row r="1251" spans="1:68" x14ac:dyDescent="0.3">
      <c r="A1251" s="24" t="s">
        <v>1450</v>
      </c>
      <c r="B1251" s="11" t="s">
        <v>2550</v>
      </c>
      <c r="C1251" s="11" t="s">
        <v>2581</v>
      </c>
      <c r="D1251" s="11"/>
      <c r="E1251" s="15" t="s">
        <v>29</v>
      </c>
      <c r="F1251" s="15" t="s">
        <v>2608</v>
      </c>
      <c r="G1251" s="8"/>
      <c r="H1251" s="4">
        <v>160</v>
      </c>
      <c r="I1251" s="2">
        <v>160</v>
      </c>
      <c r="J1251" s="3">
        <v>200</v>
      </c>
      <c r="K1251" s="3">
        <v>230</v>
      </c>
      <c r="L1251" s="3">
        <v>260</v>
      </c>
      <c r="M1251" s="3">
        <v>310</v>
      </c>
      <c r="N1251" s="3">
        <v>360</v>
      </c>
      <c r="O1251" s="3">
        <v>410</v>
      </c>
      <c r="P1251" s="3"/>
      <c r="Q1251" s="3"/>
      <c r="R1251" s="3">
        <v>840</v>
      </c>
      <c r="S1251" s="3">
        <v>960</v>
      </c>
      <c r="T1251" s="8"/>
      <c r="AE1251" s="8"/>
      <c r="AF1251" s="4">
        <v>158</v>
      </c>
      <c r="AG1251" s="2">
        <v>158</v>
      </c>
      <c r="AH1251" s="3">
        <v>198</v>
      </c>
      <c r="AI1251" s="3">
        <v>228</v>
      </c>
      <c r="AJ1251" s="3">
        <v>258</v>
      </c>
      <c r="AK1251" s="3">
        <v>308</v>
      </c>
      <c r="AL1251" s="3">
        <v>358</v>
      </c>
      <c r="AM1251" s="3">
        <v>408</v>
      </c>
      <c r="AN1251" s="3"/>
      <c r="AO1251" s="3"/>
      <c r="AP1251" s="3">
        <v>838</v>
      </c>
      <c r="AQ1251" s="3">
        <v>958</v>
      </c>
      <c r="AR1251" s="8"/>
      <c r="BC1251" s="8"/>
      <c r="BD1251" s="4">
        <v>399</v>
      </c>
      <c r="BE1251" s="2">
        <v>399</v>
      </c>
      <c r="BF1251" s="3">
        <v>499</v>
      </c>
      <c r="BG1251" s="3">
        <v>599</v>
      </c>
      <c r="BH1251" s="3">
        <v>699</v>
      </c>
      <c r="BI1251" s="3">
        <v>799</v>
      </c>
      <c r="BJ1251" s="3">
        <v>899</v>
      </c>
      <c r="BK1251" s="3">
        <v>999</v>
      </c>
      <c r="BL1251" s="3"/>
      <c r="BM1251" s="3"/>
      <c r="BN1251" s="3">
        <v>2099</v>
      </c>
      <c r="BO1251" s="3">
        <v>2399</v>
      </c>
      <c r="BP1251" s="8"/>
    </row>
    <row r="1252" spans="1:68" x14ac:dyDescent="0.3">
      <c r="A1252" s="24" t="s">
        <v>1451</v>
      </c>
      <c r="B1252" s="11" t="s">
        <v>2551</v>
      </c>
      <c r="C1252" s="11" t="s">
        <v>2581</v>
      </c>
      <c r="D1252" s="11"/>
      <c r="E1252" s="15" t="s">
        <v>29</v>
      </c>
      <c r="F1252" s="15" t="s">
        <v>2608</v>
      </c>
      <c r="G1252" s="8"/>
      <c r="H1252" s="4">
        <v>250</v>
      </c>
      <c r="I1252" s="2">
        <v>250</v>
      </c>
      <c r="J1252" s="3">
        <v>290</v>
      </c>
      <c r="K1252" s="3">
        <v>320</v>
      </c>
      <c r="L1252" s="3">
        <v>350</v>
      </c>
      <c r="M1252" s="3">
        <v>400</v>
      </c>
      <c r="N1252" s="3">
        <v>450</v>
      </c>
      <c r="O1252" s="3">
        <v>500</v>
      </c>
      <c r="P1252" s="3"/>
      <c r="Q1252" s="3"/>
      <c r="R1252" s="3">
        <v>1100</v>
      </c>
      <c r="S1252" s="3">
        <v>1250</v>
      </c>
      <c r="T1252" s="8"/>
      <c r="AE1252" s="8"/>
      <c r="AF1252" s="4">
        <v>248</v>
      </c>
      <c r="AG1252" s="2">
        <v>248</v>
      </c>
      <c r="AH1252" s="3">
        <v>288</v>
      </c>
      <c r="AI1252" s="3">
        <v>318</v>
      </c>
      <c r="AJ1252" s="3">
        <v>348</v>
      </c>
      <c r="AK1252" s="3">
        <v>398</v>
      </c>
      <c r="AL1252" s="3">
        <v>448</v>
      </c>
      <c r="AM1252" s="3">
        <v>498</v>
      </c>
      <c r="AN1252" s="3"/>
      <c r="AO1252" s="3"/>
      <c r="AP1252" s="3">
        <v>1098</v>
      </c>
      <c r="AQ1252" s="3">
        <v>1248</v>
      </c>
      <c r="AR1252" s="8"/>
      <c r="BC1252" s="8"/>
      <c r="BD1252" s="4">
        <v>549</v>
      </c>
      <c r="BE1252" s="2">
        <v>549</v>
      </c>
      <c r="BF1252" s="3">
        <v>649</v>
      </c>
      <c r="BG1252" s="3">
        <v>749</v>
      </c>
      <c r="BH1252" s="3">
        <v>849</v>
      </c>
      <c r="BI1252" s="3">
        <v>949</v>
      </c>
      <c r="BJ1252" s="3">
        <v>1049</v>
      </c>
      <c r="BK1252" s="3">
        <v>1149</v>
      </c>
      <c r="BL1252" s="3"/>
      <c r="BM1252" s="3"/>
      <c r="BN1252" s="3">
        <v>2249</v>
      </c>
      <c r="BO1252" s="3">
        <v>2549</v>
      </c>
      <c r="BP1252" s="8"/>
    </row>
    <row r="1253" spans="1:68" x14ac:dyDescent="0.3">
      <c r="A1253" s="24" t="s">
        <v>1452</v>
      </c>
      <c r="B1253" s="11" t="s">
        <v>2552</v>
      </c>
      <c r="C1253" s="11" t="s">
        <v>2581</v>
      </c>
      <c r="D1253" s="11"/>
      <c r="E1253" s="15" t="s">
        <v>29</v>
      </c>
      <c r="F1253" s="15" t="s">
        <v>2608</v>
      </c>
      <c r="G1253" s="8"/>
      <c r="H1253" s="4">
        <v>250</v>
      </c>
      <c r="I1253" s="2">
        <v>250</v>
      </c>
      <c r="J1253" s="3">
        <v>290</v>
      </c>
      <c r="K1253" s="3">
        <v>320</v>
      </c>
      <c r="L1253" s="3">
        <v>350</v>
      </c>
      <c r="M1253" s="3">
        <v>400</v>
      </c>
      <c r="N1253" s="3">
        <v>450</v>
      </c>
      <c r="O1253" s="3">
        <v>500</v>
      </c>
      <c r="P1253" s="3"/>
      <c r="Q1253" s="3"/>
      <c r="R1253" s="3">
        <v>1100</v>
      </c>
      <c r="S1253" s="3">
        <v>1250</v>
      </c>
      <c r="T1253" s="8"/>
      <c r="AE1253" s="8"/>
      <c r="AF1253" s="4">
        <v>248</v>
      </c>
      <c r="AG1253" s="2">
        <v>248</v>
      </c>
      <c r="AH1253" s="3">
        <v>288</v>
      </c>
      <c r="AI1253" s="3">
        <v>318</v>
      </c>
      <c r="AJ1253" s="3">
        <v>348</v>
      </c>
      <c r="AK1253" s="3">
        <v>398</v>
      </c>
      <c r="AL1253" s="3">
        <v>448</v>
      </c>
      <c r="AM1253" s="3">
        <v>498</v>
      </c>
      <c r="AN1253" s="3"/>
      <c r="AO1253" s="3"/>
      <c r="AP1253" s="3">
        <v>1098</v>
      </c>
      <c r="AQ1253" s="3">
        <v>1248</v>
      </c>
      <c r="AR1253" s="8"/>
      <c r="BC1253" s="8"/>
      <c r="BD1253" s="4">
        <v>549</v>
      </c>
      <c r="BE1253" s="2">
        <v>549</v>
      </c>
      <c r="BF1253" s="3">
        <v>649</v>
      </c>
      <c r="BG1253" s="3">
        <v>749</v>
      </c>
      <c r="BH1253" s="3">
        <v>849</v>
      </c>
      <c r="BI1253" s="3">
        <v>949</v>
      </c>
      <c r="BJ1253" s="3">
        <v>1049</v>
      </c>
      <c r="BK1253" s="3">
        <v>1149</v>
      </c>
      <c r="BL1253" s="3"/>
      <c r="BM1253" s="3"/>
      <c r="BN1253" s="3">
        <v>2249</v>
      </c>
      <c r="BO1253" s="3">
        <v>2549</v>
      </c>
      <c r="BP1253" s="8"/>
    </row>
    <row r="1254" spans="1:68" x14ac:dyDescent="0.3">
      <c r="A1254" s="24" t="s">
        <v>1453</v>
      </c>
      <c r="B1254" s="11" t="s">
        <v>2553</v>
      </c>
      <c r="C1254" s="11" t="s">
        <v>2581</v>
      </c>
      <c r="D1254" s="11"/>
      <c r="E1254" s="15" t="s">
        <v>29</v>
      </c>
      <c r="F1254" s="15" t="s">
        <v>2608</v>
      </c>
      <c r="G1254" s="8"/>
      <c r="H1254" s="4">
        <v>90</v>
      </c>
      <c r="I1254" s="2">
        <v>90</v>
      </c>
      <c r="J1254" s="3">
        <v>110</v>
      </c>
      <c r="K1254" s="3">
        <v>125</v>
      </c>
      <c r="L1254" s="3">
        <v>145</v>
      </c>
      <c r="M1254" s="3">
        <v>165</v>
      </c>
      <c r="N1254" s="3">
        <v>185</v>
      </c>
      <c r="O1254" s="3">
        <v>205</v>
      </c>
      <c r="P1254" s="3"/>
      <c r="Q1254" s="3"/>
      <c r="R1254" s="3">
        <v>365</v>
      </c>
      <c r="S1254" s="3">
        <v>425</v>
      </c>
      <c r="T1254" s="8"/>
      <c r="AE1254" s="8"/>
      <c r="AF1254" s="4">
        <v>88</v>
      </c>
      <c r="AG1254" s="2">
        <v>88</v>
      </c>
      <c r="AH1254" s="3">
        <v>108</v>
      </c>
      <c r="AI1254" s="3">
        <v>123</v>
      </c>
      <c r="AJ1254" s="3">
        <v>143</v>
      </c>
      <c r="AK1254" s="3">
        <v>163</v>
      </c>
      <c r="AL1254" s="3">
        <v>183</v>
      </c>
      <c r="AM1254" s="3">
        <v>203</v>
      </c>
      <c r="AN1254" s="3"/>
      <c r="AO1254" s="3"/>
      <c r="AP1254" s="3">
        <v>363</v>
      </c>
      <c r="AQ1254" s="3">
        <v>423</v>
      </c>
      <c r="AR1254" s="8"/>
      <c r="BC1254" s="8"/>
      <c r="BD1254" s="4">
        <v>199</v>
      </c>
      <c r="BE1254" s="2">
        <v>199</v>
      </c>
      <c r="BF1254" s="3">
        <v>249</v>
      </c>
      <c r="BG1254" s="3">
        <v>299</v>
      </c>
      <c r="BH1254" s="3">
        <v>349</v>
      </c>
      <c r="BI1254" s="3">
        <v>399</v>
      </c>
      <c r="BJ1254" s="3">
        <v>449</v>
      </c>
      <c r="BK1254" s="3">
        <v>499</v>
      </c>
      <c r="BL1254" s="3"/>
      <c r="BM1254" s="3"/>
      <c r="BN1254" s="3">
        <v>749</v>
      </c>
      <c r="BO1254" s="3">
        <v>899</v>
      </c>
      <c r="BP1254" s="8"/>
    </row>
    <row r="1255" spans="1:68" x14ac:dyDescent="0.3">
      <c r="A1255" s="24" t="s">
        <v>1454</v>
      </c>
      <c r="B1255" s="11" t="s">
        <v>2554</v>
      </c>
      <c r="C1255" s="11" t="s">
        <v>2581</v>
      </c>
      <c r="D1255" s="11"/>
      <c r="E1255" s="15" t="s">
        <v>29</v>
      </c>
      <c r="F1255" s="15" t="s">
        <v>2608</v>
      </c>
      <c r="G1255" s="8"/>
      <c r="H1255" s="4">
        <v>90</v>
      </c>
      <c r="I1255" s="2">
        <v>90</v>
      </c>
      <c r="J1255" s="3">
        <v>110</v>
      </c>
      <c r="K1255" s="3">
        <v>125</v>
      </c>
      <c r="L1255" s="3">
        <v>145</v>
      </c>
      <c r="M1255" s="3">
        <v>165</v>
      </c>
      <c r="N1255" s="3">
        <v>185</v>
      </c>
      <c r="O1255" s="3">
        <v>205</v>
      </c>
      <c r="P1255" s="3"/>
      <c r="Q1255" s="3"/>
      <c r="R1255" s="3">
        <v>365</v>
      </c>
      <c r="S1255" s="3">
        <v>425</v>
      </c>
      <c r="T1255" s="8"/>
      <c r="AE1255" s="8"/>
      <c r="AF1255" s="4">
        <v>88</v>
      </c>
      <c r="AG1255" s="2">
        <v>88</v>
      </c>
      <c r="AH1255" s="3">
        <v>108</v>
      </c>
      <c r="AI1255" s="3">
        <v>123</v>
      </c>
      <c r="AJ1255" s="3">
        <v>143</v>
      </c>
      <c r="AK1255" s="3">
        <v>163</v>
      </c>
      <c r="AL1255" s="3">
        <v>183</v>
      </c>
      <c r="AM1255" s="3">
        <v>203</v>
      </c>
      <c r="AN1255" s="3"/>
      <c r="AO1255" s="3"/>
      <c r="AP1255" s="3">
        <v>363</v>
      </c>
      <c r="AQ1255" s="3">
        <v>423</v>
      </c>
      <c r="AR1255" s="8"/>
      <c r="BC1255" s="8"/>
      <c r="BD1255" s="4">
        <v>199</v>
      </c>
      <c r="BE1255" s="2">
        <v>199</v>
      </c>
      <c r="BF1255" s="3">
        <v>249</v>
      </c>
      <c r="BG1255" s="3">
        <v>299</v>
      </c>
      <c r="BH1255" s="3">
        <v>349</v>
      </c>
      <c r="BI1255" s="3">
        <v>399</v>
      </c>
      <c r="BJ1255" s="3">
        <v>449</v>
      </c>
      <c r="BK1255" s="3">
        <v>499</v>
      </c>
      <c r="BL1255" s="3"/>
      <c r="BM1255" s="3"/>
      <c r="BN1255" s="3">
        <v>749</v>
      </c>
      <c r="BO1255" s="3">
        <v>899</v>
      </c>
      <c r="BP1255" s="8"/>
    </row>
    <row r="1256" spans="1:68" x14ac:dyDescent="0.3">
      <c r="A1256" s="24" t="s">
        <v>1455</v>
      </c>
      <c r="B1256" s="11" t="s">
        <v>2555</v>
      </c>
      <c r="C1256" s="11" t="s">
        <v>2581</v>
      </c>
      <c r="D1256" s="11"/>
      <c r="E1256" s="15" t="s">
        <v>29</v>
      </c>
      <c r="F1256" s="15" t="s">
        <v>2608</v>
      </c>
      <c r="G1256" s="8"/>
      <c r="H1256" s="4">
        <v>250</v>
      </c>
      <c r="I1256" s="2">
        <v>250</v>
      </c>
      <c r="J1256" s="3">
        <v>290</v>
      </c>
      <c r="K1256" s="3">
        <v>320</v>
      </c>
      <c r="L1256" s="3">
        <v>350</v>
      </c>
      <c r="M1256" s="3">
        <v>400</v>
      </c>
      <c r="N1256" s="3">
        <v>450</v>
      </c>
      <c r="O1256" s="3">
        <v>500</v>
      </c>
      <c r="P1256" s="3"/>
      <c r="Q1256" s="3"/>
      <c r="R1256" s="3">
        <v>1100</v>
      </c>
      <c r="S1256" s="3">
        <v>1250</v>
      </c>
      <c r="T1256" s="8"/>
      <c r="AE1256" s="8"/>
      <c r="AF1256" s="4">
        <v>248</v>
      </c>
      <c r="AG1256" s="2">
        <v>248</v>
      </c>
      <c r="AH1256" s="3">
        <v>288</v>
      </c>
      <c r="AI1256" s="3">
        <v>318</v>
      </c>
      <c r="AJ1256" s="3">
        <v>348</v>
      </c>
      <c r="AK1256" s="3">
        <v>398</v>
      </c>
      <c r="AL1256" s="3">
        <v>448</v>
      </c>
      <c r="AM1256" s="3">
        <v>498</v>
      </c>
      <c r="AN1256" s="3"/>
      <c r="AO1256" s="3"/>
      <c r="AP1256" s="3">
        <v>1098</v>
      </c>
      <c r="AQ1256" s="3">
        <v>1248</v>
      </c>
      <c r="AR1256" s="8"/>
      <c r="BC1256" s="8"/>
      <c r="BD1256" s="4">
        <v>599</v>
      </c>
      <c r="BE1256" s="2">
        <v>599</v>
      </c>
      <c r="BF1256" s="3">
        <v>699</v>
      </c>
      <c r="BG1256" s="3">
        <v>799</v>
      </c>
      <c r="BH1256" s="3">
        <v>899</v>
      </c>
      <c r="BI1256" s="3">
        <v>999</v>
      </c>
      <c r="BJ1256" s="3">
        <v>1099</v>
      </c>
      <c r="BK1256" s="3">
        <v>1199</v>
      </c>
      <c r="BL1256" s="3"/>
      <c r="BM1256" s="3"/>
      <c r="BN1256" s="3">
        <v>2299</v>
      </c>
      <c r="BO1256" s="3">
        <v>2599</v>
      </c>
      <c r="BP1256" s="8"/>
    </row>
    <row r="1257" spans="1:68" x14ac:dyDescent="0.3">
      <c r="A1257" s="24" t="s">
        <v>1456</v>
      </c>
      <c r="B1257" s="11" t="s">
        <v>2556</v>
      </c>
      <c r="C1257" s="11" t="s">
        <v>2581</v>
      </c>
      <c r="D1257" s="11"/>
      <c r="E1257" s="15" t="s">
        <v>29</v>
      </c>
      <c r="F1257" s="15" t="s">
        <v>2608</v>
      </c>
      <c r="G1257" s="8"/>
      <c r="H1257" s="4">
        <v>250</v>
      </c>
      <c r="I1257" s="2">
        <v>250</v>
      </c>
      <c r="J1257" s="3">
        <v>290</v>
      </c>
      <c r="K1257" s="3">
        <v>320</v>
      </c>
      <c r="L1257" s="3">
        <v>350</v>
      </c>
      <c r="M1257" s="3">
        <v>400</v>
      </c>
      <c r="N1257" s="3">
        <v>450</v>
      </c>
      <c r="O1257" s="3">
        <v>500</v>
      </c>
      <c r="P1257" s="3"/>
      <c r="Q1257" s="3"/>
      <c r="R1257" s="3">
        <v>1100</v>
      </c>
      <c r="S1257" s="3">
        <v>1250</v>
      </c>
      <c r="T1257" s="8"/>
      <c r="AE1257" s="8"/>
      <c r="AF1257" s="4">
        <v>248</v>
      </c>
      <c r="AG1257" s="2">
        <v>248</v>
      </c>
      <c r="AH1257" s="3">
        <v>288</v>
      </c>
      <c r="AI1257" s="3">
        <v>318</v>
      </c>
      <c r="AJ1257" s="3">
        <v>348</v>
      </c>
      <c r="AK1257" s="3">
        <v>398</v>
      </c>
      <c r="AL1257" s="3">
        <v>448</v>
      </c>
      <c r="AM1257" s="3">
        <v>498</v>
      </c>
      <c r="AN1257" s="3"/>
      <c r="AO1257" s="3"/>
      <c r="AP1257" s="3">
        <v>1098</v>
      </c>
      <c r="AQ1257" s="3">
        <v>1248</v>
      </c>
      <c r="AR1257" s="8"/>
      <c r="BC1257" s="8"/>
      <c r="BD1257" s="4">
        <v>599</v>
      </c>
      <c r="BE1257" s="2">
        <v>599</v>
      </c>
      <c r="BF1257" s="3">
        <v>699</v>
      </c>
      <c r="BG1257" s="3">
        <v>799</v>
      </c>
      <c r="BH1257" s="3">
        <v>899</v>
      </c>
      <c r="BI1257" s="3">
        <v>999</v>
      </c>
      <c r="BJ1257" s="3">
        <v>1099</v>
      </c>
      <c r="BK1257" s="3">
        <v>1199</v>
      </c>
      <c r="BL1257" s="3"/>
      <c r="BM1257" s="3"/>
      <c r="BN1257" s="3">
        <v>2299</v>
      </c>
      <c r="BO1257" s="3">
        <v>2599</v>
      </c>
      <c r="BP1257" s="8"/>
    </row>
    <row r="1258" spans="1:68" x14ac:dyDescent="0.3">
      <c r="A1258" s="24" t="s">
        <v>1457</v>
      </c>
      <c r="B1258" s="11" t="s">
        <v>2557</v>
      </c>
      <c r="C1258" s="11" t="s">
        <v>2581</v>
      </c>
      <c r="D1258" s="11"/>
      <c r="E1258" s="15" t="s">
        <v>29</v>
      </c>
      <c r="F1258" s="15" t="s">
        <v>2608</v>
      </c>
      <c r="G1258" s="8"/>
      <c r="H1258" s="4">
        <v>250</v>
      </c>
      <c r="I1258" s="2">
        <v>250</v>
      </c>
      <c r="J1258" s="3">
        <v>290</v>
      </c>
      <c r="K1258" s="3">
        <v>320</v>
      </c>
      <c r="L1258" s="3">
        <v>350</v>
      </c>
      <c r="M1258" s="3">
        <v>400</v>
      </c>
      <c r="N1258" s="3">
        <v>450</v>
      </c>
      <c r="O1258" s="3">
        <v>500</v>
      </c>
      <c r="P1258" s="3"/>
      <c r="Q1258" s="3"/>
      <c r="R1258" s="3">
        <v>1100</v>
      </c>
      <c r="S1258" s="3">
        <v>1250</v>
      </c>
      <c r="T1258" s="8"/>
      <c r="AE1258" s="8"/>
      <c r="AF1258" s="4">
        <v>248</v>
      </c>
      <c r="AG1258" s="2">
        <v>248</v>
      </c>
      <c r="AH1258" s="3">
        <v>288</v>
      </c>
      <c r="AI1258" s="3">
        <v>318</v>
      </c>
      <c r="AJ1258" s="3">
        <v>348</v>
      </c>
      <c r="AK1258" s="3">
        <v>398</v>
      </c>
      <c r="AL1258" s="3">
        <v>448</v>
      </c>
      <c r="AM1258" s="3">
        <v>498</v>
      </c>
      <c r="AN1258" s="3"/>
      <c r="AO1258" s="3"/>
      <c r="AP1258" s="3">
        <v>1098</v>
      </c>
      <c r="AQ1258" s="3">
        <v>1248</v>
      </c>
      <c r="AR1258" s="8"/>
      <c r="BC1258" s="8"/>
      <c r="BD1258" s="4">
        <v>599</v>
      </c>
      <c r="BE1258" s="2">
        <v>599</v>
      </c>
      <c r="BF1258" s="3">
        <v>699</v>
      </c>
      <c r="BG1258" s="3">
        <v>799</v>
      </c>
      <c r="BH1258" s="3">
        <v>899</v>
      </c>
      <c r="BI1258" s="3">
        <v>999</v>
      </c>
      <c r="BJ1258" s="3">
        <v>1099</v>
      </c>
      <c r="BK1258" s="3">
        <v>1199</v>
      </c>
      <c r="BL1258" s="3"/>
      <c r="BM1258" s="3"/>
      <c r="BN1258" s="3">
        <v>2299</v>
      </c>
      <c r="BO1258" s="3">
        <v>2599</v>
      </c>
      <c r="BP1258" s="8"/>
    </row>
    <row r="1259" spans="1:68" x14ac:dyDescent="0.3">
      <c r="A1259" s="24" t="s">
        <v>1458</v>
      </c>
      <c r="B1259" s="11" t="s">
        <v>2558</v>
      </c>
      <c r="C1259" s="11" t="s">
        <v>2581</v>
      </c>
      <c r="D1259" s="11"/>
      <c r="E1259" s="15" t="s">
        <v>29</v>
      </c>
      <c r="F1259" s="15" t="s">
        <v>2608</v>
      </c>
      <c r="G1259" s="8"/>
      <c r="H1259" s="4">
        <v>250</v>
      </c>
      <c r="I1259" s="2">
        <v>250</v>
      </c>
      <c r="J1259" s="3">
        <v>290</v>
      </c>
      <c r="K1259" s="3">
        <v>320</v>
      </c>
      <c r="L1259" s="3">
        <v>350</v>
      </c>
      <c r="M1259" s="3">
        <v>400</v>
      </c>
      <c r="N1259" s="3">
        <v>450</v>
      </c>
      <c r="O1259" s="3">
        <v>500</v>
      </c>
      <c r="P1259" s="3"/>
      <c r="Q1259" s="3"/>
      <c r="R1259" s="3">
        <v>1100</v>
      </c>
      <c r="S1259" s="3">
        <v>1250</v>
      </c>
      <c r="T1259" s="8"/>
      <c r="AE1259" s="8"/>
      <c r="AF1259" s="4">
        <v>248</v>
      </c>
      <c r="AG1259" s="2">
        <v>248</v>
      </c>
      <c r="AH1259" s="3">
        <v>288</v>
      </c>
      <c r="AI1259" s="3">
        <v>318</v>
      </c>
      <c r="AJ1259" s="3">
        <v>348</v>
      </c>
      <c r="AK1259" s="3">
        <v>398</v>
      </c>
      <c r="AL1259" s="3">
        <v>448</v>
      </c>
      <c r="AM1259" s="3">
        <v>498</v>
      </c>
      <c r="AN1259" s="3"/>
      <c r="AO1259" s="3"/>
      <c r="AP1259" s="3">
        <v>1098</v>
      </c>
      <c r="AQ1259" s="3">
        <v>1248</v>
      </c>
      <c r="AR1259" s="8"/>
      <c r="BC1259" s="8"/>
      <c r="BD1259" s="4">
        <v>599</v>
      </c>
      <c r="BE1259" s="2">
        <v>599</v>
      </c>
      <c r="BF1259" s="3">
        <v>699</v>
      </c>
      <c r="BG1259" s="3">
        <v>799</v>
      </c>
      <c r="BH1259" s="3">
        <v>899</v>
      </c>
      <c r="BI1259" s="3">
        <v>999</v>
      </c>
      <c r="BJ1259" s="3">
        <v>1099</v>
      </c>
      <c r="BK1259" s="3">
        <v>1199</v>
      </c>
      <c r="BL1259" s="3"/>
      <c r="BM1259" s="3"/>
      <c r="BN1259" s="3">
        <v>2299</v>
      </c>
      <c r="BO1259" s="3">
        <v>2599</v>
      </c>
      <c r="BP1259" s="8"/>
    </row>
    <row r="1260" spans="1:68" x14ac:dyDescent="0.3">
      <c r="A1260" s="24" t="s">
        <v>1459</v>
      </c>
      <c r="B1260" s="11" t="s">
        <v>2559</v>
      </c>
      <c r="C1260" s="11" t="s">
        <v>2581</v>
      </c>
      <c r="D1260" s="11"/>
      <c r="E1260" s="15" t="s">
        <v>29</v>
      </c>
      <c r="F1260" s="15" t="s">
        <v>2608</v>
      </c>
      <c r="G1260" s="8"/>
      <c r="H1260" s="4">
        <v>250</v>
      </c>
      <c r="I1260" s="2">
        <v>250</v>
      </c>
      <c r="J1260" s="3">
        <v>290</v>
      </c>
      <c r="K1260" s="3">
        <v>320</v>
      </c>
      <c r="L1260" s="3">
        <v>350</v>
      </c>
      <c r="M1260" s="3">
        <v>400</v>
      </c>
      <c r="N1260" s="3">
        <v>450</v>
      </c>
      <c r="O1260" s="3">
        <v>500</v>
      </c>
      <c r="P1260" s="3"/>
      <c r="Q1260" s="3"/>
      <c r="R1260" s="3">
        <v>1100</v>
      </c>
      <c r="S1260" s="3">
        <v>1250</v>
      </c>
      <c r="T1260" s="8"/>
      <c r="AE1260" s="8"/>
      <c r="AF1260" s="4">
        <v>248</v>
      </c>
      <c r="AG1260" s="2">
        <v>248</v>
      </c>
      <c r="AH1260" s="3">
        <v>288</v>
      </c>
      <c r="AI1260" s="3">
        <v>318</v>
      </c>
      <c r="AJ1260" s="3">
        <v>348</v>
      </c>
      <c r="AK1260" s="3">
        <v>398</v>
      </c>
      <c r="AL1260" s="3">
        <v>448</v>
      </c>
      <c r="AM1260" s="3">
        <v>498</v>
      </c>
      <c r="AN1260" s="3"/>
      <c r="AO1260" s="3"/>
      <c r="AP1260" s="3">
        <v>1098</v>
      </c>
      <c r="AQ1260" s="3">
        <v>1248</v>
      </c>
      <c r="AR1260" s="8"/>
      <c r="BC1260" s="8"/>
      <c r="BD1260" s="4">
        <v>599</v>
      </c>
      <c r="BE1260" s="2">
        <v>599</v>
      </c>
      <c r="BF1260" s="3">
        <v>699</v>
      </c>
      <c r="BG1260" s="3">
        <v>799</v>
      </c>
      <c r="BH1260" s="3">
        <v>899</v>
      </c>
      <c r="BI1260" s="3">
        <v>999</v>
      </c>
      <c r="BJ1260" s="3">
        <v>1099</v>
      </c>
      <c r="BK1260" s="3">
        <v>1199</v>
      </c>
      <c r="BL1260" s="3"/>
      <c r="BM1260" s="3"/>
      <c r="BN1260" s="3">
        <v>2299</v>
      </c>
      <c r="BO1260" s="3">
        <v>2599</v>
      </c>
      <c r="BP1260" s="8"/>
    </row>
    <row r="1261" spans="1:68" x14ac:dyDescent="0.3">
      <c r="A1261" s="24" t="s">
        <v>1460</v>
      </c>
      <c r="B1261" s="11" t="s">
        <v>2560</v>
      </c>
      <c r="C1261" s="11" t="s">
        <v>2581</v>
      </c>
      <c r="D1261" s="11"/>
      <c r="E1261" s="15" t="s">
        <v>29</v>
      </c>
      <c r="F1261" s="15" t="s">
        <v>2608</v>
      </c>
      <c r="G1261" s="8"/>
      <c r="H1261" s="4">
        <v>250</v>
      </c>
      <c r="I1261" s="2">
        <v>250</v>
      </c>
      <c r="J1261" s="3">
        <v>290</v>
      </c>
      <c r="K1261" s="3">
        <v>320</v>
      </c>
      <c r="L1261" s="3">
        <v>350</v>
      </c>
      <c r="M1261" s="3">
        <v>400</v>
      </c>
      <c r="N1261" s="3">
        <v>450</v>
      </c>
      <c r="O1261" s="3">
        <v>500</v>
      </c>
      <c r="P1261" s="3"/>
      <c r="Q1261" s="3"/>
      <c r="R1261" s="3">
        <v>1100</v>
      </c>
      <c r="S1261" s="3">
        <v>1250</v>
      </c>
      <c r="T1261" s="8"/>
      <c r="AE1261" s="8"/>
      <c r="AF1261" s="4">
        <v>248</v>
      </c>
      <c r="AG1261" s="2">
        <v>248</v>
      </c>
      <c r="AH1261" s="3">
        <v>288</v>
      </c>
      <c r="AI1261" s="3">
        <v>318</v>
      </c>
      <c r="AJ1261" s="3">
        <v>348</v>
      </c>
      <c r="AK1261" s="3">
        <v>398</v>
      </c>
      <c r="AL1261" s="3">
        <v>448</v>
      </c>
      <c r="AM1261" s="3">
        <v>498</v>
      </c>
      <c r="AN1261" s="3"/>
      <c r="AO1261" s="3"/>
      <c r="AP1261" s="3">
        <v>1098</v>
      </c>
      <c r="AQ1261" s="3">
        <v>1248</v>
      </c>
      <c r="AR1261" s="8"/>
      <c r="BC1261" s="8"/>
      <c r="BD1261" s="4">
        <v>599</v>
      </c>
      <c r="BE1261" s="2">
        <v>599</v>
      </c>
      <c r="BF1261" s="3">
        <v>699</v>
      </c>
      <c r="BG1261" s="3">
        <v>799</v>
      </c>
      <c r="BH1261" s="3">
        <v>899</v>
      </c>
      <c r="BI1261" s="3">
        <v>999</v>
      </c>
      <c r="BJ1261" s="3">
        <v>1099</v>
      </c>
      <c r="BK1261" s="3">
        <v>1199</v>
      </c>
      <c r="BL1261" s="3"/>
      <c r="BM1261" s="3"/>
      <c r="BN1261" s="3">
        <v>2299</v>
      </c>
      <c r="BO1261" s="3">
        <v>2599</v>
      </c>
      <c r="BP1261" s="8"/>
    </row>
    <row r="1262" spans="1:68" x14ac:dyDescent="0.3">
      <c r="A1262" s="24" t="s">
        <v>1461</v>
      </c>
      <c r="B1262" s="11" t="s">
        <v>2561</v>
      </c>
      <c r="C1262" s="11" t="s">
        <v>2581</v>
      </c>
      <c r="D1262" s="11"/>
      <c r="E1262" s="15" t="s">
        <v>29</v>
      </c>
      <c r="F1262" s="15" t="s">
        <v>2608</v>
      </c>
      <c r="G1262" s="8"/>
      <c r="H1262" s="4">
        <v>200</v>
      </c>
      <c r="I1262" s="2">
        <v>200</v>
      </c>
      <c r="J1262" s="3">
        <v>240</v>
      </c>
      <c r="K1262" s="3">
        <v>270</v>
      </c>
      <c r="L1262" s="3">
        <v>300</v>
      </c>
      <c r="M1262" s="3">
        <v>350</v>
      </c>
      <c r="N1262" s="3">
        <v>400</v>
      </c>
      <c r="O1262" s="3">
        <v>450</v>
      </c>
      <c r="P1262" s="3"/>
      <c r="Q1262" s="3"/>
      <c r="R1262" s="3">
        <v>1050</v>
      </c>
      <c r="S1262" s="3">
        <v>1200</v>
      </c>
      <c r="T1262" s="8"/>
      <c r="AE1262" s="8"/>
      <c r="AF1262" s="4">
        <v>198</v>
      </c>
      <c r="AG1262" s="2">
        <v>198</v>
      </c>
      <c r="AH1262" s="3">
        <v>238</v>
      </c>
      <c r="AI1262" s="3">
        <v>268</v>
      </c>
      <c r="AJ1262" s="3">
        <v>298</v>
      </c>
      <c r="AK1262" s="3">
        <v>348</v>
      </c>
      <c r="AL1262" s="3">
        <v>398</v>
      </c>
      <c r="AM1262" s="3">
        <v>448</v>
      </c>
      <c r="AN1262" s="3"/>
      <c r="AO1262" s="3"/>
      <c r="AP1262" s="3">
        <v>1048</v>
      </c>
      <c r="AQ1262" s="3">
        <v>1198</v>
      </c>
      <c r="AR1262" s="8"/>
      <c r="BC1262" s="8"/>
      <c r="BD1262" s="4">
        <v>449</v>
      </c>
      <c r="BE1262" s="2">
        <v>449</v>
      </c>
      <c r="BF1262" s="3">
        <v>549</v>
      </c>
      <c r="BG1262" s="3">
        <v>649</v>
      </c>
      <c r="BH1262" s="3">
        <v>749</v>
      </c>
      <c r="BI1262" s="3">
        <v>849</v>
      </c>
      <c r="BJ1262" s="3">
        <v>949</v>
      </c>
      <c r="BK1262" s="3">
        <v>1049</v>
      </c>
      <c r="BL1262" s="3"/>
      <c r="BM1262" s="3"/>
      <c r="BN1262" s="3">
        <v>2149</v>
      </c>
      <c r="BO1262" s="3">
        <v>2449</v>
      </c>
      <c r="BP1262" s="8"/>
    </row>
    <row r="1263" spans="1:68" x14ac:dyDescent="0.3">
      <c r="A1263" s="24" t="s">
        <v>1462</v>
      </c>
      <c r="B1263" s="11" t="s">
        <v>2562</v>
      </c>
      <c r="C1263" s="11" t="s">
        <v>2581</v>
      </c>
      <c r="D1263" s="11"/>
      <c r="E1263" s="15" t="s">
        <v>29</v>
      </c>
      <c r="F1263" s="15" t="s">
        <v>2608</v>
      </c>
      <c r="G1263" s="8"/>
      <c r="H1263" s="4">
        <v>250</v>
      </c>
      <c r="I1263" s="2">
        <v>250</v>
      </c>
      <c r="J1263" s="3">
        <v>290</v>
      </c>
      <c r="K1263" s="3">
        <v>320</v>
      </c>
      <c r="L1263" s="3">
        <v>350</v>
      </c>
      <c r="M1263" s="3">
        <v>400</v>
      </c>
      <c r="N1263" s="3">
        <v>450</v>
      </c>
      <c r="O1263" s="3">
        <v>500</v>
      </c>
      <c r="P1263" s="3"/>
      <c r="Q1263" s="3"/>
      <c r="R1263" s="3">
        <v>1100</v>
      </c>
      <c r="S1263" s="3">
        <v>1250</v>
      </c>
      <c r="T1263" s="8"/>
      <c r="AE1263" s="8"/>
      <c r="AF1263" s="4">
        <v>248</v>
      </c>
      <c r="AG1263" s="2">
        <v>248</v>
      </c>
      <c r="AH1263" s="3">
        <v>288</v>
      </c>
      <c r="AI1263" s="3">
        <v>318</v>
      </c>
      <c r="AJ1263" s="3">
        <v>348</v>
      </c>
      <c r="AK1263" s="3">
        <v>398</v>
      </c>
      <c r="AL1263" s="3">
        <v>448</v>
      </c>
      <c r="AM1263" s="3">
        <v>498</v>
      </c>
      <c r="AN1263" s="3"/>
      <c r="AO1263" s="3"/>
      <c r="AP1263" s="3">
        <v>1098</v>
      </c>
      <c r="AQ1263" s="3">
        <v>1248</v>
      </c>
      <c r="AR1263" s="8"/>
      <c r="BC1263" s="8"/>
      <c r="BD1263" s="4">
        <v>699</v>
      </c>
      <c r="BE1263" s="2">
        <v>699</v>
      </c>
      <c r="BF1263" s="3">
        <v>799</v>
      </c>
      <c r="BG1263" s="3">
        <v>899</v>
      </c>
      <c r="BH1263" s="3">
        <v>999</v>
      </c>
      <c r="BI1263" s="3">
        <v>1099</v>
      </c>
      <c r="BJ1263" s="3">
        <v>1199</v>
      </c>
      <c r="BK1263" s="3">
        <v>1299</v>
      </c>
      <c r="BL1263" s="3"/>
      <c r="BM1263" s="3"/>
      <c r="BN1263" s="3">
        <v>2399</v>
      </c>
      <c r="BO1263" s="3">
        <v>2699</v>
      </c>
      <c r="BP1263" s="8"/>
    </row>
    <row r="1264" spans="1:68" x14ac:dyDescent="0.3">
      <c r="A1264" s="24" t="s">
        <v>1463</v>
      </c>
      <c r="B1264" s="11" t="s">
        <v>2563</v>
      </c>
      <c r="C1264" s="11" t="s">
        <v>2581</v>
      </c>
      <c r="D1264" s="11"/>
      <c r="E1264" s="15" t="s">
        <v>29</v>
      </c>
      <c r="F1264" s="15" t="s">
        <v>2608</v>
      </c>
      <c r="G1264" s="8"/>
      <c r="H1264" s="4">
        <v>45</v>
      </c>
      <c r="I1264" s="2">
        <v>45</v>
      </c>
      <c r="J1264" s="3">
        <v>50</v>
      </c>
      <c r="K1264" s="3">
        <v>55</v>
      </c>
      <c r="L1264" s="3">
        <v>60</v>
      </c>
      <c r="M1264" s="3">
        <v>65</v>
      </c>
      <c r="N1264" s="3">
        <v>70</v>
      </c>
      <c r="O1264" s="3">
        <v>75</v>
      </c>
      <c r="P1264" s="3"/>
      <c r="Q1264" s="3"/>
      <c r="R1264" s="3">
        <v>180</v>
      </c>
      <c r="S1264" s="3">
        <v>205</v>
      </c>
      <c r="T1264" s="8"/>
      <c r="AE1264" s="8"/>
      <c r="AF1264" s="4">
        <v>45</v>
      </c>
      <c r="AG1264" s="2">
        <v>45</v>
      </c>
      <c r="AH1264" s="3">
        <v>50</v>
      </c>
      <c r="AI1264" s="3">
        <v>55</v>
      </c>
      <c r="AJ1264" s="3">
        <v>60</v>
      </c>
      <c r="AK1264" s="3">
        <v>65</v>
      </c>
      <c r="AL1264" s="3">
        <v>70</v>
      </c>
      <c r="AM1264" s="3">
        <v>75</v>
      </c>
      <c r="AN1264" s="3"/>
      <c r="AO1264" s="3"/>
      <c r="AP1264" s="3">
        <v>180</v>
      </c>
      <c r="AQ1264" s="3">
        <v>205</v>
      </c>
      <c r="AR1264" s="8"/>
      <c r="BC1264" s="8"/>
      <c r="BD1264" s="4">
        <v>99</v>
      </c>
      <c r="BE1264" s="2">
        <v>99</v>
      </c>
      <c r="BF1264" s="3">
        <v>109</v>
      </c>
      <c r="BG1264" s="3">
        <v>119</v>
      </c>
      <c r="BH1264" s="3">
        <v>129</v>
      </c>
      <c r="BI1264" s="3">
        <v>139</v>
      </c>
      <c r="BJ1264" s="3">
        <v>149</v>
      </c>
      <c r="BK1264" s="3">
        <v>159</v>
      </c>
      <c r="BL1264" s="3"/>
      <c r="BM1264" s="3"/>
      <c r="BN1264" s="3">
        <v>354</v>
      </c>
      <c r="BO1264" s="3">
        <v>399</v>
      </c>
      <c r="BP1264" s="8"/>
    </row>
    <row r="1265" spans="1:78" x14ac:dyDescent="0.3">
      <c r="A1265" s="24" t="s">
        <v>1464</v>
      </c>
      <c r="B1265" s="11" t="s">
        <v>2564</v>
      </c>
      <c r="C1265" s="11" t="s">
        <v>2581</v>
      </c>
      <c r="D1265" s="11"/>
      <c r="E1265" s="15" t="s">
        <v>29</v>
      </c>
      <c r="F1265" s="15" t="s">
        <v>2608</v>
      </c>
      <c r="G1265" s="8"/>
      <c r="H1265" s="4">
        <v>45</v>
      </c>
      <c r="I1265" s="2">
        <v>45</v>
      </c>
      <c r="J1265" s="3">
        <v>50</v>
      </c>
      <c r="K1265" s="3">
        <v>55</v>
      </c>
      <c r="L1265" s="3">
        <v>60</v>
      </c>
      <c r="M1265" s="3">
        <v>65</v>
      </c>
      <c r="N1265" s="3">
        <v>70</v>
      </c>
      <c r="O1265" s="3">
        <v>75</v>
      </c>
      <c r="P1265" s="3"/>
      <c r="Q1265" s="3"/>
      <c r="R1265" s="3">
        <v>180</v>
      </c>
      <c r="S1265" s="3">
        <v>205</v>
      </c>
      <c r="T1265" s="8"/>
      <c r="AE1265" s="8"/>
      <c r="AF1265" s="4">
        <v>45</v>
      </c>
      <c r="AG1265" s="2">
        <v>45</v>
      </c>
      <c r="AH1265" s="3">
        <v>50</v>
      </c>
      <c r="AI1265" s="3">
        <v>55</v>
      </c>
      <c r="AJ1265" s="3">
        <v>60</v>
      </c>
      <c r="AK1265" s="3">
        <v>65</v>
      </c>
      <c r="AL1265" s="3">
        <v>70</v>
      </c>
      <c r="AM1265" s="3">
        <v>75</v>
      </c>
      <c r="AN1265" s="3"/>
      <c r="AO1265" s="3"/>
      <c r="AP1265" s="3">
        <v>180</v>
      </c>
      <c r="AQ1265" s="3">
        <v>205</v>
      </c>
      <c r="AR1265" s="8"/>
      <c r="BC1265" s="8"/>
      <c r="BD1265" s="4">
        <v>99</v>
      </c>
      <c r="BE1265" s="2">
        <v>99</v>
      </c>
      <c r="BF1265" s="3">
        <v>109</v>
      </c>
      <c r="BG1265" s="3">
        <v>119</v>
      </c>
      <c r="BH1265" s="3">
        <v>129</v>
      </c>
      <c r="BI1265" s="3">
        <v>139</v>
      </c>
      <c r="BJ1265" s="3">
        <v>149</v>
      </c>
      <c r="BK1265" s="3">
        <v>159</v>
      </c>
      <c r="BL1265" s="3"/>
      <c r="BM1265" s="3"/>
      <c r="BN1265" s="3">
        <v>354</v>
      </c>
      <c r="BO1265" s="3">
        <v>399</v>
      </c>
      <c r="BP1265" s="8"/>
    </row>
    <row r="1266" spans="1:78" x14ac:dyDescent="0.3">
      <c r="A1266" s="24" t="s">
        <v>1465</v>
      </c>
      <c r="B1266" s="11" t="s">
        <v>2565</v>
      </c>
      <c r="C1266" s="11" t="s">
        <v>2581</v>
      </c>
      <c r="D1266" s="11"/>
      <c r="E1266" s="15" t="s">
        <v>29</v>
      </c>
      <c r="F1266" s="15" t="s">
        <v>2608</v>
      </c>
      <c r="G1266" s="8"/>
      <c r="H1266" s="4">
        <v>45</v>
      </c>
      <c r="I1266" s="2">
        <v>45</v>
      </c>
      <c r="J1266" s="3">
        <v>50</v>
      </c>
      <c r="K1266" s="3">
        <v>55</v>
      </c>
      <c r="L1266" s="3">
        <v>60</v>
      </c>
      <c r="M1266" s="3">
        <v>65</v>
      </c>
      <c r="N1266" s="3">
        <v>70</v>
      </c>
      <c r="O1266" s="3">
        <v>75</v>
      </c>
      <c r="P1266" s="3"/>
      <c r="Q1266" s="3"/>
      <c r="R1266" s="3">
        <v>180</v>
      </c>
      <c r="S1266" s="3">
        <v>205</v>
      </c>
      <c r="T1266" s="8"/>
      <c r="AE1266" s="8"/>
      <c r="AF1266" s="4">
        <v>45</v>
      </c>
      <c r="AG1266" s="2">
        <v>45</v>
      </c>
      <c r="AH1266" s="3">
        <v>50</v>
      </c>
      <c r="AI1266" s="3">
        <v>55</v>
      </c>
      <c r="AJ1266" s="3">
        <v>60</v>
      </c>
      <c r="AK1266" s="3">
        <v>65</v>
      </c>
      <c r="AL1266" s="3">
        <v>70</v>
      </c>
      <c r="AM1266" s="3">
        <v>75</v>
      </c>
      <c r="AN1266" s="3"/>
      <c r="AO1266" s="3"/>
      <c r="AP1266" s="3">
        <v>180</v>
      </c>
      <c r="AQ1266" s="3">
        <v>205</v>
      </c>
      <c r="AR1266" s="8"/>
      <c r="BC1266" s="8"/>
      <c r="BD1266" s="4">
        <v>99</v>
      </c>
      <c r="BE1266" s="2">
        <v>99</v>
      </c>
      <c r="BF1266" s="3">
        <v>109</v>
      </c>
      <c r="BG1266" s="3">
        <v>119</v>
      </c>
      <c r="BH1266" s="3">
        <v>129</v>
      </c>
      <c r="BI1266" s="3">
        <v>139</v>
      </c>
      <c r="BJ1266" s="3">
        <v>149</v>
      </c>
      <c r="BK1266" s="3">
        <v>159</v>
      </c>
      <c r="BL1266" s="3"/>
      <c r="BM1266" s="3"/>
      <c r="BN1266" s="3">
        <v>354</v>
      </c>
      <c r="BO1266" s="3">
        <v>399</v>
      </c>
      <c r="BP1266" s="8"/>
    </row>
    <row r="1267" spans="1:78" x14ac:dyDescent="0.3">
      <c r="A1267" s="24" t="s">
        <v>1466</v>
      </c>
      <c r="B1267" s="11" t="s">
        <v>1689</v>
      </c>
      <c r="C1267" s="11" t="s">
        <v>1784</v>
      </c>
      <c r="D1267" s="11"/>
      <c r="E1267" s="15" t="s">
        <v>30</v>
      </c>
      <c r="F1267" s="81" t="s">
        <v>2609</v>
      </c>
      <c r="G1267" s="8"/>
      <c r="H1267" s="6"/>
      <c r="I1267" s="6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8"/>
      <c r="U1267" s="4">
        <v>1600</v>
      </c>
      <c r="V1267" s="2">
        <v>1700</v>
      </c>
      <c r="W1267" s="5">
        <v>1740</v>
      </c>
      <c r="X1267" s="5">
        <v>1790</v>
      </c>
      <c r="Y1267" s="5">
        <v>1835</v>
      </c>
      <c r="Z1267" s="5">
        <v>1880</v>
      </c>
      <c r="AA1267" s="5">
        <v>1925</v>
      </c>
      <c r="AB1267" s="5">
        <v>1970</v>
      </c>
      <c r="AC1267" s="5">
        <v>2020</v>
      </c>
      <c r="AD1267" s="5">
        <v>2510</v>
      </c>
      <c r="AE1267" s="8"/>
      <c r="AF1267" s="6"/>
      <c r="AG1267" s="6"/>
      <c r="AH1267" s="7"/>
      <c r="AI1267" s="7"/>
      <c r="AJ1267" s="7"/>
      <c r="AK1267" s="7"/>
      <c r="AL1267" s="7"/>
      <c r="AM1267" s="7"/>
      <c r="AN1267" s="7"/>
      <c r="AO1267" s="7"/>
      <c r="AP1267" s="7"/>
      <c r="AQ1267" s="7"/>
      <c r="AR1267" s="8"/>
      <c r="AS1267" s="4">
        <v>1550</v>
      </c>
      <c r="AT1267" s="2">
        <v>1650</v>
      </c>
      <c r="AU1267" s="5">
        <v>1690</v>
      </c>
      <c r="AV1267" s="5">
        <v>1740</v>
      </c>
      <c r="AW1267" s="5">
        <v>1785</v>
      </c>
      <c r="AX1267" s="5">
        <v>1830</v>
      </c>
      <c r="AY1267" s="5">
        <v>1875</v>
      </c>
      <c r="AZ1267" s="5">
        <v>1920</v>
      </c>
      <c r="BA1267" s="5">
        <v>1970</v>
      </c>
      <c r="BB1267" s="5">
        <v>2460</v>
      </c>
      <c r="BC1267" s="8"/>
      <c r="BD1267" s="6"/>
      <c r="BE1267" s="6"/>
      <c r="BF1267" s="7"/>
      <c r="BG1267" s="7"/>
      <c r="BH1267" s="7"/>
      <c r="BI1267" s="7"/>
      <c r="BJ1267" s="7"/>
      <c r="BK1267" s="7"/>
      <c r="BL1267" s="7"/>
      <c r="BM1267" s="7"/>
      <c r="BN1267" s="7"/>
      <c r="BO1267" s="7"/>
      <c r="BP1267" s="8"/>
      <c r="BQ1267" s="4">
        <v>3299</v>
      </c>
      <c r="BR1267" s="2">
        <v>3499</v>
      </c>
      <c r="BS1267" s="5">
        <v>3599</v>
      </c>
      <c r="BT1267" s="5">
        <v>3699</v>
      </c>
      <c r="BU1267" s="5">
        <v>3799</v>
      </c>
      <c r="BV1267" s="5">
        <v>3899</v>
      </c>
      <c r="BW1267" s="5">
        <v>3999</v>
      </c>
      <c r="BX1267" s="5">
        <v>4099</v>
      </c>
      <c r="BY1267" s="5">
        <v>4199</v>
      </c>
      <c r="BZ1267" s="5">
        <v>5299</v>
      </c>
    </row>
    <row r="1268" spans="1:78" x14ac:dyDescent="0.3">
      <c r="A1268" s="24" t="s">
        <v>1467</v>
      </c>
      <c r="B1268" s="11" t="s">
        <v>1690</v>
      </c>
      <c r="C1268" s="11" t="s">
        <v>1784</v>
      </c>
      <c r="D1268" s="11"/>
      <c r="E1268" s="15" t="s">
        <v>30</v>
      </c>
      <c r="F1268" s="81" t="s">
        <v>2609</v>
      </c>
      <c r="G1268" s="8"/>
      <c r="H1268" s="6"/>
      <c r="I1268" s="6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8"/>
      <c r="U1268" s="4">
        <v>700</v>
      </c>
      <c r="V1268" s="2">
        <v>800</v>
      </c>
      <c r="W1268" s="5">
        <v>840</v>
      </c>
      <c r="X1268" s="5">
        <v>890</v>
      </c>
      <c r="Y1268" s="5">
        <v>935</v>
      </c>
      <c r="Z1268" s="5">
        <v>980</v>
      </c>
      <c r="AA1268" s="5">
        <v>1025</v>
      </c>
      <c r="AB1268" s="5">
        <v>1070</v>
      </c>
      <c r="AC1268" s="5">
        <v>1120</v>
      </c>
      <c r="AD1268" s="5">
        <v>1475</v>
      </c>
      <c r="AE1268" s="8"/>
      <c r="AF1268" s="6"/>
      <c r="AG1268" s="6"/>
      <c r="AH1268" s="7"/>
      <c r="AI1268" s="7"/>
      <c r="AJ1268" s="7"/>
      <c r="AK1268" s="7"/>
      <c r="AL1268" s="7"/>
      <c r="AM1268" s="7"/>
      <c r="AN1268" s="7"/>
      <c r="AO1268" s="7"/>
      <c r="AP1268" s="7"/>
      <c r="AQ1268" s="7"/>
      <c r="AR1268" s="8"/>
      <c r="AS1268" s="4">
        <v>680</v>
      </c>
      <c r="AT1268" s="2">
        <v>780</v>
      </c>
      <c r="AU1268" s="5">
        <v>820</v>
      </c>
      <c r="AV1268" s="5">
        <v>870</v>
      </c>
      <c r="AW1268" s="5">
        <v>915</v>
      </c>
      <c r="AX1268" s="5">
        <v>960</v>
      </c>
      <c r="AY1268" s="5">
        <v>1005</v>
      </c>
      <c r="AZ1268" s="5">
        <v>1050</v>
      </c>
      <c r="BA1268" s="5">
        <v>1100</v>
      </c>
      <c r="BB1268" s="5">
        <v>1455</v>
      </c>
      <c r="BC1268" s="8"/>
      <c r="BD1268" s="6"/>
      <c r="BE1268" s="6"/>
      <c r="BF1268" s="7"/>
      <c r="BG1268" s="7"/>
      <c r="BH1268" s="7"/>
      <c r="BI1268" s="7"/>
      <c r="BJ1268" s="7"/>
      <c r="BK1268" s="7"/>
      <c r="BL1268" s="7"/>
      <c r="BM1268" s="7"/>
      <c r="BN1268" s="7"/>
      <c r="BO1268" s="7"/>
      <c r="BP1268" s="8"/>
      <c r="BQ1268" s="4">
        <v>1699</v>
      </c>
      <c r="BR1268" s="2">
        <v>1899</v>
      </c>
      <c r="BS1268" s="5">
        <v>1949</v>
      </c>
      <c r="BT1268" s="5">
        <v>1999</v>
      </c>
      <c r="BU1268" s="5">
        <v>2049</v>
      </c>
      <c r="BV1268" s="5">
        <v>2099</v>
      </c>
      <c r="BW1268" s="5">
        <v>2199</v>
      </c>
      <c r="BX1268" s="5">
        <v>2299</v>
      </c>
      <c r="BY1268" s="5">
        <v>2399</v>
      </c>
      <c r="BZ1268" s="5">
        <v>3299</v>
      </c>
    </row>
    <row r="1269" spans="1:78" x14ac:dyDescent="0.3">
      <c r="A1269" s="24" t="s">
        <v>1468</v>
      </c>
      <c r="B1269" s="11" t="s">
        <v>1691</v>
      </c>
      <c r="C1269" s="11" t="s">
        <v>1784</v>
      </c>
      <c r="D1269" s="11"/>
      <c r="E1269" s="15" t="s">
        <v>30</v>
      </c>
      <c r="F1269" s="81" t="s">
        <v>2609</v>
      </c>
      <c r="G1269" s="8"/>
      <c r="H1269" s="6"/>
      <c r="I1269" s="6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8"/>
      <c r="U1269" s="4">
        <v>1350</v>
      </c>
      <c r="V1269" s="2">
        <v>1450</v>
      </c>
      <c r="W1269" s="5">
        <v>1490</v>
      </c>
      <c r="X1269" s="5">
        <v>1540</v>
      </c>
      <c r="Y1269" s="5">
        <v>1585</v>
      </c>
      <c r="Z1269" s="5">
        <v>1630</v>
      </c>
      <c r="AA1269" s="5">
        <v>1675</v>
      </c>
      <c r="AB1269" s="5">
        <v>1720</v>
      </c>
      <c r="AC1269" s="5">
        <v>1770</v>
      </c>
      <c r="AD1269" s="5">
        <v>2125</v>
      </c>
      <c r="AE1269" s="8"/>
      <c r="AF1269" s="6"/>
      <c r="AG1269" s="6"/>
      <c r="AH1269" s="7"/>
      <c r="AI1269" s="7"/>
      <c r="AJ1269" s="7"/>
      <c r="AK1269" s="7"/>
      <c r="AL1269" s="7"/>
      <c r="AM1269" s="7"/>
      <c r="AN1269" s="7"/>
      <c r="AO1269" s="7"/>
      <c r="AP1269" s="7"/>
      <c r="AQ1269" s="7"/>
      <c r="AR1269" s="8"/>
      <c r="AS1269" s="4">
        <v>1312</v>
      </c>
      <c r="AT1269" s="2">
        <v>1412</v>
      </c>
      <c r="AU1269" s="5">
        <v>1452</v>
      </c>
      <c r="AV1269" s="5">
        <v>1502</v>
      </c>
      <c r="AW1269" s="5">
        <v>1547</v>
      </c>
      <c r="AX1269" s="5">
        <v>1592</v>
      </c>
      <c r="AY1269" s="5">
        <v>1637</v>
      </c>
      <c r="AZ1269" s="5">
        <v>1682</v>
      </c>
      <c r="BA1269" s="5">
        <v>1732</v>
      </c>
      <c r="BB1269" s="5">
        <v>2087</v>
      </c>
      <c r="BC1269" s="8"/>
      <c r="BD1269" s="6"/>
      <c r="BE1269" s="6"/>
      <c r="BF1269" s="7"/>
      <c r="BG1269" s="7"/>
      <c r="BH1269" s="7"/>
      <c r="BI1269" s="7"/>
      <c r="BJ1269" s="7"/>
      <c r="BK1269" s="7"/>
      <c r="BL1269" s="7"/>
      <c r="BM1269" s="7"/>
      <c r="BN1269" s="7"/>
      <c r="BO1269" s="7"/>
      <c r="BP1269" s="8"/>
      <c r="BQ1269" s="4">
        <v>3149</v>
      </c>
      <c r="BR1269" s="2">
        <v>3349</v>
      </c>
      <c r="BS1269" s="5">
        <v>3449</v>
      </c>
      <c r="BT1269" s="5">
        <v>3549</v>
      </c>
      <c r="BU1269" s="5">
        <v>3649</v>
      </c>
      <c r="BV1269" s="5">
        <v>3749</v>
      </c>
      <c r="BW1269" s="5">
        <v>3849</v>
      </c>
      <c r="BX1269" s="5">
        <v>3949</v>
      </c>
      <c r="BY1269" s="5">
        <v>4049</v>
      </c>
      <c r="BZ1269" s="5">
        <v>4949</v>
      </c>
    </row>
    <row r="1270" spans="1:78" x14ac:dyDescent="0.3">
      <c r="A1270" s="24" t="s">
        <v>1469</v>
      </c>
      <c r="B1270" s="11" t="s">
        <v>1692</v>
      </c>
      <c r="C1270" s="11" t="s">
        <v>1784</v>
      </c>
      <c r="D1270" s="11"/>
      <c r="E1270" s="15" t="s">
        <v>30</v>
      </c>
      <c r="F1270" s="81" t="s">
        <v>2609</v>
      </c>
      <c r="G1270" s="8"/>
      <c r="H1270" s="6"/>
      <c r="I1270" s="6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8"/>
      <c r="U1270" s="4">
        <v>400</v>
      </c>
      <c r="V1270" s="2">
        <v>450</v>
      </c>
      <c r="W1270" s="5">
        <v>470</v>
      </c>
      <c r="X1270" s="5">
        <v>485</v>
      </c>
      <c r="Y1270" s="5">
        <v>500</v>
      </c>
      <c r="Z1270" s="5">
        <v>510</v>
      </c>
      <c r="AA1270" s="5">
        <v>520</v>
      </c>
      <c r="AB1270" s="5">
        <v>530</v>
      </c>
      <c r="AC1270" s="5">
        <v>540</v>
      </c>
      <c r="AD1270" s="5">
        <v>670</v>
      </c>
      <c r="AE1270" s="8"/>
      <c r="AF1270" s="6"/>
      <c r="AG1270" s="6"/>
      <c r="AH1270" s="7"/>
      <c r="AI1270" s="7"/>
      <c r="AJ1270" s="7"/>
      <c r="AK1270" s="7"/>
      <c r="AL1270" s="7"/>
      <c r="AM1270" s="7"/>
      <c r="AN1270" s="7"/>
      <c r="AO1270" s="7"/>
      <c r="AP1270" s="7"/>
      <c r="AQ1270" s="7"/>
      <c r="AR1270" s="8"/>
      <c r="AS1270" s="4">
        <v>392</v>
      </c>
      <c r="AT1270" s="2">
        <v>442</v>
      </c>
      <c r="AU1270" s="5">
        <v>462</v>
      </c>
      <c r="AV1270" s="5">
        <v>477</v>
      </c>
      <c r="AW1270" s="5">
        <v>492</v>
      </c>
      <c r="AX1270" s="5">
        <v>502</v>
      </c>
      <c r="AY1270" s="5">
        <v>512</v>
      </c>
      <c r="AZ1270" s="5">
        <v>522</v>
      </c>
      <c r="BA1270" s="5">
        <v>532</v>
      </c>
      <c r="BB1270" s="5">
        <v>662</v>
      </c>
      <c r="BC1270" s="8"/>
      <c r="BD1270" s="6"/>
      <c r="BE1270" s="6"/>
      <c r="BF1270" s="7"/>
      <c r="BG1270" s="7"/>
      <c r="BH1270" s="7"/>
      <c r="BI1270" s="7"/>
      <c r="BJ1270" s="7"/>
      <c r="BK1270" s="7"/>
      <c r="BL1270" s="7"/>
      <c r="BM1270" s="7"/>
      <c r="BN1270" s="7"/>
      <c r="BO1270" s="7"/>
      <c r="BP1270" s="8"/>
      <c r="BQ1270" s="4">
        <v>799</v>
      </c>
      <c r="BR1270" s="2">
        <v>899</v>
      </c>
      <c r="BS1270" s="5">
        <v>949</v>
      </c>
      <c r="BT1270" s="5">
        <v>999</v>
      </c>
      <c r="BU1270" s="5">
        <v>1049</v>
      </c>
      <c r="BV1270" s="5">
        <v>1099</v>
      </c>
      <c r="BW1270" s="5">
        <v>1149</v>
      </c>
      <c r="BX1270" s="5">
        <v>1199</v>
      </c>
      <c r="BY1270" s="5">
        <v>1249</v>
      </c>
      <c r="BZ1270" s="5">
        <v>1699</v>
      </c>
    </row>
    <row r="1271" spans="1:78" x14ac:dyDescent="0.3">
      <c r="A1271" s="24" t="s">
        <v>1470</v>
      </c>
      <c r="B1271" s="11" t="s">
        <v>1693</v>
      </c>
      <c r="C1271" s="11" t="s">
        <v>1784</v>
      </c>
      <c r="D1271" s="11"/>
      <c r="E1271" s="15" t="s">
        <v>30</v>
      </c>
      <c r="F1271" s="81" t="s">
        <v>2609</v>
      </c>
      <c r="G1271" s="8"/>
      <c r="H1271" s="6"/>
      <c r="I1271" s="6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8"/>
      <c r="U1271" s="4">
        <v>1250</v>
      </c>
      <c r="V1271" s="2">
        <v>1350</v>
      </c>
      <c r="W1271" s="5">
        <v>1390</v>
      </c>
      <c r="X1271" s="5">
        <v>1440</v>
      </c>
      <c r="Y1271" s="5">
        <v>1485</v>
      </c>
      <c r="Z1271" s="5">
        <v>1530</v>
      </c>
      <c r="AA1271" s="5">
        <v>1575</v>
      </c>
      <c r="AB1271" s="5">
        <v>1620</v>
      </c>
      <c r="AC1271" s="5">
        <v>1670</v>
      </c>
      <c r="AD1271" s="5">
        <v>2025</v>
      </c>
      <c r="AE1271" s="8"/>
      <c r="AF1271" s="6"/>
      <c r="AG1271" s="6"/>
      <c r="AH1271" s="7"/>
      <c r="AI1271" s="7"/>
      <c r="AJ1271" s="7"/>
      <c r="AK1271" s="7"/>
      <c r="AL1271" s="7"/>
      <c r="AM1271" s="7"/>
      <c r="AN1271" s="7"/>
      <c r="AO1271" s="7"/>
      <c r="AP1271" s="7"/>
      <c r="AQ1271" s="7"/>
      <c r="AR1271" s="8"/>
      <c r="AS1271" s="4">
        <v>1215</v>
      </c>
      <c r="AT1271" s="2">
        <v>1315</v>
      </c>
      <c r="AU1271" s="5">
        <v>1355</v>
      </c>
      <c r="AV1271" s="5">
        <v>1405</v>
      </c>
      <c r="AW1271" s="5">
        <v>1450</v>
      </c>
      <c r="AX1271" s="5">
        <v>1495</v>
      </c>
      <c r="AY1271" s="5">
        <v>1540</v>
      </c>
      <c r="AZ1271" s="5">
        <v>1585</v>
      </c>
      <c r="BA1271" s="5">
        <v>1635</v>
      </c>
      <c r="BB1271" s="5">
        <v>1990</v>
      </c>
      <c r="BC1271" s="8"/>
      <c r="BD1271" s="6"/>
      <c r="BE1271" s="6"/>
      <c r="BF1271" s="7"/>
      <c r="BG1271" s="7"/>
      <c r="BH1271" s="7"/>
      <c r="BI1271" s="7"/>
      <c r="BJ1271" s="7"/>
      <c r="BK1271" s="7"/>
      <c r="BL1271" s="7"/>
      <c r="BM1271" s="7"/>
      <c r="BN1271" s="7"/>
      <c r="BO1271" s="7"/>
      <c r="BP1271" s="8"/>
      <c r="BQ1271" s="4">
        <v>2950</v>
      </c>
      <c r="BR1271" s="2">
        <v>3150</v>
      </c>
      <c r="BS1271" s="5">
        <v>3250</v>
      </c>
      <c r="BT1271" s="5">
        <v>3350</v>
      </c>
      <c r="BU1271" s="5">
        <v>3450</v>
      </c>
      <c r="BV1271" s="5">
        <v>3550</v>
      </c>
      <c r="BW1271" s="5">
        <v>3650</v>
      </c>
      <c r="BX1271" s="5">
        <v>3750</v>
      </c>
      <c r="BY1271" s="5">
        <v>3850</v>
      </c>
      <c r="BZ1271" s="5">
        <v>4750</v>
      </c>
    </row>
    <row r="1272" spans="1:78" x14ac:dyDescent="0.3">
      <c r="A1272" s="24" t="s">
        <v>1471</v>
      </c>
      <c r="B1272" s="11" t="s">
        <v>1694</v>
      </c>
      <c r="C1272" s="11" t="s">
        <v>1784</v>
      </c>
      <c r="D1272" s="11"/>
      <c r="E1272" s="15" t="s">
        <v>30</v>
      </c>
      <c r="F1272" s="81" t="s">
        <v>2609</v>
      </c>
      <c r="G1272" s="8"/>
      <c r="H1272" s="6"/>
      <c r="I1272" s="6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8"/>
      <c r="U1272" s="4">
        <v>1250</v>
      </c>
      <c r="V1272" s="2">
        <v>1350</v>
      </c>
      <c r="W1272" s="5">
        <v>1390</v>
      </c>
      <c r="X1272" s="5">
        <v>1440</v>
      </c>
      <c r="Y1272" s="5">
        <v>1485</v>
      </c>
      <c r="Z1272" s="5">
        <v>1530</v>
      </c>
      <c r="AA1272" s="5">
        <v>1575</v>
      </c>
      <c r="AB1272" s="5">
        <v>1620</v>
      </c>
      <c r="AC1272" s="5">
        <v>1670</v>
      </c>
      <c r="AD1272" s="5">
        <v>2025</v>
      </c>
      <c r="AE1272" s="8"/>
      <c r="AF1272" s="6"/>
      <c r="AG1272" s="6"/>
      <c r="AH1272" s="7"/>
      <c r="AI1272" s="7"/>
      <c r="AJ1272" s="7"/>
      <c r="AK1272" s="7"/>
      <c r="AL1272" s="7"/>
      <c r="AM1272" s="7"/>
      <c r="AN1272" s="7"/>
      <c r="AO1272" s="7"/>
      <c r="AP1272" s="7"/>
      <c r="AQ1272" s="7"/>
      <c r="AR1272" s="8"/>
      <c r="AS1272" s="4">
        <v>1215</v>
      </c>
      <c r="AT1272" s="2">
        <v>1315</v>
      </c>
      <c r="AU1272" s="5">
        <v>1355</v>
      </c>
      <c r="AV1272" s="5">
        <v>1405</v>
      </c>
      <c r="AW1272" s="5">
        <v>1450</v>
      </c>
      <c r="AX1272" s="5">
        <v>1495</v>
      </c>
      <c r="AY1272" s="5">
        <v>1540</v>
      </c>
      <c r="AZ1272" s="5">
        <v>1585</v>
      </c>
      <c r="BA1272" s="5">
        <v>1635</v>
      </c>
      <c r="BB1272" s="5">
        <v>1990</v>
      </c>
      <c r="BC1272" s="8"/>
      <c r="BD1272" s="6"/>
      <c r="BE1272" s="6"/>
      <c r="BF1272" s="7"/>
      <c r="BG1272" s="7"/>
      <c r="BH1272" s="7"/>
      <c r="BI1272" s="7"/>
      <c r="BJ1272" s="7"/>
      <c r="BK1272" s="7"/>
      <c r="BL1272" s="7"/>
      <c r="BM1272" s="7"/>
      <c r="BN1272" s="7"/>
      <c r="BO1272" s="7"/>
      <c r="BP1272" s="8"/>
      <c r="BQ1272" s="4">
        <v>2950</v>
      </c>
      <c r="BR1272" s="2">
        <v>3150</v>
      </c>
      <c r="BS1272" s="5">
        <v>3250</v>
      </c>
      <c r="BT1272" s="5">
        <v>3350</v>
      </c>
      <c r="BU1272" s="5">
        <v>3450</v>
      </c>
      <c r="BV1272" s="5">
        <v>3550</v>
      </c>
      <c r="BW1272" s="5">
        <v>3650</v>
      </c>
      <c r="BX1272" s="5">
        <v>3750</v>
      </c>
      <c r="BY1272" s="5">
        <v>3850</v>
      </c>
      <c r="BZ1272" s="5">
        <v>4750</v>
      </c>
    </row>
    <row r="1273" spans="1:78" x14ac:dyDescent="0.3">
      <c r="A1273" s="24" t="s">
        <v>1472</v>
      </c>
      <c r="B1273" s="11" t="s">
        <v>1695</v>
      </c>
      <c r="C1273" s="11" t="s">
        <v>1784</v>
      </c>
      <c r="D1273" s="11"/>
      <c r="E1273" s="15" t="s">
        <v>30</v>
      </c>
      <c r="F1273" s="81" t="s">
        <v>2609</v>
      </c>
      <c r="G1273" s="8"/>
      <c r="H1273" s="6"/>
      <c r="I1273" s="6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8"/>
      <c r="U1273" s="4">
        <v>775</v>
      </c>
      <c r="V1273" s="2">
        <v>875</v>
      </c>
      <c r="W1273" s="5">
        <v>915</v>
      </c>
      <c r="X1273" s="5">
        <v>965</v>
      </c>
      <c r="Y1273" s="5">
        <v>1010</v>
      </c>
      <c r="Z1273" s="5">
        <v>1055</v>
      </c>
      <c r="AA1273" s="5">
        <v>1100</v>
      </c>
      <c r="AB1273" s="5">
        <v>1145</v>
      </c>
      <c r="AC1273" s="5">
        <v>1175</v>
      </c>
      <c r="AD1273" s="5">
        <v>1325</v>
      </c>
      <c r="AE1273" s="8"/>
      <c r="AF1273" s="6"/>
      <c r="AG1273" s="6"/>
      <c r="AH1273" s="7"/>
      <c r="AI1273" s="7"/>
      <c r="AJ1273" s="7"/>
      <c r="AK1273" s="7"/>
      <c r="AL1273" s="7"/>
      <c r="AM1273" s="7"/>
      <c r="AN1273" s="7"/>
      <c r="AO1273" s="7"/>
      <c r="AP1273" s="7"/>
      <c r="AQ1273" s="7"/>
      <c r="AR1273" s="8"/>
      <c r="AS1273" s="4">
        <v>753</v>
      </c>
      <c r="AT1273" s="2">
        <v>853</v>
      </c>
      <c r="AU1273" s="5">
        <v>893</v>
      </c>
      <c r="AV1273" s="5">
        <v>943</v>
      </c>
      <c r="AW1273" s="5">
        <v>988</v>
      </c>
      <c r="AX1273" s="5">
        <v>1033</v>
      </c>
      <c r="AY1273" s="5">
        <v>1078</v>
      </c>
      <c r="AZ1273" s="5">
        <v>1123</v>
      </c>
      <c r="BA1273" s="5">
        <v>1153</v>
      </c>
      <c r="BB1273" s="5">
        <v>1303</v>
      </c>
      <c r="BC1273" s="8"/>
      <c r="BD1273" s="6"/>
      <c r="BE1273" s="6"/>
      <c r="BF1273" s="7"/>
      <c r="BG1273" s="7"/>
      <c r="BH1273" s="7"/>
      <c r="BI1273" s="7"/>
      <c r="BJ1273" s="7"/>
      <c r="BK1273" s="7"/>
      <c r="BL1273" s="7"/>
      <c r="BM1273" s="7"/>
      <c r="BN1273" s="7"/>
      <c r="BO1273" s="7"/>
      <c r="BP1273" s="8"/>
      <c r="BQ1273" s="4">
        <v>1700</v>
      </c>
      <c r="BR1273" s="2">
        <v>1900</v>
      </c>
      <c r="BS1273" s="5">
        <v>1950</v>
      </c>
      <c r="BT1273" s="5">
        <v>2000</v>
      </c>
      <c r="BU1273" s="5">
        <v>2050</v>
      </c>
      <c r="BV1273" s="5">
        <v>2100</v>
      </c>
      <c r="BW1273" s="5">
        <v>2150</v>
      </c>
      <c r="BX1273" s="5">
        <v>2200</v>
      </c>
      <c r="BY1273" s="5">
        <v>2250</v>
      </c>
      <c r="BZ1273" s="5">
        <v>2700</v>
      </c>
    </row>
    <row r="1274" spans="1:78" x14ac:dyDescent="0.3">
      <c r="A1274" s="24" t="s">
        <v>1473</v>
      </c>
      <c r="B1274" s="11" t="s">
        <v>1696</v>
      </c>
      <c r="C1274" s="11" t="s">
        <v>1784</v>
      </c>
      <c r="D1274" s="11"/>
      <c r="E1274" s="15" t="s">
        <v>30</v>
      </c>
      <c r="F1274" s="81" t="s">
        <v>2609</v>
      </c>
      <c r="G1274" s="8"/>
      <c r="H1274" s="6"/>
      <c r="I1274" s="6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8"/>
      <c r="U1274" s="4">
        <v>735</v>
      </c>
      <c r="V1274" s="2">
        <v>825</v>
      </c>
      <c r="W1274" s="5">
        <v>865</v>
      </c>
      <c r="X1274" s="5">
        <v>915</v>
      </c>
      <c r="Y1274" s="5">
        <v>960</v>
      </c>
      <c r="Z1274" s="5">
        <v>1005</v>
      </c>
      <c r="AA1274" s="5">
        <v>1050</v>
      </c>
      <c r="AB1274" s="5">
        <v>1095</v>
      </c>
      <c r="AC1274" s="5">
        <v>1125</v>
      </c>
      <c r="AD1274" s="5">
        <v>1275</v>
      </c>
      <c r="AE1274" s="8"/>
      <c r="AF1274" s="6"/>
      <c r="AG1274" s="6"/>
      <c r="AH1274" s="7"/>
      <c r="AI1274" s="7"/>
      <c r="AJ1274" s="7"/>
      <c r="AK1274" s="7"/>
      <c r="AL1274" s="7"/>
      <c r="AM1274" s="7"/>
      <c r="AN1274" s="7"/>
      <c r="AO1274" s="7"/>
      <c r="AP1274" s="7"/>
      <c r="AQ1274" s="7"/>
      <c r="AR1274" s="8"/>
      <c r="AS1274" s="4">
        <v>718</v>
      </c>
      <c r="AT1274" s="2">
        <v>808</v>
      </c>
      <c r="AU1274" s="5">
        <v>848</v>
      </c>
      <c r="AV1274" s="5">
        <v>898</v>
      </c>
      <c r="AW1274" s="5">
        <v>943</v>
      </c>
      <c r="AX1274" s="5">
        <v>988</v>
      </c>
      <c r="AY1274" s="5">
        <v>1033</v>
      </c>
      <c r="AZ1274" s="5">
        <v>1078</v>
      </c>
      <c r="BA1274" s="5">
        <v>1108</v>
      </c>
      <c r="BB1274" s="5">
        <v>1258</v>
      </c>
      <c r="BC1274" s="8"/>
      <c r="BD1274" s="6"/>
      <c r="BE1274" s="6"/>
      <c r="BF1274" s="7"/>
      <c r="BG1274" s="7"/>
      <c r="BH1274" s="7"/>
      <c r="BI1274" s="7"/>
      <c r="BJ1274" s="7"/>
      <c r="BK1274" s="7"/>
      <c r="BL1274" s="7"/>
      <c r="BM1274" s="7"/>
      <c r="BN1274" s="7"/>
      <c r="BO1274" s="7"/>
      <c r="BP1274" s="8"/>
      <c r="BQ1274" s="4">
        <v>1599</v>
      </c>
      <c r="BR1274" s="2">
        <v>1799</v>
      </c>
      <c r="BS1274" s="5">
        <v>1849</v>
      </c>
      <c r="BT1274" s="5">
        <v>1899</v>
      </c>
      <c r="BU1274" s="5">
        <v>1949</v>
      </c>
      <c r="BV1274" s="5">
        <v>1999</v>
      </c>
      <c r="BW1274" s="5">
        <v>2049</v>
      </c>
      <c r="BX1274" s="5">
        <v>2099</v>
      </c>
      <c r="BY1274" s="5">
        <v>2149</v>
      </c>
      <c r="BZ1274" s="5">
        <v>2599</v>
      </c>
    </row>
    <row r="1275" spans="1:78" x14ac:dyDescent="0.3">
      <c r="A1275" s="24" t="s">
        <v>1474</v>
      </c>
      <c r="B1275" s="11" t="s">
        <v>1697</v>
      </c>
      <c r="C1275" s="11" t="s">
        <v>1784</v>
      </c>
      <c r="D1275" s="11"/>
      <c r="E1275" s="15" t="s">
        <v>30</v>
      </c>
      <c r="F1275" s="81" t="s">
        <v>2609</v>
      </c>
      <c r="G1275" s="8"/>
      <c r="H1275" s="6"/>
      <c r="I1275" s="6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8"/>
      <c r="U1275" s="4">
        <v>1150</v>
      </c>
      <c r="V1275" s="2">
        <v>1250</v>
      </c>
      <c r="W1275" s="5">
        <v>1290</v>
      </c>
      <c r="X1275" s="5">
        <v>1340</v>
      </c>
      <c r="Y1275" s="5">
        <v>1385</v>
      </c>
      <c r="Z1275" s="5">
        <v>1430</v>
      </c>
      <c r="AA1275" s="5">
        <v>1475</v>
      </c>
      <c r="AB1275" s="5">
        <v>1520</v>
      </c>
      <c r="AC1275" s="5">
        <v>1570</v>
      </c>
      <c r="AD1275" s="5">
        <v>1925</v>
      </c>
      <c r="AE1275" s="8"/>
      <c r="AF1275" s="6"/>
      <c r="AG1275" s="6"/>
      <c r="AH1275" s="7"/>
      <c r="AI1275" s="7"/>
      <c r="AJ1275" s="7"/>
      <c r="AK1275" s="7"/>
      <c r="AL1275" s="7"/>
      <c r="AM1275" s="7"/>
      <c r="AN1275" s="7"/>
      <c r="AO1275" s="7"/>
      <c r="AP1275" s="7"/>
      <c r="AQ1275" s="7"/>
      <c r="AR1275" s="8"/>
      <c r="AS1275" s="4">
        <v>1117</v>
      </c>
      <c r="AT1275" s="2">
        <v>1217</v>
      </c>
      <c r="AU1275" s="5">
        <v>1257</v>
      </c>
      <c r="AV1275" s="5">
        <v>1307</v>
      </c>
      <c r="AW1275" s="5">
        <v>1352</v>
      </c>
      <c r="AX1275" s="5">
        <v>1397</v>
      </c>
      <c r="AY1275" s="5">
        <v>1442</v>
      </c>
      <c r="AZ1275" s="5">
        <v>1487</v>
      </c>
      <c r="BA1275" s="5">
        <v>1537</v>
      </c>
      <c r="BB1275" s="5">
        <v>1892</v>
      </c>
      <c r="BC1275" s="8"/>
      <c r="BD1275" s="6"/>
      <c r="BE1275" s="6"/>
      <c r="BF1275" s="7"/>
      <c r="BG1275" s="7"/>
      <c r="BH1275" s="7"/>
      <c r="BI1275" s="7"/>
      <c r="BJ1275" s="7"/>
      <c r="BK1275" s="7"/>
      <c r="BL1275" s="7"/>
      <c r="BM1275" s="7"/>
      <c r="BN1275" s="7"/>
      <c r="BO1275" s="7"/>
      <c r="BP1275" s="8"/>
      <c r="BQ1275" s="4">
        <v>2699</v>
      </c>
      <c r="BR1275" s="2">
        <v>2899</v>
      </c>
      <c r="BS1275" s="5">
        <v>2999</v>
      </c>
      <c r="BT1275" s="5">
        <v>3099</v>
      </c>
      <c r="BU1275" s="5">
        <v>3199</v>
      </c>
      <c r="BV1275" s="5">
        <v>3299</v>
      </c>
      <c r="BW1275" s="5">
        <v>3399</v>
      </c>
      <c r="BX1275" s="5">
        <v>3499</v>
      </c>
      <c r="BY1275" s="5">
        <v>3599</v>
      </c>
      <c r="BZ1275" s="5">
        <v>4499</v>
      </c>
    </row>
    <row r="1276" spans="1:78" x14ac:dyDescent="0.3">
      <c r="A1276" s="24" t="s">
        <v>1475</v>
      </c>
      <c r="B1276" s="11" t="s">
        <v>1698</v>
      </c>
      <c r="C1276" s="11" t="s">
        <v>1784</v>
      </c>
      <c r="D1276" s="11"/>
      <c r="E1276" s="15" t="s">
        <v>30</v>
      </c>
      <c r="F1276" s="81" t="s">
        <v>2609</v>
      </c>
      <c r="G1276" s="8"/>
      <c r="H1276" s="6"/>
      <c r="I1276" s="6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8"/>
      <c r="U1276" s="4">
        <v>1250</v>
      </c>
      <c r="V1276" s="2">
        <v>1350</v>
      </c>
      <c r="W1276" s="5">
        <v>1390</v>
      </c>
      <c r="X1276" s="5">
        <v>1440</v>
      </c>
      <c r="Y1276" s="5">
        <v>1485</v>
      </c>
      <c r="Z1276" s="5">
        <v>1530</v>
      </c>
      <c r="AA1276" s="5">
        <v>1575</v>
      </c>
      <c r="AB1276" s="5">
        <v>1620</v>
      </c>
      <c r="AC1276" s="5">
        <v>1670</v>
      </c>
      <c r="AD1276" s="5">
        <v>2025</v>
      </c>
      <c r="AE1276" s="8"/>
      <c r="AF1276" s="6"/>
      <c r="AG1276" s="6"/>
      <c r="AH1276" s="7"/>
      <c r="AI1276" s="7"/>
      <c r="AJ1276" s="7"/>
      <c r="AK1276" s="7"/>
      <c r="AL1276" s="7"/>
      <c r="AM1276" s="7"/>
      <c r="AN1276" s="7"/>
      <c r="AO1276" s="7"/>
      <c r="AP1276" s="7"/>
      <c r="AQ1276" s="7"/>
      <c r="AR1276" s="8"/>
      <c r="AS1276" s="4">
        <v>1217</v>
      </c>
      <c r="AT1276" s="2">
        <v>1317</v>
      </c>
      <c r="AU1276" s="5">
        <v>1357</v>
      </c>
      <c r="AV1276" s="5">
        <v>1407</v>
      </c>
      <c r="AW1276" s="5">
        <v>1452</v>
      </c>
      <c r="AX1276" s="5">
        <v>1497</v>
      </c>
      <c r="AY1276" s="5">
        <v>1542</v>
      </c>
      <c r="AZ1276" s="5">
        <v>1587</v>
      </c>
      <c r="BA1276" s="5">
        <v>1637</v>
      </c>
      <c r="BB1276" s="5">
        <v>1992</v>
      </c>
      <c r="BC1276" s="8"/>
      <c r="BD1276" s="6"/>
      <c r="BE1276" s="6"/>
      <c r="BF1276" s="7"/>
      <c r="BG1276" s="7"/>
      <c r="BH1276" s="7"/>
      <c r="BI1276" s="7"/>
      <c r="BJ1276" s="7"/>
      <c r="BK1276" s="7"/>
      <c r="BL1276" s="7"/>
      <c r="BM1276" s="7"/>
      <c r="BN1276" s="7"/>
      <c r="BO1276" s="7"/>
      <c r="BP1276" s="8"/>
      <c r="BQ1276" s="4">
        <v>2949</v>
      </c>
      <c r="BR1276" s="2">
        <v>3149</v>
      </c>
      <c r="BS1276" s="5">
        <v>3249</v>
      </c>
      <c r="BT1276" s="5">
        <v>3349</v>
      </c>
      <c r="BU1276" s="5">
        <v>3449</v>
      </c>
      <c r="BV1276" s="5">
        <v>3549</v>
      </c>
      <c r="BW1276" s="5">
        <v>3649</v>
      </c>
      <c r="BX1276" s="5">
        <v>3749</v>
      </c>
      <c r="BY1276" s="5">
        <v>3849</v>
      </c>
      <c r="BZ1276" s="5">
        <v>4749</v>
      </c>
    </row>
    <row r="1277" spans="1:78" x14ac:dyDescent="0.3">
      <c r="A1277" s="24" t="s">
        <v>1476</v>
      </c>
      <c r="B1277" s="11" t="s">
        <v>1699</v>
      </c>
      <c r="C1277" s="11" t="s">
        <v>1784</v>
      </c>
      <c r="D1277" s="11"/>
      <c r="E1277" s="15" t="s">
        <v>30</v>
      </c>
      <c r="F1277" s="81" t="s">
        <v>2609</v>
      </c>
      <c r="G1277" s="8"/>
      <c r="H1277" s="6"/>
      <c r="I1277" s="6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8"/>
      <c r="U1277" s="4">
        <v>1250</v>
      </c>
      <c r="V1277" s="2">
        <v>1350</v>
      </c>
      <c r="W1277" s="5">
        <v>1390</v>
      </c>
      <c r="X1277" s="5">
        <v>1440</v>
      </c>
      <c r="Y1277" s="5">
        <v>1485</v>
      </c>
      <c r="Z1277" s="5">
        <v>1530</v>
      </c>
      <c r="AA1277" s="5">
        <v>1575</v>
      </c>
      <c r="AB1277" s="5">
        <v>1620</v>
      </c>
      <c r="AC1277" s="5">
        <v>1670</v>
      </c>
      <c r="AD1277" s="5">
        <v>2025</v>
      </c>
      <c r="AE1277" s="8"/>
      <c r="AF1277" s="6"/>
      <c r="AG1277" s="6"/>
      <c r="AH1277" s="7"/>
      <c r="AI1277" s="7"/>
      <c r="AJ1277" s="7"/>
      <c r="AK1277" s="7"/>
      <c r="AL1277" s="7"/>
      <c r="AM1277" s="7"/>
      <c r="AN1277" s="7"/>
      <c r="AO1277" s="7"/>
      <c r="AP1277" s="7"/>
      <c r="AQ1277" s="7"/>
      <c r="AR1277" s="8"/>
      <c r="AS1277" s="4">
        <v>1217</v>
      </c>
      <c r="AT1277" s="2">
        <v>1317</v>
      </c>
      <c r="AU1277" s="5">
        <v>1357</v>
      </c>
      <c r="AV1277" s="5">
        <v>1407</v>
      </c>
      <c r="AW1277" s="5">
        <v>1452</v>
      </c>
      <c r="AX1277" s="5">
        <v>1497</v>
      </c>
      <c r="AY1277" s="5">
        <v>1542</v>
      </c>
      <c r="AZ1277" s="5">
        <v>1587</v>
      </c>
      <c r="BA1277" s="5">
        <v>1637</v>
      </c>
      <c r="BB1277" s="5">
        <v>1992</v>
      </c>
      <c r="BC1277" s="8"/>
      <c r="BD1277" s="6"/>
      <c r="BE1277" s="6"/>
      <c r="BF1277" s="7"/>
      <c r="BG1277" s="7"/>
      <c r="BH1277" s="7"/>
      <c r="BI1277" s="7"/>
      <c r="BJ1277" s="7"/>
      <c r="BK1277" s="7"/>
      <c r="BL1277" s="7"/>
      <c r="BM1277" s="7"/>
      <c r="BN1277" s="7"/>
      <c r="BO1277" s="7"/>
      <c r="BP1277" s="8"/>
      <c r="BQ1277" s="4">
        <v>2949</v>
      </c>
      <c r="BR1277" s="2">
        <v>3149</v>
      </c>
      <c r="BS1277" s="5">
        <v>3249</v>
      </c>
      <c r="BT1277" s="5">
        <v>3349</v>
      </c>
      <c r="BU1277" s="5">
        <v>3449</v>
      </c>
      <c r="BV1277" s="5">
        <v>3549</v>
      </c>
      <c r="BW1277" s="5">
        <v>3649</v>
      </c>
      <c r="BX1277" s="5">
        <v>3749</v>
      </c>
      <c r="BY1277" s="5">
        <v>3849</v>
      </c>
      <c r="BZ1277" s="5">
        <v>4749</v>
      </c>
    </row>
    <row r="1278" spans="1:78" x14ac:dyDescent="0.3">
      <c r="A1278" s="24" t="s">
        <v>1477</v>
      </c>
      <c r="B1278" s="11" t="s">
        <v>1700</v>
      </c>
      <c r="C1278" s="11" t="s">
        <v>1784</v>
      </c>
      <c r="D1278" s="11"/>
      <c r="E1278" s="15" t="s">
        <v>30</v>
      </c>
      <c r="F1278" s="81" t="s">
        <v>2609</v>
      </c>
      <c r="G1278" s="8"/>
      <c r="H1278" s="6"/>
      <c r="I1278" s="6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8"/>
      <c r="U1278" s="4">
        <v>1250</v>
      </c>
      <c r="V1278" s="2">
        <v>1350</v>
      </c>
      <c r="W1278" s="5">
        <v>1390</v>
      </c>
      <c r="X1278" s="5">
        <v>1440</v>
      </c>
      <c r="Y1278" s="5">
        <v>1485</v>
      </c>
      <c r="Z1278" s="5">
        <v>1530</v>
      </c>
      <c r="AA1278" s="5">
        <v>1575</v>
      </c>
      <c r="AB1278" s="5">
        <v>1620</v>
      </c>
      <c r="AC1278" s="5">
        <v>1670</v>
      </c>
      <c r="AD1278" s="5">
        <v>2025</v>
      </c>
      <c r="AE1278" s="8"/>
      <c r="AF1278" s="6"/>
      <c r="AG1278" s="6"/>
      <c r="AH1278" s="7"/>
      <c r="AI1278" s="7"/>
      <c r="AJ1278" s="7"/>
      <c r="AK1278" s="7"/>
      <c r="AL1278" s="7"/>
      <c r="AM1278" s="7"/>
      <c r="AN1278" s="7"/>
      <c r="AO1278" s="7"/>
      <c r="AP1278" s="7"/>
      <c r="AQ1278" s="7"/>
      <c r="AR1278" s="8"/>
      <c r="AS1278" s="4">
        <v>1217</v>
      </c>
      <c r="AT1278" s="2">
        <v>1317</v>
      </c>
      <c r="AU1278" s="5">
        <v>1357</v>
      </c>
      <c r="AV1278" s="5">
        <v>1407</v>
      </c>
      <c r="AW1278" s="5">
        <v>1452</v>
      </c>
      <c r="AX1278" s="5">
        <v>1497</v>
      </c>
      <c r="AY1278" s="5">
        <v>1542</v>
      </c>
      <c r="AZ1278" s="5">
        <v>1587</v>
      </c>
      <c r="BA1278" s="5">
        <v>1637</v>
      </c>
      <c r="BB1278" s="5">
        <v>1992</v>
      </c>
      <c r="BC1278" s="8"/>
      <c r="BD1278" s="6"/>
      <c r="BE1278" s="6"/>
      <c r="BF1278" s="7"/>
      <c r="BG1278" s="7"/>
      <c r="BH1278" s="7"/>
      <c r="BI1278" s="7"/>
      <c r="BJ1278" s="7"/>
      <c r="BK1278" s="7"/>
      <c r="BL1278" s="7"/>
      <c r="BM1278" s="7"/>
      <c r="BN1278" s="7"/>
      <c r="BO1278" s="7"/>
      <c r="BP1278" s="8"/>
      <c r="BQ1278" s="4">
        <v>2949</v>
      </c>
      <c r="BR1278" s="2">
        <v>3149</v>
      </c>
      <c r="BS1278" s="5">
        <v>3249</v>
      </c>
      <c r="BT1278" s="5">
        <v>3349</v>
      </c>
      <c r="BU1278" s="5">
        <v>3449</v>
      </c>
      <c r="BV1278" s="5">
        <v>3549</v>
      </c>
      <c r="BW1278" s="5">
        <v>3649</v>
      </c>
      <c r="BX1278" s="5">
        <v>3749</v>
      </c>
      <c r="BY1278" s="5">
        <v>3849</v>
      </c>
      <c r="BZ1278" s="5">
        <v>4749</v>
      </c>
    </row>
    <row r="1279" spans="1:78" x14ac:dyDescent="0.3">
      <c r="A1279" s="24" t="s">
        <v>1478</v>
      </c>
      <c r="B1279" s="11" t="s">
        <v>1701</v>
      </c>
      <c r="C1279" s="11" t="s">
        <v>1784</v>
      </c>
      <c r="D1279" s="11"/>
      <c r="E1279" s="15" t="s">
        <v>30</v>
      </c>
      <c r="F1279" s="81" t="s">
        <v>2609</v>
      </c>
      <c r="G1279" s="8"/>
      <c r="H1279" s="6"/>
      <c r="I1279" s="6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8"/>
      <c r="U1279" s="4">
        <v>1250</v>
      </c>
      <c r="V1279" s="2">
        <v>1350</v>
      </c>
      <c r="W1279" s="5">
        <v>1390</v>
      </c>
      <c r="X1279" s="5">
        <v>1440</v>
      </c>
      <c r="Y1279" s="5">
        <v>1485</v>
      </c>
      <c r="Z1279" s="5">
        <v>1530</v>
      </c>
      <c r="AA1279" s="5">
        <v>1575</v>
      </c>
      <c r="AB1279" s="5">
        <v>1620</v>
      </c>
      <c r="AC1279" s="5">
        <v>1670</v>
      </c>
      <c r="AD1279" s="5">
        <v>2025</v>
      </c>
      <c r="AE1279" s="8"/>
      <c r="AF1279" s="6"/>
      <c r="AG1279" s="6"/>
      <c r="AH1279" s="7"/>
      <c r="AI1279" s="7"/>
      <c r="AJ1279" s="7"/>
      <c r="AK1279" s="7"/>
      <c r="AL1279" s="7"/>
      <c r="AM1279" s="7"/>
      <c r="AN1279" s="7"/>
      <c r="AO1279" s="7"/>
      <c r="AP1279" s="7"/>
      <c r="AQ1279" s="7"/>
      <c r="AR1279" s="8"/>
      <c r="AS1279" s="4">
        <v>1217</v>
      </c>
      <c r="AT1279" s="2">
        <v>1317</v>
      </c>
      <c r="AU1279" s="5">
        <v>1357</v>
      </c>
      <c r="AV1279" s="5">
        <v>1407</v>
      </c>
      <c r="AW1279" s="5">
        <v>1452</v>
      </c>
      <c r="AX1279" s="5">
        <v>1497</v>
      </c>
      <c r="AY1279" s="5">
        <v>1542</v>
      </c>
      <c r="AZ1279" s="5">
        <v>1587</v>
      </c>
      <c r="BA1279" s="5">
        <v>1637</v>
      </c>
      <c r="BB1279" s="5">
        <v>1992</v>
      </c>
      <c r="BC1279" s="8"/>
      <c r="BD1279" s="6"/>
      <c r="BE1279" s="6"/>
      <c r="BF1279" s="7"/>
      <c r="BG1279" s="7"/>
      <c r="BH1279" s="7"/>
      <c r="BI1279" s="7"/>
      <c r="BJ1279" s="7"/>
      <c r="BK1279" s="7"/>
      <c r="BL1279" s="7"/>
      <c r="BM1279" s="7"/>
      <c r="BN1279" s="7"/>
      <c r="BO1279" s="7"/>
      <c r="BP1279" s="8"/>
      <c r="BQ1279" s="4">
        <v>2949</v>
      </c>
      <c r="BR1279" s="2">
        <v>3149</v>
      </c>
      <c r="BS1279" s="5">
        <v>3249</v>
      </c>
      <c r="BT1279" s="5">
        <v>3349</v>
      </c>
      <c r="BU1279" s="5">
        <v>3449</v>
      </c>
      <c r="BV1279" s="5">
        <v>3549</v>
      </c>
      <c r="BW1279" s="5">
        <v>3649</v>
      </c>
      <c r="BX1279" s="5">
        <v>3749</v>
      </c>
      <c r="BY1279" s="5">
        <v>3849</v>
      </c>
      <c r="BZ1279" s="5">
        <v>4749</v>
      </c>
    </row>
    <row r="1280" spans="1:78" x14ac:dyDescent="0.3">
      <c r="A1280" s="24" t="s">
        <v>1479</v>
      </c>
      <c r="B1280" s="11" t="s">
        <v>1702</v>
      </c>
      <c r="C1280" s="11" t="s">
        <v>1784</v>
      </c>
      <c r="D1280" s="11"/>
      <c r="E1280" s="15" t="s">
        <v>30</v>
      </c>
      <c r="F1280" s="81" t="s">
        <v>2609</v>
      </c>
      <c r="G1280" s="8"/>
      <c r="H1280" s="6"/>
      <c r="I1280" s="6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8"/>
      <c r="U1280" s="4">
        <v>1700</v>
      </c>
      <c r="V1280" s="2">
        <v>1800</v>
      </c>
      <c r="W1280" s="5">
        <v>1840</v>
      </c>
      <c r="X1280" s="5">
        <v>1890</v>
      </c>
      <c r="Y1280" s="5">
        <v>1935</v>
      </c>
      <c r="Z1280" s="5">
        <v>1980</v>
      </c>
      <c r="AA1280" s="5">
        <v>2025</v>
      </c>
      <c r="AB1280" s="5">
        <v>2070</v>
      </c>
      <c r="AC1280" s="5">
        <v>2120</v>
      </c>
      <c r="AD1280" s="5">
        <v>2610</v>
      </c>
      <c r="AE1280" s="8"/>
      <c r="AF1280" s="6"/>
      <c r="AG1280" s="6"/>
      <c r="AH1280" s="7"/>
      <c r="AI1280" s="7"/>
      <c r="AJ1280" s="7"/>
      <c r="AK1280" s="7"/>
      <c r="AL1280" s="7"/>
      <c r="AM1280" s="7"/>
      <c r="AN1280" s="7"/>
      <c r="AO1280" s="7"/>
      <c r="AP1280" s="7"/>
      <c r="AQ1280" s="7"/>
      <c r="AR1280" s="8"/>
      <c r="AS1280" s="4">
        <v>1644</v>
      </c>
      <c r="AT1280" s="2">
        <v>1744</v>
      </c>
      <c r="AU1280" s="5">
        <v>1784</v>
      </c>
      <c r="AV1280" s="5">
        <v>1834</v>
      </c>
      <c r="AW1280" s="5">
        <v>1879</v>
      </c>
      <c r="AX1280" s="5">
        <v>1924</v>
      </c>
      <c r="AY1280" s="5">
        <v>1969</v>
      </c>
      <c r="AZ1280" s="5">
        <v>2014</v>
      </c>
      <c r="BA1280" s="5">
        <v>2064</v>
      </c>
      <c r="BB1280" s="5">
        <v>2554</v>
      </c>
      <c r="BC1280" s="8"/>
      <c r="BD1280" s="6"/>
      <c r="BE1280" s="6"/>
      <c r="BF1280" s="7"/>
      <c r="BG1280" s="7"/>
      <c r="BH1280" s="7"/>
      <c r="BI1280" s="7"/>
      <c r="BJ1280" s="7"/>
      <c r="BK1280" s="7"/>
      <c r="BL1280" s="7"/>
      <c r="BM1280" s="7"/>
      <c r="BN1280" s="7"/>
      <c r="BO1280" s="7"/>
      <c r="BP1280" s="8"/>
      <c r="BQ1280" s="4">
        <v>3499</v>
      </c>
      <c r="BR1280" s="2">
        <v>3699</v>
      </c>
      <c r="BS1280" s="5">
        <v>3799</v>
      </c>
      <c r="BT1280" s="5">
        <v>3899</v>
      </c>
      <c r="BU1280" s="5">
        <v>3999</v>
      </c>
      <c r="BV1280" s="5">
        <v>4099</v>
      </c>
      <c r="BW1280" s="5">
        <v>4199</v>
      </c>
      <c r="BX1280" s="5">
        <v>4299</v>
      </c>
      <c r="BY1280" s="5">
        <v>4399</v>
      </c>
      <c r="BZ1280" s="5">
        <v>5499</v>
      </c>
    </row>
    <row r="1281" spans="1:78" x14ac:dyDescent="0.3">
      <c r="A1281" s="24" t="s">
        <v>1480</v>
      </c>
      <c r="B1281" s="11" t="s">
        <v>1703</v>
      </c>
      <c r="C1281" s="11" t="s">
        <v>1784</v>
      </c>
      <c r="D1281" s="11"/>
      <c r="E1281" s="15" t="s">
        <v>30</v>
      </c>
      <c r="F1281" s="81" t="s">
        <v>2609</v>
      </c>
      <c r="G1281" s="8"/>
      <c r="H1281" s="6"/>
      <c r="I1281" s="6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8"/>
      <c r="U1281" s="4">
        <v>1700</v>
      </c>
      <c r="V1281" s="2">
        <v>1800</v>
      </c>
      <c r="W1281" s="5">
        <v>1840</v>
      </c>
      <c r="X1281" s="5">
        <v>1890</v>
      </c>
      <c r="Y1281" s="5">
        <v>1935</v>
      </c>
      <c r="Z1281" s="5">
        <v>1980</v>
      </c>
      <c r="AA1281" s="5">
        <v>2025</v>
      </c>
      <c r="AB1281" s="5">
        <v>2070</v>
      </c>
      <c r="AC1281" s="5">
        <v>2120</v>
      </c>
      <c r="AD1281" s="5">
        <v>2610</v>
      </c>
      <c r="AE1281" s="8"/>
      <c r="AF1281" s="6"/>
      <c r="AG1281" s="6"/>
      <c r="AH1281" s="7"/>
      <c r="AI1281" s="7"/>
      <c r="AJ1281" s="7"/>
      <c r="AK1281" s="7"/>
      <c r="AL1281" s="7"/>
      <c r="AM1281" s="7"/>
      <c r="AN1281" s="7"/>
      <c r="AO1281" s="7"/>
      <c r="AP1281" s="7"/>
      <c r="AQ1281" s="7"/>
      <c r="AR1281" s="8"/>
      <c r="AS1281" s="4">
        <v>1644</v>
      </c>
      <c r="AT1281" s="2">
        <v>1744</v>
      </c>
      <c r="AU1281" s="5">
        <v>1784</v>
      </c>
      <c r="AV1281" s="5">
        <v>1834</v>
      </c>
      <c r="AW1281" s="5">
        <v>1879</v>
      </c>
      <c r="AX1281" s="5">
        <v>1924</v>
      </c>
      <c r="AY1281" s="5">
        <v>1969</v>
      </c>
      <c r="AZ1281" s="5">
        <v>2014</v>
      </c>
      <c r="BA1281" s="5">
        <v>2064</v>
      </c>
      <c r="BB1281" s="5">
        <v>2554</v>
      </c>
      <c r="BC1281" s="8"/>
      <c r="BD1281" s="6"/>
      <c r="BE1281" s="6"/>
      <c r="BF1281" s="7"/>
      <c r="BG1281" s="7"/>
      <c r="BH1281" s="7"/>
      <c r="BI1281" s="7"/>
      <c r="BJ1281" s="7"/>
      <c r="BK1281" s="7"/>
      <c r="BL1281" s="7"/>
      <c r="BM1281" s="7"/>
      <c r="BN1281" s="7"/>
      <c r="BO1281" s="7"/>
      <c r="BP1281" s="8"/>
      <c r="BQ1281" s="4">
        <v>3499</v>
      </c>
      <c r="BR1281" s="2">
        <v>3699</v>
      </c>
      <c r="BS1281" s="5">
        <v>3799</v>
      </c>
      <c r="BT1281" s="5">
        <v>3899</v>
      </c>
      <c r="BU1281" s="5">
        <v>3999</v>
      </c>
      <c r="BV1281" s="5">
        <v>4099</v>
      </c>
      <c r="BW1281" s="5">
        <v>4199</v>
      </c>
      <c r="BX1281" s="5">
        <v>4299</v>
      </c>
      <c r="BY1281" s="5">
        <v>4399</v>
      </c>
      <c r="BZ1281" s="5">
        <v>5499</v>
      </c>
    </row>
    <row r="1282" spans="1:78" x14ac:dyDescent="0.3">
      <c r="A1282" s="24" t="s">
        <v>1481</v>
      </c>
      <c r="B1282" s="11" t="s">
        <v>1704</v>
      </c>
      <c r="C1282" s="11" t="s">
        <v>1784</v>
      </c>
      <c r="D1282" s="11"/>
      <c r="E1282" s="15" t="s">
        <v>30</v>
      </c>
      <c r="F1282" s="81" t="s">
        <v>2609</v>
      </c>
      <c r="G1282" s="8"/>
      <c r="H1282" s="6"/>
      <c r="I1282" s="6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8"/>
      <c r="U1282" s="4">
        <v>475</v>
      </c>
      <c r="V1282" s="2">
        <v>475</v>
      </c>
      <c r="W1282" s="5">
        <v>495</v>
      </c>
      <c r="X1282" s="5">
        <v>510</v>
      </c>
      <c r="Y1282" s="5">
        <v>525</v>
      </c>
      <c r="Z1282" s="5">
        <v>535</v>
      </c>
      <c r="AA1282" s="5">
        <v>545</v>
      </c>
      <c r="AB1282" s="5">
        <v>555</v>
      </c>
      <c r="AC1282" s="5">
        <v>565</v>
      </c>
      <c r="AD1282" s="5">
        <v>695</v>
      </c>
      <c r="AE1282" s="8"/>
      <c r="AF1282" s="6"/>
      <c r="AG1282" s="6"/>
      <c r="AH1282" s="7"/>
      <c r="AI1282" s="7"/>
      <c r="AJ1282" s="7"/>
      <c r="AK1282" s="7"/>
      <c r="AL1282" s="7"/>
      <c r="AM1282" s="7"/>
      <c r="AN1282" s="7"/>
      <c r="AO1282" s="7"/>
      <c r="AP1282" s="7"/>
      <c r="AQ1282" s="7"/>
      <c r="AR1282" s="8"/>
      <c r="AS1282" s="4">
        <v>464</v>
      </c>
      <c r="AT1282" s="2">
        <v>464</v>
      </c>
      <c r="AU1282" s="5">
        <v>484</v>
      </c>
      <c r="AV1282" s="5">
        <v>499</v>
      </c>
      <c r="AW1282" s="5">
        <v>514</v>
      </c>
      <c r="AX1282" s="5">
        <v>524</v>
      </c>
      <c r="AY1282" s="5">
        <v>534</v>
      </c>
      <c r="AZ1282" s="5">
        <v>544</v>
      </c>
      <c r="BA1282" s="5">
        <v>554</v>
      </c>
      <c r="BB1282" s="5">
        <v>684</v>
      </c>
      <c r="BC1282" s="8"/>
      <c r="BD1282" s="6"/>
      <c r="BE1282" s="6"/>
      <c r="BF1282" s="7"/>
      <c r="BG1282" s="7"/>
      <c r="BH1282" s="7"/>
      <c r="BI1282" s="7"/>
      <c r="BJ1282" s="7"/>
      <c r="BK1282" s="7"/>
      <c r="BL1282" s="7"/>
      <c r="BM1282" s="7"/>
      <c r="BN1282" s="7"/>
      <c r="BO1282" s="7"/>
      <c r="BP1282" s="8"/>
      <c r="BQ1282" s="4">
        <v>899</v>
      </c>
      <c r="BR1282" s="2">
        <v>999</v>
      </c>
      <c r="BS1282" s="5">
        <v>1049</v>
      </c>
      <c r="BT1282" s="5">
        <v>1099</v>
      </c>
      <c r="BU1282" s="5">
        <v>1149</v>
      </c>
      <c r="BV1282" s="5">
        <v>1199</v>
      </c>
      <c r="BW1282" s="5">
        <v>1249</v>
      </c>
      <c r="BX1282" s="5">
        <v>1299</v>
      </c>
      <c r="BY1282" s="5">
        <v>1349</v>
      </c>
      <c r="BZ1282" s="5">
        <v>1799</v>
      </c>
    </row>
    <row r="1283" spans="1:78" x14ac:dyDescent="0.3">
      <c r="A1283" s="24" t="s">
        <v>1482</v>
      </c>
      <c r="B1283" s="11" t="s">
        <v>1705</v>
      </c>
      <c r="C1283" s="11" t="s">
        <v>1784</v>
      </c>
      <c r="D1283" s="11"/>
      <c r="E1283" s="15" t="s">
        <v>30</v>
      </c>
      <c r="F1283" s="81" t="s">
        <v>2609</v>
      </c>
      <c r="G1283" s="8"/>
      <c r="H1283" s="6"/>
      <c r="I1283" s="6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8"/>
      <c r="U1283" s="4">
        <v>475</v>
      </c>
      <c r="V1283" s="2">
        <v>475</v>
      </c>
      <c r="W1283" s="5">
        <v>495</v>
      </c>
      <c r="X1283" s="5">
        <v>510</v>
      </c>
      <c r="Y1283" s="5">
        <v>525</v>
      </c>
      <c r="Z1283" s="5">
        <v>535</v>
      </c>
      <c r="AA1283" s="5">
        <v>545</v>
      </c>
      <c r="AB1283" s="5">
        <v>555</v>
      </c>
      <c r="AC1283" s="5">
        <v>565</v>
      </c>
      <c r="AD1283" s="5">
        <v>695</v>
      </c>
      <c r="AE1283" s="8"/>
      <c r="AF1283" s="6"/>
      <c r="AG1283" s="6"/>
      <c r="AH1283" s="7"/>
      <c r="AI1283" s="7"/>
      <c r="AJ1283" s="7"/>
      <c r="AK1283" s="7"/>
      <c r="AL1283" s="7"/>
      <c r="AM1283" s="7"/>
      <c r="AN1283" s="7"/>
      <c r="AO1283" s="7"/>
      <c r="AP1283" s="7"/>
      <c r="AQ1283" s="7"/>
      <c r="AR1283" s="8"/>
      <c r="AS1283" s="4">
        <v>461</v>
      </c>
      <c r="AT1283" s="2">
        <v>461</v>
      </c>
      <c r="AU1283" s="5">
        <v>481</v>
      </c>
      <c r="AV1283" s="5">
        <v>496</v>
      </c>
      <c r="AW1283" s="5">
        <v>511</v>
      </c>
      <c r="AX1283" s="5">
        <v>521</v>
      </c>
      <c r="AY1283" s="5">
        <v>531</v>
      </c>
      <c r="AZ1283" s="5">
        <v>541</v>
      </c>
      <c r="BA1283" s="5">
        <v>551</v>
      </c>
      <c r="BB1283" s="5">
        <v>681</v>
      </c>
      <c r="BC1283" s="8"/>
      <c r="BD1283" s="6"/>
      <c r="BE1283" s="6"/>
      <c r="BF1283" s="7"/>
      <c r="BG1283" s="7"/>
      <c r="BH1283" s="7"/>
      <c r="BI1283" s="7"/>
      <c r="BJ1283" s="7"/>
      <c r="BK1283" s="7"/>
      <c r="BL1283" s="7"/>
      <c r="BM1283" s="7"/>
      <c r="BN1283" s="7"/>
      <c r="BO1283" s="7"/>
      <c r="BP1283" s="8"/>
      <c r="BQ1283" s="4">
        <v>899</v>
      </c>
      <c r="BR1283" s="2">
        <v>999</v>
      </c>
      <c r="BS1283" s="5">
        <v>1049</v>
      </c>
      <c r="BT1283" s="5">
        <v>1099</v>
      </c>
      <c r="BU1283" s="5">
        <v>1149</v>
      </c>
      <c r="BV1283" s="5">
        <v>1199</v>
      </c>
      <c r="BW1283" s="5">
        <v>1249</v>
      </c>
      <c r="BX1283" s="5">
        <v>1299</v>
      </c>
      <c r="BY1283" s="5">
        <v>1349</v>
      </c>
      <c r="BZ1283" s="5">
        <v>1799</v>
      </c>
    </row>
    <row r="1284" spans="1:78" x14ac:dyDescent="0.3">
      <c r="A1284" s="24" t="s">
        <v>1483</v>
      </c>
      <c r="B1284" s="11" t="s">
        <v>1706</v>
      </c>
      <c r="C1284" s="11" t="s">
        <v>1784</v>
      </c>
      <c r="D1284" s="11"/>
      <c r="E1284" s="15" t="s">
        <v>30</v>
      </c>
      <c r="F1284" s="81" t="s">
        <v>2609</v>
      </c>
      <c r="G1284" s="8"/>
      <c r="H1284" s="6"/>
      <c r="I1284" s="6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8"/>
      <c r="U1284" s="4">
        <v>1600</v>
      </c>
      <c r="V1284" s="2">
        <v>1700</v>
      </c>
      <c r="W1284" s="5">
        <v>1740</v>
      </c>
      <c r="X1284" s="5">
        <v>1790</v>
      </c>
      <c r="Y1284" s="5">
        <v>1835</v>
      </c>
      <c r="Z1284" s="5">
        <v>1880</v>
      </c>
      <c r="AA1284" s="5">
        <v>1925</v>
      </c>
      <c r="AB1284" s="5">
        <v>1970</v>
      </c>
      <c r="AC1284" s="5">
        <v>2020</v>
      </c>
      <c r="AD1284" s="5">
        <v>2375</v>
      </c>
      <c r="AE1284" s="8"/>
      <c r="AF1284" s="6"/>
      <c r="AG1284" s="6"/>
      <c r="AH1284" s="7"/>
      <c r="AI1284" s="7"/>
      <c r="AJ1284" s="7"/>
      <c r="AK1284" s="7"/>
      <c r="AL1284" s="7"/>
      <c r="AM1284" s="7"/>
      <c r="AN1284" s="7"/>
      <c r="AO1284" s="7"/>
      <c r="AP1284" s="7"/>
      <c r="AQ1284" s="7"/>
      <c r="AR1284" s="8"/>
      <c r="AS1284" s="4">
        <v>1547</v>
      </c>
      <c r="AT1284" s="2">
        <v>1647</v>
      </c>
      <c r="AU1284" s="5">
        <v>1687</v>
      </c>
      <c r="AV1284" s="5">
        <v>1737</v>
      </c>
      <c r="AW1284" s="5">
        <v>1782</v>
      </c>
      <c r="AX1284" s="5">
        <v>1827</v>
      </c>
      <c r="AY1284" s="5">
        <v>1872</v>
      </c>
      <c r="AZ1284" s="5">
        <v>1917</v>
      </c>
      <c r="BA1284" s="5">
        <v>1967</v>
      </c>
      <c r="BB1284" s="5">
        <v>2322</v>
      </c>
      <c r="BC1284" s="8"/>
      <c r="BD1284" s="6"/>
      <c r="BE1284" s="6"/>
      <c r="BF1284" s="7"/>
      <c r="BG1284" s="7"/>
      <c r="BH1284" s="7"/>
      <c r="BI1284" s="7"/>
      <c r="BJ1284" s="7"/>
      <c r="BK1284" s="7"/>
      <c r="BL1284" s="7"/>
      <c r="BM1284" s="7"/>
      <c r="BN1284" s="7"/>
      <c r="BO1284" s="7"/>
      <c r="BP1284" s="8"/>
      <c r="BQ1284" s="4">
        <v>3249</v>
      </c>
      <c r="BR1284" s="2">
        <v>3449</v>
      </c>
      <c r="BS1284" s="5">
        <v>3549</v>
      </c>
      <c r="BT1284" s="5">
        <v>3649</v>
      </c>
      <c r="BU1284" s="5">
        <v>3749</v>
      </c>
      <c r="BV1284" s="5">
        <v>3849</v>
      </c>
      <c r="BW1284" s="5">
        <v>3949</v>
      </c>
      <c r="BX1284" s="5">
        <v>4049</v>
      </c>
      <c r="BY1284" s="5">
        <v>4149</v>
      </c>
      <c r="BZ1284" s="5">
        <v>5049</v>
      </c>
    </row>
    <row r="1285" spans="1:78" x14ac:dyDescent="0.3">
      <c r="A1285" s="24" t="s">
        <v>1484</v>
      </c>
      <c r="B1285" s="11" t="s">
        <v>1707</v>
      </c>
      <c r="C1285" s="11" t="s">
        <v>1784</v>
      </c>
      <c r="D1285" s="11"/>
      <c r="E1285" s="15" t="s">
        <v>30</v>
      </c>
      <c r="F1285" s="81" t="s">
        <v>2609</v>
      </c>
      <c r="G1285" s="8"/>
      <c r="H1285" s="6"/>
      <c r="I1285" s="6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8"/>
      <c r="U1285" s="4">
        <v>1600</v>
      </c>
      <c r="V1285" s="2">
        <v>1700</v>
      </c>
      <c r="W1285" s="5">
        <v>1740</v>
      </c>
      <c r="X1285" s="5">
        <v>1790</v>
      </c>
      <c r="Y1285" s="5">
        <v>1835</v>
      </c>
      <c r="Z1285" s="5">
        <v>1880</v>
      </c>
      <c r="AA1285" s="5">
        <v>1925</v>
      </c>
      <c r="AB1285" s="5">
        <v>1970</v>
      </c>
      <c r="AC1285" s="5">
        <v>2020</v>
      </c>
      <c r="AD1285" s="5">
        <v>2375</v>
      </c>
      <c r="AE1285" s="8"/>
      <c r="AF1285" s="6"/>
      <c r="AG1285" s="6"/>
      <c r="AH1285" s="7"/>
      <c r="AI1285" s="7"/>
      <c r="AJ1285" s="7"/>
      <c r="AK1285" s="7"/>
      <c r="AL1285" s="7"/>
      <c r="AM1285" s="7"/>
      <c r="AN1285" s="7"/>
      <c r="AO1285" s="7"/>
      <c r="AP1285" s="7"/>
      <c r="AQ1285" s="7"/>
      <c r="AR1285" s="8"/>
      <c r="AS1285" s="4">
        <v>1547</v>
      </c>
      <c r="AT1285" s="2">
        <v>1647</v>
      </c>
      <c r="AU1285" s="5">
        <v>1687</v>
      </c>
      <c r="AV1285" s="5">
        <v>1737</v>
      </c>
      <c r="AW1285" s="5">
        <v>1782</v>
      </c>
      <c r="AX1285" s="5">
        <v>1827</v>
      </c>
      <c r="AY1285" s="5">
        <v>1872</v>
      </c>
      <c r="AZ1285" s="5">
        <v>1917</v>
      </c>
      <c r="BA1285" s="5">
        <v>1967</v>
      </c>
      <c r="BB1285" s="5">
        <v>2322</v>
      </c>
      <c r="BC1285" s="8"/>
      <c r="BD1285" s="6"/>
      <c r="BE1285" s="6"/>
      <c r="BF1285" s="7"/>
      <c r="BG1285" s="7"/>
      <c r="BH1285" s="7"/>
      <c r="BI1285" s="7"/>
      <c r="BJ1285" s="7"/>
      <c r="BK1285" s="7"/>
      <c r="BL1285" s="7"/>
      <c r="BM1285" s="7"/>
      <c r="BN1285" s="7"/>
      <c r="BO1285" s="7"/>
      <c r="BP1285" s="8"/>
      <c r="BQ1285" s="4">
        <v>3249</v>
      </c>
      <c r="BR1285" s="2">
        <v>3449</v>
      </c>
      <c r="BS1285" s="5">
        <v>3549</v>
      </c>
      <c r="BT1285" s="5">
        <v>3649</v>
      </c>
      <c r="BU1285" s="5">
        <v>3749</v>
      </c>
      <c r="BV1285" s="5">
        <v>3849</v>
      </c>
      <c r="BW1285" s="5">
        <v>3949</v>
      </c>
      <c r="BX1285" s="5">
        <v>4049</v>
      </c>
      <c r="BY1285" s="5">
        <v>4149</v>
      </c>
      <c r="BZ1285" s="5">
        <v>5049</v>
      </c>
    </row>
    <row r="1286" spans="1:78" x14ac:dyDescent="0.3">
      <c r="A1286" s="24" t="s">
        <v>1485</v>
      </c>
      <c r="B1286" s="11" t="s">
        <v>1708</v>
      </c>
      <c r="C1286" s="11" t="s">
        <v>1784</v>
      </c>
      <c r="D1286" s="11"/>
      <c r="E1286" s="15" t="s">
        <v>30</v>
      </c>
      <c r="F1286" s="81" t="s">
        <v>2609</v>
      </c>
      <c r="G1286" s="8"/>
      <c r="H1286" s="6"/>
      <c r="I1286" s="6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8"/>
      <c r="U1286" s="4">
        <v>1600</v>
      </c>
      <c r="V1286" s="2">
        <v>1700</v>
      </c>
      <c r="W1286" s="5">
        <v>1740</v>
      </c>
      <c r="X1286" s="5">
        <v>1790</v>
      </c>
      <c r="Y1286" s="5">
        <v>1835</v>
      </c>
      <c r="Z1286" s="5">
        <v>1880</v>
      </c>
      <c r="AA1286" s="5">
        <v>1925</v>
      </c>
      <c r="AB1286" s="5">
        <v>1970</v>
      </c>
      <c r="AC1286" s="5">
        <v>2020</v>
      </c>
      <c r="AD1286" s="5">
        <v>2375</v>
      </c>
      <c r="AE1286" s="8"/>
      <c r="AF1286" s="6"/>
      <c r="AG1286" s="6"/>
      <c r="AH1286" s="7"/>
      <c r="AI1286" s="7"/>
      <c r="AJ1286" s="7"/>
      <c r="AK1286" s="7"/>
      <c r="AL1286" s="7"/>
      <c r="AM1286" s="7"/>
      <c r="AN1286" s="7"/>
      <c r="AO1286" s="7"/>
      <c r="AP1286" s="7"/>
      <c r="AQ1286" s="7"/>
      <c r="AR1286" s="8"/>
      <c r="AS1286" s="4">
        <v>1552</v>
      </c>
      <c r="AT1286" s="2">
        <v>1652</v>
      </c>
      <c r="AU1286" s="5">
        <v>1692</v>
      </c>
      <c r="AV1286" s="5">
        <v>1742</v>
      </c>
      <c r="AW1286" s="5">
        <v>1787</v>
      </c>
      <c r="AX1286" s="5">
        <v>1832</v>
      </c>
      <c r="AY1286" s="5">
        <v>1877</v>
      </c>
      <c r="AZ1286" s="5">
        <v>1922</v>
      </c>
      <c r="BA1286" s="5">
        <v>1972</v>
      </c>
      <c r="BB1286" s="5">
        <v>2327</v>
      </c>
      <c r="BC1286" s="8"/>
      <c r="BD1286" s="6"/>
      <c r="BE1286" s="6"/>
      <c r="BF1286" s="7"/>
      <c r="BG1286" s="7"/>
      <c r="BH1286" s="7"/>
      <c r="BI1286" s="7"/>
      <c r="BJ1286" s="7"/>
      <c r="BK1286" s="7"/>
      <c r="BL1286" s="7"/>
      <c r="BM1286" s="7"/>
      <c r="BN1286" s="7"/>
      <c r="BO1286" s="7"/>
      <c r="BP1286" s="8"/>
      <c r="BQ1286" s="4">
        <v>3249</v>
      </c>
      <c r="BR1286" s="2">
        <v>3449</v>
      </c>
      <c r="BS1286" s="5">
        <v>3549</v>
      </c>
      <c r="BT1286" s="5">
        <v>3649</v>
      </c>
      <c r="BU1286" s="5">
        <v>3749</v>
      </c>
      <c r="BV1286" s="5">
        <v>3849</v>
      </c>
      <c r="BW1286" s="5">
        <v>3949</v>
      </c>
      <c r="BX1286" s="5">
        <v>4049</v>
      </c>
      <c r="BY1286" s="5">
        <v>4149</v>
      </c>
      <c r="BZ1286" s="5">
        <v>5049</v>
      </c>
    </row>
    <row r="1287" spans="1:78" x14ac:dyDescent="0.3">
      <c r="A1287" s="24" t="s">
        <v>1486</v>
      </c>
      <c r="B1287" s="11" t="s">
        <v>1709</v>
      </c>
      <c r="C1287" s="11" t="s">
        <v>1784</v>
      </c>
      <c r="D1287" s="11"/>
      <c r="E1287" s="15" t="s">
        <v>30</v>
      </c>
      <c r="F1287" s="81" t="s">
        <v>2609</v>
      </c>
      <c r="G1287" s="8"/>
      <c r="H1287" s="6"/>
      <c r="I1287" s="6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8"/>
      <c r="U1287" s="4">
        <v>1600</v>
      </c>
      <c r="V1287" s="2">
        <v>1700</v>
      </c>
      <c r="W1287" s="5">
        <v>1740</v>
      </c>
      <c r="X1287" s="5">
        <v>1790</v>
      </c>
      <c r="Y1287" s="5">
        <v>1835</v>
      </c>
      <c r="Z1287" s="5">
        <v>1880</v>
      </c>
      <c r="AA1287" s="5">
        <v>1925</v>
      </c>
      <c r="AB1287" s="5">
        <v>1970</v>
      </c>
      <c r="AC1287" s="5">
        <v>2020</v>
      </c>
      <c r="AD1287" s="5">
        <v>2375</v>
      </c>
      <c r="AE1287" s="8"/>
      <c r="AF1287" s="6"/>
      <c r="AG1287" s="6"/>
      <c r="AH1287" s="7"/>
      <c r="AI1287" s="7"/>
      <c r="AJ1287" s="7"/>
      <c r="AK1287" s="7"/>
      <c r="AL1287" s="7"/>
      <c r="AM1287" s="7"/>
      <c r="AN1287" s="7"/>
      <c r="AO1287" s="7"/>
      <c r="AP1287" s="7"/>
      <c r="AQ1287" s="7"/>
      <c r="AR1287" s="8"/>
      <c r="AS1287" s="4">
        <v>1552</v>
      </c>
      <c r="AT1287" s="2">
        <v>1652</v>
      </c>
      <c r="AU1287" s="5">
        <v>1692</v>
      </c>
      <c r="AV1287" s="5">
        <v>1742</v>
      </c>
      <c r="AW1287" s="5">
        <v>1787</v>
      </c>
      <c r="AX1287" s="5">
        <v>1832</v>
      </c>
      <c r="AY1287" s="5">
        <v>1877</v>
      </c>
      <c r="AZ1287" s="5">
        <v>1922</v>
      </c>
      <c r="BA1287" s="5">
        <v>1972</v>
      </c>
      <c r="BB1287" s="5">
        <v>2327</v>
      </c>
      <c r="BC1287" s="8"/>
      <c r="BD1287" s="6"/>
      <c r="BE1287" s="6"/>
      <c r="BF1287" s="7"/>
      <c r="BG1287" s="7"/>
      <c r="BH1287" s="7"/>
      <c r="BI1287" s="7"/>
      <c r="BJ1287" s="7"/>
      <c r="BK1287" s="7"/>
      <c r="BL1287" s="7"/>
      <c r="BM1287" s="7"/>
      <c r="BN1287" s="7"/>
      <c r="BO1287" s="7"/>
      <c r="BP1287" s="8"/>
      <c r="BQ1287" s="4">
        <v>3249</v>
      </c>
      <c r="BR1287" s="2">
        <v>3449</v>
      </c>
      <c r="BS1287" s="5">
        <v>3549</v>
      </c>
      <c r="BT1287" s="5">
        <v>3649</v>
      </c>
      <c r="BU1287" s="5">
        <v>3749</v>
      </c>
      <c r="BV1287" s="5">
        <v>3849</v>
      </c>
      <c r="BW1287" s="5">
        <v>3949</v>
      </c>
      <c r="BX1287" s="5">
        <v>4049</v>
      </c>
      <c r="BY1287" s="5">
        <v>4149</v>
      </c>
      <c r="BZ1287" s="5">
        <v>5049</v>
      </c>
    </row>
    <row r="1288" spans="1:78" x14ac:dyDescent="0.3">
      <c r="A1288" s="24" t="s">
        <v>1487</v>
      </c>
      <c r="B1288" s="11" t="s">
        <v>1710</v>
      </c>
      <c r="C1288" s="11" t="s">
        <v>1784</v>
      </c>
      <c r="D1288" s="11"/>
      <c r="E1288" s="15" t="s">
        <v>30</v>
      </c>
      <c r="F1288" s="81" t="s">
        <v>2609</v>
      </c>
      <c r="G1288" s="8"/>
      <c r="H1288" s="6"/>
      <c r="I1288" s="6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8"/>
      <c r="U1288" s="4">
        <v>1600</v>
      </c>
      <c r="V1288" s="2">
        <v>1700</v>
      </c>
      <c r="W1288" s="5">
        <v>1740</v>
      </c>
      <c r="X1288" s="5">
        <v>1790</v>
      </c>
      <c r="Y1288" s="5">
        <v>1835</v>
      </c>
      <c r="Z1288" s="5">
        <v>1880</v>
      </c>
      <c r="AA1288" s="5">
        <v>1925</v>
      </c>
      <c r="AB1288" s="5">
        <v>1970</v>
      </c>
      <c r="AC1288" s="5">
        <v>2020</v>
      </c>
      <c r="AD1288" s="5">
        <v>2375</v>
      </c>
      <c r="AE1288" s="8"/>
      <c r="AF1288" s="6"/>
      <c r="AG1288" s="6"/>
      <c r="AH1288" s="7"/>
      <c r="AI1288" s="7"/>
      <c r="AJ1288" s="7"/>
      <c r="AK1288" s="7"/>
      <c r="AL1288" s="7"/>
      <c r="AM1288" s="7"/>
      <c r="AN1288" s="7"/>
      <c r="AO1288" s="7"/>
      <c r="AP1288" s="7"/>
      <c r="AQ1288" s="7"/>
      <c r="AR1288" s="8"/>
      <c r="AS1288" s="4">
        <v>1549</v>
      </c>
      <c r="AT1288" s="2">
        <v>1649</v>
      </c>
      <c r="AU1288" s="5">
        <v>1689</v>
      </c>
      <c r="AV1288" s="5">
        <v>1739</v>
      </c>
      <c r="AW1288" s="5">
        <v>1784</v>
      </c>
      <c r="AX1288" s="5">
        <v>1829</v>
      </c>
      <c r="AY1288" s="5">
        <v>1874</v>
      </c>
      <c r="AZ1288" s="5">
        <v>1919</v>
      </c>
      <c r="BA1288" s="5">
        <v>1969</v>
      </c>
      <c r="BB1288" s="5">
        <v>2324</v>
      </c>
      <c r="BC1288" s="8"/>
      <c r="BD1288" s="6"/>
      <c r="BE1288" s="6"/>
      <c r="BF1288" s="7"/>
      <c r="BG1288" s="7"/>
      <c r="BH1288" s="7"/>
      <c r="BI1288" s="7"/>
      <c r="BJ1288" s="7"/>
      <c r="BK1288" s="7"/>
      <c r="BL1288" s="7"/>
      <c r="BM1288" s="7"/>
      <c r="BN1288" s="7"/>
      <c r="BO1288" s="7"/>
      <c r="BP1288" s="8"/>
      <c r="BQ1288" s="4">
        <v>3299</v>
      </c>
      <c r="BR1288" s="2">
        <v>3499</v>
      </c>
      <c r="BS1288" s="5">
        <v>3599</v>
      </c>
      <c r="BT1288" s="5">
        <v>3699</v>
      </c>
      <c r="BU1288" s="5">
        <v>3799</v>
      </c>
      <c r="BV1288" s="5">
        <v>3899</v>
      </c>
      <c r="BW1288" s="5">
        <v>3999</v>
      </c>
      <c r="BX1288" s="5">
        <v>4099</v>
      </c>
      <c r="BY1288" s="5">
        <v>4199</v>
      </c>
      <c r="BZ1288" s="5">
        <v>5099</v>
      </c>
    </row>
    <row r="1289" spans="1:78" x14ac:dyDescent="0.3">
      <c r="A1289" s="24" t="s">
        <v>1488</v>
      </c>
      <c r="B1289" s="11" t="s">
        <v>1711</v>
      </c>
      <c r="C1289" s="11" t="s">
        <v>1784</v>
      </c>
      <c r="D1289" s="11"/>
      <c r="E1289" s="15" t="s">
        <v>30</v>
      </c>
      <c r="F1289" s="81" t="s">
        <v>2609</v>
      </c>
      <c r="G1289" s="8"/>
      <c r="H1289" s="6"/>
      <c r="I1289" s="6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8"/>
      <c r="U1289" s="4">
        <v>1600</v>
      </c>
      <c r="V1289" s="2">
        <v>1700</v>
      </c>
      <c r="W1289" s="5">
        <v>1740</v>
      </c>
      <c r="X1289" s="5">
        <v>1790</v>
      </c>
      <c r="Y1289" s="5">
        <v>1835</v>
      </c>
      <c r="Z1289" s="5">
        <v>1880</v>
      </c>
      <c r="AA1289" s="5">
        <v>1925</v>
      </c>
      <c r="AB1289" s="5">
        <v>1970</v>
      </c>
      <c r="AC1289" s="5">
        <v>2020</v>
      </c>
      <c r="AD1289" s="5">
        <v>2375</v>
      </c>
      <c r="AE1289" s="8"/>
      <c r="AF1289" s="6"/>
      <c r="AG1289" s="6"/>
      <c r="AH1289" s="7"/>
      <c r="AI1289" s="7"/>
      <c r="AJ1289" s="7"/>
      <c r="AK1289" s="7"/>
      <c r="AL1289" s="7"/>
      <c r="AM1289" s="7"/>
      <c r="AN1289" s="7"/>
      <c r="AO1289" s="7"/>
      <c r="AP1289" s="7"/>
      <c r="AQ1289" s="7"/>
      <c r="AR1289" s="8"/>
      <c r="AS1289" s="4">
        <v>1549</v>
      </c>
      <c r="AT1289" s="2">
        <v>1649</v>
      </c>
      <c r="AU1289" s="5">
        <v>1689</v>
      </c>
      <c r="AV1289" s="5">
        <v>1739</v>
      </c>
      <c r="AW1289" s="5">
        <v>1784</v>
      </c>
      <c r="AX1289" s="5">
        <v>1829</v>
      </c>
      <c r="AY1289" s="5">
        <v>1874</v>
      </c>
      <c r="AZ1289" s="5">
        <v>1919</v>
      </c>
      <c r="BA1289" s="5">
        <v>1969</v>
      </c>
      <c r="BB1289" s="5">
        <v>2324</v>
      </c>
      <c r="BC1289" s="8"/>
      <c r="BD1289" s="6"/>
      <c r="BE1289" s="6"/>
      <c r="BF1289" s="7"/>
      <c r="BG1289" s="7"/>
      <c r="BH1289" s="7"/>
      <c r="BI1289" s="7"/>
      <c r="BJ1289" s="7"/>
      <c r="BK1289" s="7"/>
      <c r="BL1289" s="7"/>
      <c r="BM1289" s="7"/>
      <c r="BN1289" s="7"/>
      <c r="BO1289" s="7"/>
      <c r="BP1289" s="8"/>
      <c r="BQ1289" s="4">
        <v>3299</v>
      </c>
      <c r="BR1289" s="2">
        <v>3499</v>
      </c>
      <c r="BS1289" s="5">
        <v>3599</v>
      </c>
      <c r="BT1289" s="5">
        <v>3699</v>
      </c>
      <c r="BU1289" s="5">
        <v>3799</v>
      </c>
      <c r="BV1289" s="5">
        <v>3899</v>
      </c>
      <c r="BW1289" s="5">
        <v>3999</v>
      </c>
      <c r="BX1289" s="5">
        <v>4099</v>
      </c>
      <c r="BY1289" s="5">
        <v>4199</v>
      </c>
      <c r="BZ1289" s="5">
        <v>5099</v>
      </c>
    </row>
    <row r="1290" spans="1:78" x14ac:dyDescent="0.3">
      <c r="A1290" s="24" t="s">
        <v>1489</v>
      </c>
      <c r="B1290" s="11" t="s">
        <v>1712</v>
      </c>
      <c r="C1290" s="11" t="s">
        <v>1784</v>
      </c>
      <c r="D1290" s="11"/>
      <c r="E1290" s="15" t="s">
        <v>30</v>
      </c>
      <c r="F1290" s="81" t="s">
        <v>2609</v>
      </c>
      <c r="G1290" s="8"/>
      <c r="H1290" s="6"/>
      <c r="I1290" s="6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8"/>
      <c r="U1290" s="4">
        <v>1425</v>
      </c>
      <c r="V1290" s="2">
        <v>1650</v>
      </c>
      <c r="W1290" s="5">
        <v>1690</v>
      </c>
      <c r="X1290" s="5">
        <v>1740</v>
      </c>
      <c r="Y1290" s="5">
        <v>1785</v>
      </c>
      <c r="Z1290" s="5">
        <v>1830</v>
      </c>
      <c r="AA1290" s="5">
        <v>1875</v>
      </c>
      <c r="AB1290" s="5">
        <v>1920</v>
      </c>
      <c r="AC1290" s="5">
        <v>1970</v>
      </c>
      <c r="AD1290" s="5">
        <v>2325</v>
      </c>
      <c r="AE1290" s="8"/>
      <c r="AF1290" s="6"/>
      <c r="AG1290" s="6"/>
      <c r="AH1290" s="7"/>
      <c r="AI1290" s="7"/>
      <c r="AJ1290" s="7"/>
      <c r="AK1290" s="7"/>
      <c r="AL1290" s="7"/>
      <c r="AM1290" s="7"/>
      <c r="AN1290" s="7"/>
      <c r="AO1290" s="7"/>
      <c r="AP1290" s="7"/>
      <c r="AQ1290" s="7"/>
      <c r="AR1290" s="8"/>
      <c r="AS1290" s="4">
        <v>1381</v>
      </c>
      <c r="AT1290" s="2">
        <v>1606</v>
      </c>
      <c r="AU1290" s="5">
        <v>1646</v>
      </c>
      <c r="AV1290" s="5">
        <v>1696</v>
      </c>
      <c r="AW1290" s="5">
        <v>1741</v>
      </c>
      <c r="AX1290" s="5">
        <v>1786</v>
      </c>
      <c r="AY1290" s="5">
        <v>1831</v>
      </c>
      <c r="AZ1290" s="5">
        <v>1876</v>
      </c>
      <c r="BA1290" s="5">
        <v>1926</v>
      </c>
      <c r="BB1290" s="5">
        <v>2281</v>
      </c>
      <c r="BC1290" s="8"/>
      <c r="BD1290" s="6"/>
      <c r="BE1290" s="6"/>
      <c r="BF1290" s="7"/>
      <c r="BG1290" s="7"/>
      <c r="BH1290" s="7"/>
      <c r="BI1290" s="7"/>
      <c r="BJ1290" s="7"/>
      <c r="BK1290" s="7"/>
      <c r="BL1290" s="7"/>
      <c r="BM1290" s="7"/>
      <c r="BN1290" s="7"/>
      <c r="BO1290" s="7"/>
      <c r="BP1290" s="8"/>
      <c r="BQ1290" s="4">
        <v>3199</v>
      </c>
      <c r="BR1290" s="2">
        <v>3399</v>
      </c>
      <c r="BS1290" s="5">
        <v>3499</v>
      </c>
      <c r="BT1290" s="5">
        <v>3599</v>
      </c>
      <c r="BU1290" s="5">
        <v>3699</v>
      </c>
      <c r="BV1290" s="5">
        <v>3799</v>
      </c>
      <c r="BW1290" s="5">
        <v>3899</v>
      </c>
      <c r="BX1290" s="5">
        <v>3999</v>
      </c>
      <c r="BY1290" s="5">
        <v>4099</v>
      </c>
      <c r="BZ1290" s="5">
        <v>4999</v>
      </c>
    </row>
    <row r="1291" spans="1:78" x14ac:dyDescent="0.3">
      <c r="A1291" s="24" t="s">
        <v>1490</v>
      </c>
      <c r="B1291" s="11" t="s">
        <v>1713</v>
      </c>
      <c r="C1291" s="11" t="s">
        <v>1784</v>
      </c>
      <c r="D1291" s="11"/>
      <c r="E1291" s="15" t="s">
        <v>30</v>
      </c>
      <c r="F1291" s="81" t="s">
        <v>2609</v>
      </c>
      <c r="G1291" s="8"/>
      <c r="H1291" s="6"/>
      <c r="I1291" s="6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8"/>
      <c r="U1291" s="4">
        <v>475</v>
      </c>
      <c r="V1291" s="2">
        <v>500</v>
      </c>
      <c r="W1291" s="5">
        <v>520</v>
      </c>
      <c r="X1291" s="5">
        <v>535</v>
      </c>
      <c r="Y1291" s="5">
        <v>550</v>
      </c>
      <c r="Z1291" s="5">
        <v>560</v>
      </c>
      <c r="AA1291" s="5">
        <v>570</v>
      </c>
      <c r="AB1291" s="5">
        <v>580</v>
      </c>
      <c r="AC1291" s="5">
        <v>590</v>
      </c>
      <c r="AD1291" s="5">
        <v>720</v>
      </c>
      <c r="AE1291" s="8"/>
      <c r="AF1291" s="6"/>
      <c r="AG1291" s="6"/>
      <c r="AH1291" s="7"/>
      <c r="AI1291" s="7"/>
      <c r="AJ1291" s="7"/>
      <c r="AK1291" s="7"/>
      <c r="AL1291" s="7"/>
      <c r="AM1291" s="7"/>
      <c r="AN1291" s="7"/>
      <c r="AO1291" s="7"/>
      <c r="AP1291" s="7"/>
      <c r="AQ1291" s="7"/>
      <c r="AR1291" s="8"/>
      <c r="AS1291" s="4">
        <v>461</v>
      </c>
      <c r="AT1291" s="2">
        <v>486</v>
      </c>
      <c r="AU1291" s="5">
        <v>506</v>
      </c>
      <c r="AV1291" s="5">
        <v>521</v>
      </c>
      <c r="AW1291" s="5">
        <v>536</v>
      </c>
      <c r="AX1291" s="5">
        <v>546</v>
      </c>
      <c r="AY1291" s="5">
        <v>556</v>
      </c>
      <c r="AZ1291" s="5">
        <v>566</v>
      </c>
      <c r="BA1291" s="5">
        <v>576</v>
      </c>
      <c r="BB1291" s="5">
        <v>706</v>
      </c>
      <c r="BC1291" s="8"/>
      <c r="BD1291" s="6"/>
      <c r="BE1291" s="6"/>
      <c r="BF1291" s="7"/>
      <c r="BG1291" s="7"/>
      <c r="BH1291" s="7"/>
      <c r="BI1291" s="7"/>
      <c r="BJ1291" s="7"/>
      <c r="BK1291" s="7"/>
      <c r="BL1291" s="7"/>
      <c r="BM1291" s="7"/>
      <c r="BN1291" s="7"/>
      <c r="BO1291" s="7"/>
      <c r="BP1291" s="8"/>
      <c r="BQ1291" s="4">
        <v>949</v>
      </c>
      <c r="BR1291" s="2">
        <v>1049</v>
      </c>
      <c r="BS1291" s="5">
        <v>1099</v>
      </c>
      <c r="BT1291" s="5">
        <v>1149</v>
      </c>
      <c r="BU1291" s="5">
        <v>1199</v>
      </c>
      <c r="BV1291" s="5">
        <v>1249</v>
      </c>
      <c r="BW1291" s="5">
        <v>1299</v>
      </c>
      <c r="BX1291" s="5">
        <v>1349</v>
      </c>
      <c r="BY1291" s="5">
        <v>1399</v>
      </c>
      <c r="BZ1291" s="5">
        <v>1849</v>
      </c>
    </row>
    <row r="1292" spans="1:78" x14ac:dyDescent="0.3">
      <c r="A1292" s="24" t="s">
        <v>1491</v>
      </c>
      <c r="B1292" s="11" t="s">
        <v>1714</v>
      </c>
      <c r="C1292" s="11" t="s">
        <v>1784</v>
      </c>
      <c r="D1292" s="11"/>
      <c r="E1292" s="15" t="s">
        <v>30</v>
      </c>
      <c r="F1292" s="81" t="s">
        <v>2609</v>
      </c>
      <c r="G1292" s="8"/>
      <c r="H1292" s="6"/>
      <c r="I1292" s="6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8"/>
      <c r="U1292" s="4">
        <v>475</v>
      </c>
      <c r="V1292" s="2">
        <v>500</v>
      </c>
      <c r="W1292" s="5">
        <v>520</v>
      </c>
      <c r="X1292" s="5">
        <v>535</v>
      </c>
      <c r="Y1292" s="5">
        <v>550</v>
      </c>
      <c r="Z1292" s="5">
        <v>560</v>
      </c>
      <c r="AA1292" s="5">
        <v>570</v>
      </c>
      <c r="AB1292" s="5">
        <v>580</v>
      </c>
      <c r="AC1292" s="5">
        <v>590</v>
      </c>
      <c r="AD1292" s="5">
        <v>720</v>
      </c>
      <c r="AE1292" s="8"/>
      <c r="AF1292" s="6"/>
      <c r="AG1292" s="6"/>
      <c r="AH1292" s="7"/>
      <c r="AI1292" s="7"/>
      <c r="AJ1292" s="7"/>
      <c r="AK1292" s="7"/>
      <c r="AL1292" s="7"/>
      <c r="AM1292" s="7"/>
      <c r="AN1292" s="7"/>
      <c r="AO1292" s="7"/>
      <c r="AP1292" s="7"/>
      <c r="AQ1292" s="7"/>
      <c r="AR1292" s="8"/>
      <c r="AS1292" s="4">
        <v>464</v>
      </c>
      <c r="AT1292" s="2">
        <v>489</v>
      </c>
      <c r="AU1292" s="5">
        <v>509</v>
      </c>
      <c r="AV1292" s="5">
        <v>524</v>
      </c>
      <c r="AW1292" s="5">
        <v>539</v>
      </c>
      <c r="AX1292" s="5">
        <v>549</v>
      </c>
      <c r="AY1292" s="5">
        <v>559</v>
      </c>
      <c r="AZ1292" s="5">
        <v>569</v>
      </c>
      <c r="BA1292" s="5">
        <v>579</v>
      </c>
      <c r="BB1292" s="5">
        <v>709</v>
      </c>
      <c r="BC1292" s="8"/>
      <c r="BD1292" s="6"/>
      <c r="BE1292" s="6"/>
      <c r="BF1292" s="7"/>
      <c r="BG1292" s="7"/>
      <c r="BH1292" s="7"/>
      <c r="BI1292" s="7"/>
      <c r="BJ1292" s="7"/>
      <c r="BK1292" s="7"/>
      <c r="BL1292" s="7"/>
      <c r="BM1292" s="7"/>
      <c r="BN1292" s="7"/>
      <c r="BO1292" s="7"/>
      <c r="BP1292" s="8"/>
      <c r="BQ1292" s="4">
        <v>949</v>
      </c>
      <c r="BR1292" s="2">
        <v>1049</v>
      </c>
      <c r="BS1292" s="5">
        <v>1099</v>
      </c>
      <c r="BT1292" s="5">
        <v>1149</v>
      </c>
      <c r="BU1292" s="5">
        <v>1199</v>
      </c>
      <c r="BV1292" s="5">
        <v>1249</v>
      </c>
      <c r="BW1292" s="5">
        <v>1299</v>
      </c>
      <c r="BX1292" s="5">
        <v>1349</v>
      </c>
      <c r="BY1292" s="5">
        <v>1399</v>
      </c>
      <c r="BZ1292" s="5">
        <v>1849</v>
      </c>
    </row>
    <row r="1293" spans="1:78" x14ac:dyDescent="0.3">
      <c r="A1293" s="24" t="s">
        <v>1492</v>
      </c>
      <c r="B1293" s="11" t="s">
        <v>1715</v>
      </c>
      <c r="C1293" s="11" t="s">
        <v>1784</v>
      </c>
      <c r="D1293" s="11"/>
      <c r="E1293" s="15" t="s">
        <v>30</v>
      </c>
      <c r="F1293" s="81" t="s">
        <v>2609</v>
      </c>
      <c r="G1293" s="8"/>
      <c r="H1293" s="6"/>
      <c r="I1293" s="6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8"/>
      <c r="U1293" s="4">
        <v>1700</v>
      </c>
      <c r="V1293" s="2">
        <v>1800</v>
      </c>
      <c r="W1293" s="5">
        <v>1840</v>
      </c>
      <c r="X1293" s="5">
        <v>1890</v>
      </c>
      <c r="Y1293" s="5">
        <v>1935</v>
      </c>
      <c r="Z1293" s="5">
        <v>1980</v>
      </c>
      <c r="AA1293" s="5">
        <v>2025</v>
      </c>
      <c r="AB1293" s="5">
        <v>2070</v>
      </c>
      <c r="AC1293" s="5">
        <v>2120</v>
      </c>
      <c r="AD1293" s="5">
        <v>2610</v>
      </c>
      <c r="AE1293" s="8"/>
      <c r="AF1293" s="6"/>
      <c r="AG1293" s="6"/>
      <c r="AH1293" s="7"/>
      <c r="AI1293" s="7"/>
      <c r="AJ1293" s="7"/>
      <c r="AK1293" s="7"/>
      <c r="AL1293" s="7"/>
      <c r="AM1293" s="7"/>
      <c r="AN1293" s="7"/>
      <c r="AO1293" s="7"/>
      <c r="AP1293" s="7"/>
      <c r="AQ1293" s="7"/>
      <c r="AR1293" s="8"/>
      <c r="AS1293" s="4">
        <v>1646</v>
      </c>
      <c r="AT1293" s="2">
        <v>1746</v>
      </c>
      <c r="AU1293" s="5">
        <v>1786</v>
      </c>
      <c r="AV1293" s="5">
        <v>1836</v>
      </c>
      <c r="AW1293" s="5">
        <v>1881</v>
      </c>
      <c r="AX1293" s="5">
        <v>1926</v>
      </c>
      <c r="AY1293" s="5">
        <v>1971</v>
      </c>
      <c r="AZ1293" s="5">
        <v>2016</v>
      </c>
      <c r="BA1293" s="5">
        <v>2066</v>
      </c>
      <c r="BB1293" s="5">
        <v>2556</v>
      </c>
      <c r="BC1293" s="8"/>
      <c r="BD1293" s="6"/>
      <c r="BE1293" s="6"/>
      <c r="BF1293" s="7"/>
      <c r="BG1293" s="7"/>
      <c r="BH1293" s="7"/>
      <c r="BI1293" s="7"/>
      <c r="BJ1293" s="7"/>
      <c r="BK1293" s="7"/>
      <c r="BL1293" s="7"/>
      <c r="BM1293" s="7"/>
      <c r="BN1293" s="7"/>
      <c r="BO1293" s="7"/>
      <c r="BP1293" s="8"/>
      <c r="BQ1293" s="4">
        <v>3499</v>
      </c>
      <c r="BR1293" s="2">
        <v>3699</v>
      </c>
      <c r="BS1293" s="5">
        <v>3799</v>
      </c>
      <c r="BT1293" s="5">
        <v>3899</v>
      </c>
      <c r="BU1293" s="5">
        <v>3999</v>
      </c>
      <c r="BV1293" s="5">
        <v>4099</v>
      </c>
      <c r="BW1293" s="5">
        <v>4199</v>
      </c>
      <c r="BX1293" s="5">
        <v>4299</v>
      </c>
      <c r="BY1293" s="5">
        <v>4399</v>
      </c>
      <c r="BZ1293" s="5">
        <v>5499</v>
      </c>
    </row>
    <row r="1294" spans="1:78" x14ac:dyDescent="0.3">
      <c r="A1294" s="24" t="s">
        <v>1493</v>
      </c>
      <c r="B1294" s="11" t="s">
        <v>1716</v>
      </c>
      <c r="C1294" s="11" t="s">
        <v>1784</v>
      </c>
      <c r="D1294" s="11"/>
      <c r="E1294" s="15" t="s">
        <v>30</v>
      </c>
      <c r="F1294" s="15" t="s">
        <v>2608</v>
      </c>
      <c r="G1294" s="8"/>
      <c r="H1294" s="6"/>
      <c r="I1294" s="6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8"/>
      <c r="U1294" s="4">
        <v>170</v>
      </c>
      <c r="V1294" s="2">
        <v>170</v>
      </c>
      <c r="W1294" s="5">
        <v>175</v>
      </c>
      <c r="X1294" s="5">
        <v>180</v>
      </c>
      <c r="Y1294" s="5">
        <v>185</v>
      </c>
      <c r="Z1294" s="5">
        <v>190</v>
      </c>
      <c r="AA1294" s="5">
        <v>195</v>
      </c>
      <c r="AB1294" s="5">
        <v>200</v>
      </c>
      <c r="AC1294" s="5">
        <v>205</v>
      </c>
      <c r="AD1294" s="5">
        <v>245</v>
      </c>
      <c r="AE1294" s="8"/>
      <c r="AF1294" s="6"/>
      <c r="AG1294" s="6"/>
      <c r="AH1294" s="7"/>
      <c r="AI1294" s="7"/>
      <c r="AJ1294" s="7"/>
      <c r="AK1294" s="7"/>
      <c r="AL1294" s="7"/>
      <c r="AM1294" s="7"/>
      <c r="AN1294" s="7"/>
      <c r="AO1294" s="7"/>
      <c r="AP1294" s="7"/>
      <c r="AQ1294" s="7"/>
      <c r="AR1294" s="8"/>
      <c r="AS1294" s="4">
        <v>166</v>
      </c>
      <c r="AT1294" s="2">
        <v>166</v>
      </c>
      <c r="AU1294" s="5">
        <v>171</v>
      </c>
      <c r="AV1294" s="5">
        <v>176</v>
      </c>
      <c r="AW1294" s="5">
        <v>181</v>
      </c>
      <c r="AX1294" s="5">
        <v>186</v>
      </c>
      <c r="AY1294" s="5">
        <v>191</v>
      </c>
      <c r="AZ1294" s="5">
        <v>196</v>
      </c>
      <c r="BA1294" s="5">
        <v>201</v>
      </c>
      <c r="BB1294" s="5">
        <v>241</v>
      </c>
      <c r="BC1294" s="8"/>
      <c r="BD1294" s="6"/>
      <c r="BE1294" s="6"/>
      <c r="BF1294" s="7"/>
      <c r="BG1294" s="7"/>
      <c r="BH1294" s="7"/>
      <c r="BI1294" s="7"/>
      <c r="BJ1294" s="7"/>
      <c r="BK1294" s="7"/>
      <c r="BL1294" s="7"/>
      <c r="BM1294" s="7"/>
      <c r="BN1294" s="7"/>
      <c r="BO1294" s="7"/>
      <c r="BP1294" s="8"/>
      <c r="BQ1294" s="4">
        <v>400</v>
      </c>
      <c r="BR1294" s="2">
        <v>400</v>
      </c>
      <c r="BS1294" s="5">
        <v>410</v>
      </c>
      <c r="BT1294" s="5">
        <v>420</v>
      </c>
      <c r="BU1294" s="5">
        <v>430</v>
      </c>
      <c r="BV1294" s="5">
        <v>440</v>
      </c>
      <c r="BW1294" s="5">
        <v>450</v>
      </c>
      <c r="BX1294" s="5">
        <v>460</v>
      </c>
      <c r="BY1294" s="5">
        <v>470</v>
      </c>
      <c r="BZ1294" s="5">
        <v>560</v>
      </c>
    </row>
    <row r="1295" spans="1:78" x14ac:dyDescent="0.3">
      <c r="A1295" s="24" t="s">
        <v>1494</v>
      </c>
      <c r="B1295" s="11" t="s">
        <v>1717</v>
      </c>
      <c r="C1295" s="11" t="s">
        <v>1784</v>
      </c>
      <c r="D1295" s="11"/>
      <c r="E1295" s="15" t="s">
        <v>30</v>
      </c>
      <c r="F1295" s="15" t="s">
        <v>2608</v>
      </c>
      <c r="G1295" s="8"/>
      <c r="H1295" s="6"/>
      <c r="I1295" s="6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8"/>
      <c r="U1295" s="4">
        <v>185</v>
      </c>
      <c r="V1295" s="2">
        <v>185</v>
      </c>
      <c r="W1295" s="5">
        <v>190</v>
      </c>
      <c r="X1295" s="5">
        <v>195</v>
      </c>
      <c r="Y1295" s="5">
        <v>200</v>
      </c>
      <c r="Z1295" s="5">
        <v>205</v>
      </c>
      <c r="AA1295" s="5">
        <v>210</v>
      </c>
      <c r="AB1295" s="5">
        <v>215</v>
      </c>
      <c r="AC1295" s="5">
        <v>220</v>
      </c>
      <c r="AD1295" s="5">
        <v>260</v>
      </c>
      <c r="AE1295" s="8"/>
      <c r="AF1295" s="6"/>
      <c r="AG1295" s="6"/>
      <c r="AH1295" s="7"/>
      <c r="AI1295" s="7"/>
      <c r="AJ1295" s="7"/>
      <c r="AK1295" s="7"/>
      <c r="AL1295" s="7"/>
      <c r="AM1295" s="7"/>
      <c r="AN1295" s="7"/>
      <c r="AO1295" s="7"/>
      <c r="AP1295" s="7"/>
      <c r="AQ1295" s="7"/>
      <c r="AR1295" s="8"/>
      <c r="AS1295" s="4">
        <v>180</v>
      </c>
      <c r="AT1295" s="2">
        <v>180</v>
      </c>
      <c r="AU1295" s="5">
        <v>185</v>
      </c>
      <c r="AV1295" s="5">
        <v>190</v>
      </c>
      <c r="AW1295" s="5">
        <v>195</v>
      </c>
      <c r="AX1295" s="5">
        <v>200</v>
      </c>
      <c r="AY1295" s="5">
        <v>205</v>
      </c>
      <c r="AZ1295" s="5">
        <v>210</v>
      </c>
      <c r="BA1295" s="5">
        <v>215</v>
      </c>
      <c r="BB1295" s="5">
        <v>255</v>
      </c>
      <c r="BC1295" s="8"/>
      <c r="BD1295" s="6"/>
      <c r="BE1295" s="6"/>
      <c r="BF1295" s="7"/>
      <c r="BG1295" s="7"/>
      <c r="BH1295" s="7"/>
      <c r="BI1295" s="7"/>
      <c r="BJ1295" s="7"/>
      <c r="BK1295" s="7"/>
      <c r="BL1295" s="7"/>
      <c r="BM1295" s="7"/>
      <c r="BN1295" s="7"/>
      <c r="BO1295" s="7"/>
      <c r="BP1295" s="8"/>
      <c r="BQ1295" s="4">
        <v>425</v>
      </c>
      <c r="BR1295" s="2">
        <v>425</v>
      </c>
      <c r="BS1295" s="5">
        <v>435</v>
      </c>
      <c r="BT1295" s="5">
        <v>445</v>
      </c>
      <c r="BU1295" s="5">
        <v>455</v>
      </c>
      <c r="BV1295" s="5">
        <v>465</v>
      </c>
      <c r="BW1295" s="5">
        <v>475</v>
      </c>
      <c r="BX1295" s="5">
        <v>485</v>
      </c>
      <c r="BY1295" s="5">
        <v>495</v>
      </c>
      <c r="BZ1295" s="5">
        <v>585</v>
      </c>
    </row>
    <row r="1296" spans="1:78" x14ac:dyDescent="0.3">
      <c r="A1296" s="24" t="s">
        <v>1495</v>
      </c>
      <c r="B1296" s="11" t="s">
        <v>2537</v>
      </c>
      <c r="C1296" s="11" t="s">
        <v>1784</v>
      </c>
      <c r="D1296" s="11"/>
      <c r="E1296" s="15" t="s">
        <v>30</v>
      </c>
      <c r="F1296" s="15" t="s">
        <v>2608</v>
      </c>
      <c r="G1296" s="8"/>
      <c r="H1296" s="6"/>
      <c r="I1296" s="6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8"/>
      <c r="U1296" s="4">
        <v>200</v>
      </c>
      <c r="V1296" s="2">
        <v>200</v>
      </c>
      <c r="W1296" s="5">
        <v>205</v>
      </c>
      <c r="X1296" s="5">
        <v>210</v>
      </c>
      <c r="Y1296" s="5">
        <v>215</v>
      </c>
      <c r="Z1296" s="5">
        <v>220</v>
      </c>
      <c r="AA1296" s="5">
        <v>225</v>
      </c>
      <c r="AB1296" s="5">
        <v>230</v>
      </c>
      <c r="AC1296" s="5">
        <v>235</v>
      </c>
      <c r="AD1296" s="5">
        <v>275</v>
      </c>
      <c r="AE1296" s="8"/>
      <c r="AF1296" s="6"/>
      <c r="AG1296" s="6"/>
      <c r="AH1296" s="7"/>
      <c r="AI1296" s="7"/>
      <c r="AJ1296" s="7"/>
      <c r="AK1296" s="7"/>
      <c r="AL1296" s="7"/>
      <c r="AM1296" s="7"/>
      <c r="AN1296" s="7"/>
      <c r="AO1296" s="7"/>
      <c r="AP1296" s="7"/>
      <c r="AQ1296" s="7"/>
      <c r="AR1296" s="8"/>
      <c r="AS1296" s="4">
        <v>195</v>
      </c>
      <c r="AT1296" s="2">
        <v>195</v>
      </c>
      <c r="AU1296" s="5">
        <v>200</v>
      </c>
      <c r="AV1296" s="5">
        <v>205</v>
      </c>
      <c r="AW1296" s="5">
        <v>210</v>
      </c>
      <c r="AX1296" s="5">
        <v>215</v>
      </c>
      <c r="AY1296" s="5">
        <v>220</v>
      </c>
      <c r="AZ1296" s="5">
        <v>225</v>
      </c>
      <c r="BA1296" s="5">
        <v>230</v>
      </c>
      <c r="BB1296" s="5">
        <v>270</v>
      </c>
      <c r="BC1296" s="8"/>
      <c r="BD1296" s="6"/>
      <c r="BE1296" s="6"/>
      <c r="BF1296" s="7"/>
      <c r="BG1296" s="7"/>
      <c r="BH1296" s="7"/>
      <c r="BI1296" s="7"/>
      <c r="BJ1296" s="7"/>
      <c r="BK1296" s="7"/>
      <c r="BL1296" s="7"/>
      <c r="BM1296" s="7"/>
      <c r="BN1296" s="7"/>
      <c r="BO1296" s="7"/>
      <c r="BP1296" s="8"/>
      <c r="BQ1296" s="4">
        <v>455</v>
      </c>
      <c r="BR1296" s="2">
        <v>455</v>
      </c>
      <c r="BS1296" s="5">
        <v>465</v>
      </c>
      <c r="BT1296" s="5">
        <v>475</v>
      </c>
      <c r="BU1296" s="5">
        <v>485</v>
      </c>
      <c r="BV1296" s="5">
        <v>495</v>
      </c>
      <c r="BW1296" s="5">
        <v>505</v>
      </c>
      <c r="BX1296" s="5">
        <v>515</v>
      </c>
      <c r="BY1296" s="5">
        <v>525</v>
      </c>
      <c r="BZ1296" s="5">
        <v>615</v>
      </c>
    </row>
    <row r="1297" spans="1:78" x14ac:dyDescent="0.3">
      <c r="A1297" s="24" t="s">
        <v>1466</v>
      </c>
      <c r="B1297" s="11" t="s">
        <v>1689</v>
      </c>
      <c r="C1297" s="11" t="s">
        <v>1784</v>
      </c>
      <c r="D1297" s="11" t="s">
        <v>667</v>
      </c>
      <c r="E1297" s="15" t="s">
        <v>30</v>
      </c>
      <c r="F1297" s="81" t="s">
        <v>2609</v>
      </c>
      <c r="G1297" s="8"/>
      <c r="H1297" s="6"/>
      <c r="I1297" s="6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8"/>
      <c r="U1297" s="4">
        <v>1650</v>
      </c>
      <c r="V1297" s="2">
        <v>1750</v>
      </c>
      <c r="W1297" s="5">
        <v>1790</v>
      </c>
      <c r="X1297" s="5">
        <v>1840</v>
      </c>
      <c r="Y1297" s="5">
        <v>1885</v>
      </c>
      <c r="Z1297" s="5">
        <v>1930</v>
      </c>
      <c r="AA1297" s="5">
        <v>1975</v>
      </c>
      <c r="AB1297" s="5">
        <v>2020</v>
      </c>
      <c r="AC1297" s="5">
        <v>2070</v>
      </c>
      <c r="AD1297" s="5">
        <v>2560</v>
      </c>
      <c r="AE1297" s="8"/>
      <c r="AF1297" s="6"/>
      <c r="AG1297" s="6"/>
      <c r="AH1297" s="7"/>
      <c r="AI1297" s="7"/>
      <c r="AJ1297" s="7"/>
      <c r="AK1297" s="7"/>
      <c r="AL1297" s="7"/>
      <c r="AM1297" s="7"/>
      <c r="AN1297" s="7"/>
      <c r="AO1297" s="7"/>
      <c r="AP1297" s="7"/>
      <c r="AQ1297" s="7"/>
      <c r="AR1297" s="8"/>
      <c r="AS1297" s="4">
        <v>1600</v>
      </c>
      <c r="AT1297" s="2">
        <v>1700</v>
      </c>
      <c r="AU1297" s="5">
        <v>1740</v>
      </c>
      <c r="AV1297" s="5">
        <v>1790</v>
      </c>
      <c r="AW1297" s="5">
        <v>1835</v>
      </c>
      <c r="AX1297" s="5">
        <v>1880</v>
      </c>
      <c r="AY1297" s="5">
        <v>1925</v>
      </c>
      <c r="AZ1297" s="5">
        <v>1970</v>
      </c>
      <c r="BA1297" s="5">
        <v>2020</v>
      </c>
      <c r="BB1297" s="5">
        <v>2510</v>
      </c>
      <c r="BC1297" s="8"/>
      <c r="BD1297" s="6"/>
      <c r="BE1297" s="6"/>
      <c r="BF1297" s="7"/>
      <c r="BG1297" s="7"/>
      <c r="BH1297" s="7"/>
      <c r="BI1297" s="7"/>
      <c r="BJ1297" s="7"/>
      <c r="BK1297" s="7"/>
      <c r="BL1297" s="7"/>
      <c r="BM1297" s="7"/>
      <c r="BN1297" s="7"/>
      <c r="BO1297" s="7"/>
      <c r="BP1297" s="8"/>
      <c r="BQ1297" s="4">
        <v>3399</v>
      </c>
      <c r="BR1297" s="2">
        <v>3599</v>
      </c>
      <c r="BS1297" s="5">
        <v>3699</v>
      </c>
      <c r="BT1297" s="5">
        <v>3799</v>
      </c>
      <c r="BU1297" s="5">
        <v>3899</v>
      </c>
      <c r="BV1297" s="5">
        <v>3999</v>
      </c>
      <c r="BW1297" s="5">
        <v>4099</v>
      </c>
      <c r="BX1297" s="5">
        <v>4199</v>
      </c>
      <c r="BY1297" s="5">
        <v>4299</v>
      </c>
      <c r="BZ1297" s="5">
        <v>5399</v>
      </c>
    </row>
    <row r="1298" spans="1:78" x14ac:dyDescent="0.3">
      <c r="A1298" s="24" t="s">
        <v>1467</v>
      </c>
      <c r="B1298" s="11" t="s">
        <v>1690</v>
      </c>
      <c r="C1298" s="11" t="s">
        <v>1784</v>
      </c>
      <c r="D1298" s="11" t="s">
        <v>667</v>
      </c>
      <c r="E1298" s="15" t="s">
        <v>30</v>
      </c>
      <c r="F1298" s="81" t="s">
        <v>2609</v>
      </c>
      <c r="G1298" s="8"/>
      <c r="H1298" s="6"/>
      <c r="I1298" s="6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8"/>
      <c r="U1298" s="4">
        <v>750</v>
      </c>
      <c r="V1298" s="2">
        <v>850</v>
      </c>
      <c r="W1298" s="5">
        <v>890</v>
      </c>
      <c r="X1298" s="5">
        <v>940</v>
      </c>
      <c r="Y1298" s="5">
        <v>985</v>
      </c>
      <c r="Z1298" s="5">
        <v>1030</v>
      </c>
      <c r="AA1298" s="5">
        <v>1075</v>
      </c>
      <c r="AB1298" s="5">
        <v>1120</v>
      </c>
      <c r="AC1298" s="5">
        <v>1170</v>
      </c>
      <c r="AD1298" s="5">
        <v>1525</v>
      </c>
      <c r="AE1298" s="8"/>
      <c r="AF1298" s="6"/>
      <c r="AG1298" s="6"/>
      <c r="AH1298" s="7"/>
      <c r="AI1298" s="7"/>
      <c r="AJ1298" s="7"/>
      <c r="AK1298" s="7"/>
      <c r="AL1298" s="7"/>
      <c r="AM1298" s="7"/>
      <c r="AN1298" s="7"/>
      <c r="AO1298" s="7"/>
      <c r="AP1298" s="7"/>
      <c r="AQ1298" s="7"/>
      <c r="AR1298" s="8"/>
      <c r="AS1298" s="4">
        <v>730</v>
      </c>
      <c r="AT1298" s="2">
        <v>830</v>
      </c>
      <c r="AU1298" s="5">
        <v>870</v>
      </c>
      <c r="AV1298" s="5">
        <v>920</v>
      </c>
      <c r="AW1298" s="5">
        <v>965</v>
      </c>
      <c r="AX1298" s="5">
        <v>1010</v>
      </c>
      <c r="AY1298" s="5">
        <v>1055</v>
      </c>
      <c r="AZ1298" s="5">
        <v>1100</v>
      </c>
      <c r="BA1298" s="5">
        <v>1150</v>
      </c>
      <c r="BB1298" s="5">
        <v>1505</v>
      </c>
      <c r="BC1298" s="8"/>
      <c r="BD1298" s="6"/>
      <c r="BE1298" s="6"/>
      <c r="BF1298" s="7"/>
      <c r="BG1298" s="7"/>
      <c r="BH1298" s="7"/>
      <c r="BI1298" s="7"/>
      <c r="BJ1298" s="7"/>
      <c r="BK1298" s="7"/>
      <c r="BL1298" s="7"/>
      <c r="BM1298" s="7"/>
      <c r="BN1298" s="7"/>
      <c r="BO1298" s="7"/>
      <c r="BP1298" s="8"/>
      <c r="BQ1298" s="4">
        <v>1799</v>
      </c>
      <c r="BR1298" s="2">
        <v>1999</v>
      </c>
      <c r="BS1298" s="5">
        <v>2049</v>
      </c>
      <c r="BT1298" s="5">
        <v>2099</v>
      </c>
      <c r="BU1298" s="5">
        <v>2149</v>
      </c>
      <c r="BV1298" s="5">
        <v>2199</v>
      </c>
      <c r="BW1298" s="5">
        <v>2299</v>
      </c>
      <c r="BX1298" s="5">
        <v>2399</v>
      </c>
      <c r="BY1298" s="5">
        <v>2499</v>
      </c>
      <c r="BZ1298" s="5">
        <v>3399</v>
      </c>
    </row>
    <row r="1299" spans="1:78" x14ac:dyDescent="0.3">
      <c r="A1299" s="24" t="s">
        <v>1468</v>
      </c>
      <c r="B1299" s="11" t="s">
        <v>1691</v>
      </c>
      <c r="C1299" s="11" t="s">
        <v>1784</v>
      </c>
      <c r="D1299" s="11" t="s">
        <v>667</v>
      </c>
      <c r="E1299" s="15" t="s">
        <v>30</v>
      </c>
      <c r="F1299" s="81" t="s">
        <v>2609</v>
      </c>
      <c r="G1299" s="8"/>
      <c r="H1299" s="6"/>
      <c r="I1299" s="6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8"/>
      <c r="U1299" s="4">
        <v>1400</v>
      </c>
      <c r="V1299" s="2">
        <v>1500</v>
      </c>
      <c r="W1299" s="5">
        <v>1540</v>
      </c>
      <c r="X1299" s="5">
        <v>1590</v>
      </c>
      <c r="Y1299" s="5">
        <v>1635</v>
      </c>
      <c r="Z1299" s="5">
        <v>1680</v>
      </c>
      <c r="AA1299" s="5">
        <v>1725</v>
      </c>
      <c r="AB1299" s="5">
        <v>1770</v>
      </c>
      <c r="AC1299" s="5">
        <v>1820</v>
      </c>
      <c r="AD1299" s="5">
        <v>2175</v>
      </c>
      <c r="AE1299" s="8"/>
      <c r="AF1299" s="6"/>
      <c r="AG1299" s="6"/>
      <c r="AH1299" s="7"/>
      <c r="AI1299" s="7"/>
      <c r="AJ1299" s="7"/>
      <c r="AK1299" s="7"/>
      <c r="AL1299" s="7"/>
      <c r="AM1299" s="7"/>
      <c r="AN1299" s="7"/>
      <c r="AO1299" s="7"/>
      <c r="AP1299" s="7"/>
      <c r="AQ1299" s="7"/>
      <c r="AR1299" s="8"/>
      <c r="AS1299" s="4">
        <v>1362</v>
      </c>
      <c r="AT1299" s="2">
        <v>1462</v>
      </c>
      <c r="AU1299" s="5">
        <v>1502</v>
      </c>
      <c r="AV1299" s="5">
        <v>1552</v>
      </c>
      <c r="AW1299" s="5">
        <v>1597</v>
      </c>
      <c r="AX1299" s="5">
        <v>1642</v>
      </c>
      <c r="AY1299" s="5">
        <v>1687</v>
      </c>
      <c r="AZ1299" s="5">
        <v>1732</v>
      </c>
      <c r="BA1299" s="5">
        <v>1782</v>
      </c>
      <c r="BB1299" s="5">
        <v>2137</v>
      </c>
      <c r="BC1299" s="8"/>
      <c r="BD1299" s="6"/>
      <c r="BE1299" s="6"/>
      <c r="BF1299" s="7"/>
      <c r="BG1299" s="7"/>
      <c r="BH1299" s="7"/>
      <c r="BI1299" s="7"/>
      <c r="BJ1299" s="7"/>
      <c r="BK1299" s="7"/>
      <c r="BL1299" s="7"/>
      <c r="BM1299" s="7"/>
      <c r="BN1299" s="7"/>
      <c r="BO1299" s="7"/>
      <c r="BP1299" s="8"/>
      <c r="BQ1299" s="4">
        <v>3249</v>
      </c>
      <c r="BR1299" s="2">
        <v>3449</v>
      </c>
      <c r="BS1299" s="5">
        <v>3549</v>
      </c>
      <c r="BT1299" s="5">
        <v>3649</v>
      </c>
      <c r="BU1299" s="5">
        <v>3749</v>
      </c>
      <c r="BV1299" s="5">
        <v>3849</v>
      </c>
      <c r="BW1299" s="5">
        <v>3949</v>
      </c>
      <c r="BX1299" s="5">
        <v>4049</v>
      </c>
      <c r="BY1299" s="5">
        <v>4149</v>
      </c>
      <c r="BZ1299" s="5">
        <v>5049</v>
      </c>
    </row>
    <row r="1300" spans="1:78" x14ac:dyDescent="0.3">
      <c r="A1300" s="24" t="s">
        <v>1469</v>
      </c>
      <c r="B1300" s="11" t="s">
        <v>1692</v>
      </c>
      <c r="C1300" s="11" t="s">
        <v>1784</v>
      </c>
      <c r="D1300" s="11" t="s">
        <v>667</v>
      </c>
      <c r="E1300" s="15" t="s">
        <v>30</v>
      </c>
      <c r="F1300" s="81" t="s">
        <v>2609</v>
      </c>
      <c r="G1300" s="8"/>
      <c r="H1300" s="6"/>
      <c r="I1300" s="6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8"/>
      <c r="U1300" s="4">
        <v>450</v>
      </c>
      <c r="V1300" s="2">
        <v>500</v>
      </c>
      <c r="W1300" s="5">
        <v>520</v>
      </c>
      <c r="X1300" s="5">
        <v>535</v>
      </c>
      <c r="Y1300" s="5">
        <v>550</v>
      </c>
      <c r="Z1300" s="5">
        <v>560</v>
      </c>
      <c r="AA1300" s="5">
        <v>570</v>
      </c>
      <c r="AB1300" s="5">
        <v>580</v>
      </c>
      <c r="AC1300" s="5">
        <v>590</v>
      </c>
      <c r="AD1300" s="5">
        <v>720</v>
      </c>
      <c r="AE1300" s="8"/>
      <c r="AF1300" s="6"/>
      <c r="AG1300" s="6"/>
      <c r="AH1300" s="7"/>
      <c r="AI1300" s="7"/>
      <c r="AJ1300" s="7"/>
      <c r="AK1300" s="7"/>
      <c r="AL1300" s="7"/>
      <c r="AM1300" s="7"/>
      <c r="AN1300" s="7"/>
      <c r="AO1300" s="7"/>
      <c r="AP1300" s="7"/>
      <c r="AQ1300" s="7"/>
      <c r="AR1300" s="8"/>
      <c r="AS1300" s="4">
        <v>442</v>
      </c>
      <c r="AT1300" s="2">
        <v>492</v>
      </c>
      <c r="AU1300" s="5">
        <v>512</v>
      </c>
      <c r="AV1300" s="5">
        <v>527</v>
      </c>
      <c r="AW1300" s="5">
        <v>542</v>
      </c>
      <c r="AX1300" s="5">
        <v>552</v>
      </c>
      <c r="AY1300" s="5">
        <v>562</v>
      </c>
      <c r="AZ1300" s="5">
        <v>572</v>
      </c>
      <c r="BA1300" s="5">
        <v>582</v>
      </c>
      <c r="BB1300" s="5">
        <v>712</v>
      </c>
      <c r="BC1300" s="8"/>
      <c r="BD1300" s="6"/>
      <c r="BE1300" s="6"/>
      <c r="BF1300" s="7"/>
      <c r="BG1300" s="7"/>
      <c r="BH1300" s="7"/>
      <c r="BI1300" s="7"/>
      <c r="BJ1300" s="7"/>
      <c r="BK1300" s="7"/>
      <c r="BL1300" s="7"/>
      <c r="BM1300" s="7"/>
      <c r="BN1300" s="7"/>
      <c r="BO1300" s="7"/>
      <c r="BP1300" s="8"/>
      <c r="BQ1300" s="4">
        <v>899</v>
      </c>
      <c r="BR1300" s="2">
        <v>999</v>
      </c>
      <c r="BS1300" s="5">
        <v>1049</v>
      </c>
      <c r="BT1300" s="5">
        <v>1099</v>
      </c>
      <c r="BU1300" s="5">
        <v>1149</v>
      </c>
      <c r="BV1300" s="5">
        <v>1199</v>
      </c>
      <c r="BW1300" s="5">
        <v>1249</v>
      </c>
      <c r="BX1300" s="5">
        <v>1299</v>
      </c>
      <c r="BY1300" s="5">
        <v>1349</v>
      </c>
      <c r="BZ1300" s="5">
        <v>1799</v>
      </c>
    </row>
    <row r="1301" spans="1:78" x14ac:dyDescent="0.3">
      <c r="A1301" s="24" t="s">
        <v>1470</v>
      </c>
      <c r="B1301" s="11" t="s">
        <v>1693</v>
      </c>
      <c r="C1301" s="11" t="s">
        <v>1784</v>
      </c>
      <c r="D1301" s="11" t="s">
        <v>667</v>
      </c>
      <c r="E1301" s="15" t="s">
        <v>30</v>
      </c>
      <c r="F1301" s="81" t="s">
        <v>2609</v>
      </c>
      <c r="G1301" s="8"/>
      <c r="H1301" s="6"/>
      <c r="I1301" s="6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8"/>
      <c r="U1301" s="4">
        <v>1300</v>
      </c>
      <c r="V1301" s="2">
        <v>1400</v>
      </c>
      <c r="W1301" s="5">
        <v>1440</v>
      </c>
      <c r="X1301" s="5">
        <v>1490</v>
      </c>
      <c r="Y1301" s="5">
        <v>1535</v>
      </c>
      <c r="Z1301" s="5">
        <v>1580</v>
      </c>
      <c r="AA1301" s="5">
        <v>1625</v>
      </c>
      <c r="AB1301" s="5">
        <v>1670</v>
      </c>
      <c r="AC1301" s="5">
        <v>1720</v>
      </c>
      <c r="AD1301" s="5">
        <v>2075</v>
      </c>
      <c r="AE1301" s="8"/>
      <c r="AF1301" s="6"/>
      <c r="AG1301" s="6"/>
      <c r="AH1301" s="7"/>
      <c r="AI1301" s="7"/>
      <c r="AJ1301" s="7"/>
      <c r="AK1301" s="7"/>
      <c r="AL1301" s="7"/>
      <c r="AM1301" s="7"/>
      <c r="AN1301" s="7"/>
      <c r="AO1301" s="7"/>
      <c r="AP1301" s="7"/>
      <c r="AQ1301" s="7"/>
      <c r="AR1301" s="8"/>
      <c r="AS1301" s="4">
        <v>1265</v>
      </c>
      <c r="AT1301" s="2">
        <v>1365</v>
      </c>
      <c r="AU1301" s="5">
        <v>1405</v>
      </c>
      <c r="AV1301" s="5">
        <v>1455</v>
      </c>
      <c r="AW1301" s="5">
        <v>1500</v>
      </c>
      <c r="AX1301" s="5">
        <v>1545</v>
      </c>
      <c r="AY1301" s="5">
        <v>1590</v>
      </c>
      <c r="AZ1301" s="5">
        <v>1635</v>
      </c>
      <c r="BA1301" s="5">
        <v>1685</v>
      </c>
      <c r="BB1301" s="5">
        <v>2040</v>
      </c>
      <c r="BC1301" s="8"/>
      <c r="BD1301" s="6"/>
      <c r="BE1301" s="6"/>
      <c r="BF1301" s="7"/>
      <c r="BG1301" s="7"/>
      <c r="BH1301" s="7"/>
      <c r="BI1301" s="7"/>
      <c r="BJ1301" s="7"/>
      <c r="BK1301" s="7"/>
      <c r="BL1301" s="7"/>
      <c r="BM1301" s="7"/>
      <c r="BN1301" s="7"/>
      <c r="BO1301" s="7"/>
      <c r="BP1301" s="8"/>
      <c r="BQ1301" s="4">
        <v>3050</v>
      </c>
      <c r="BR1301" s="2">
        <v>3250</v>
      </c>
      <c r="BS1301" s="5">
        <v>3350</v>
      </c>
      <c r="BT1301" s="5">
        <v>3450</v>
      </c>
      <c r="BU1301" s="5">
        <v>3550</v>
      </c>
      <c r="BV1301" s="5">
        <v>3650</v>
      </c>
      <c r="BW1301" s="5">
        <v>3750</v>
      </c>
      <c r="BX1301" s="5">
        <v>3850</v>
      </c>
      <c r="BY1301" s="5">
        <v>3950</v>
      </c>
      <c r="BZ1301" s="5">
        <v>4850</v>
      </c>
    </row>
    <row r="1302" spans="1:78" x14ac:dyDescent="0.3">
      <c r="A1302" s="24" t="s">
        <v>1471</v>
      </c>
      <c r="B1302" s="11" t="s">
        <v>1694</v>
      </c>
      <c r="C1302" s="11" t="s">
        <v>1784</v>
      </c>
      <c r="D1302" s="11" t="s">
        <v>667</v>
      </c>
      <c r="E1302" s="15" t="s">
        <v>30</v>
      </c>
      <c r="F1302" s="81" t="s">
        <v>2609</v>
      </c>
      <c r="G1302" s="8"/>
      <c r="H1302" s="6"/>
      <c r="I1302" s="6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8"/>
      <c r="U1302" s="4">
        <v>1300</v>
      </c>
      <c r="V1302" s="2">
        <v>1400</v>
      </c>
      <c r="W1302" s="5">
        <v>1440</v>
      </c>
      <c r="X1302" s="5">
        <v>1490</v>
      </c>
      <c r="Y1302" s="5">
        <v>1535</v>
      </c>
      <c r="Z1302" s="5">
        <v>1580</v>
      </c>
      <c r="AA1302" s="5">
        <v>1625</v>
      </c>
      <c r="AB1302" s="5">
        <v>1670</v>
      </c>
      <c r="AC1302" s="5">
        <v>1720</v>
      </c>
      <c r="AD1302" s="5">
        <v>2075</v>
      </c>
      <c r="AE1302" s="8"/>
      <c r="AF1302" s="6"/>
      <c r="AG1302" s="6"/>
      <c r="AH1302" s="7"/>
      <c r="AI1302" s="7"/>
      <c r="AJ1302" s="7"/>
      <c r="AK1302" s="7"/>
      <c r="AL1302" s="7"/>
      <c r="AM1302" s="7"/>
      <c r="AN1302" s="7"/>
      <c r="AO1302" s="7"/>
      <c r="AP1302" s="7"/>
      <c r="AQ1302" s="7"/>
      <c r="AR1302" s="8"/>
      <c r="AS1302" s="4">
        <v>1265</v>
      </c>
      <c r="AT1302" s="2">
        <v>1365</v>
      </c>
      <c r="AU1302" s="5">
        <v>1405</v>
      </c>
      <c r="AV1302" s="5">
        <v>1455</v>
      </c>
      <c r="AW1302" s="5">
        <v>1500</v>
      </c>
      <c r="AX1302" s="5">
        <v>1545</v>
      </c>
      <c r="AY1302" s="5">
        <v>1590</v>
      </c>
      <c r="AZ1302" s="5">
        <v>1635</v>
      </c>
      <c r="BA1302" s="5">
        <v>1685</v>
      </c>
      <c r="BB1302" s="5">
        <v>2040</v>
      </c>
      <c r="BC1302" s="8"/>
      <c r="BD1302" s="6"/>
      <c r="BE1302" s="6"/>
      <c r="BF1302" s="7"/>
      <c r="BG1302" s="7"/>
      <c r="BH1302" s="7"/>
      <c r="BI1302" s="7"/>
      <c r="BJ1302" s="7"/>
      <c r="BK1302" s="7"/>
      <c r="BL1302" s="7"/>
      <c r="BM1302" s="7"/>
      <c r="BN1302" s="7"/>
      <c r="BO1302" s="7"/>
      <c r="BP1302" s="8"/>
      <c r="BQ1302" s="4">
        <v>3050</v>
      </c>
      <c r="BR1302" s="2">
        <v>3250</v>
      </c>
      <c r="BS1302" s="5">
        <v>3350</v>
      </c>
      <c r="BT1302" s="5">
        <v>3450</v>
      </c>
      <c r="BU1302" s="5">
        <v>3550</v>
      </c>
      <c r="BV1302" s="5">
        <v>3650</v>
      </c>
      <c r="BW1302" s="5">
        <v>3750</v>
      </c>
      <c r="BX1302" s="5">
        <v>3850</v>
      </c>
      <c r="BY1302" s="5">
        <v>3950</v>
      </c>
      <c r="BZ1302" s="5">
        <v>4850</v>
      </c>
    </row>
    <row r="1303" spans="1:78" x14ac:dyDescent="0.3">
      <c r="A1303" s="24" t="s">
        <v>1472</v>
      </c>
      <c r="B1303" s="11" t="s">
        <v>1695</v>
      </c>
      <c r="C1303" s="11" t="s">
        <v>1784</v>
      </c>
      <c r="D1303" s="11" t="s">
        <v>667</v>
      </c>
      <c r="E1303" s="15" t="s">
        <v>30</v>
      </c>
      <c r="F1303" s="81" t="s">
        <v>2609</v>
      </c>
      <c r="G1303" s="8"/>
      <c r="H1303" s="6"/>
      <c r="I1303" s="6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8"/>
      <c r="U1303" s="4">
        <v>825</v>
      </c>
      <c r="V1303" s="2">
        <v>925</v>
      </c>
      <c r="W1303" s="5">
        <v>965</v>
      </c>
      <c r="X1303" s="5">
        <v>1015</v>
      </c>
      <c r="Y1303" s="5">
        <v>1060</v>
      </c>
      <c r="Z1303" s="5">
        <v>1105</v>
      </c>
      <c r="AA1303" s="5">
        <v>1150</v>
      </c>
      <c r="AB1303" s="5">
        <v>1195</v>
      </c>
      <c r="AC1303" s="5">
        <v>1225</v>
      </c>
      <c r="AD1303" s="5">
        <v>1375</v>
      </c>
      <c r="AE1303" s="8"/>
      <c r="AF1303" s="6"/>
      <c r="AG1303" s="6"/>
      <c r="AH1303" s="7"/>
      <c r="AI1303" s="7"/>
      <c r="AJ1303" s="7"/>
      <c r="AK1303" s="7"/>
      <c r="AL1303" s="7"/>
      <c r="AM1303" s="7"/>
      <c r="AN1303" s="7"/>
      <c r="AO1303" s="7"/>
      <c r="AP1303" s="7"/>
      <c r="AQ1303" s="7"/>
      <c r="AR1303" s="8"/>
      <c r="AS1303" s="4">
        <v>803</v>
      </c>
      <c r="AT1303" s="2">
        <v>903</v>
      </c>
      <c r="AU1303" s="5">
        <v>943</v>
      </c>
      <c r="AV1303" s="5">
        <v>993</v>
      </c>
      <c r="AW1303" s="5">
        <v>1038</v>
      </c>
      <c r="AX1303" s="5">
        <v>1083</v>
      </c>
      <c r="AY1303" s="5">
        <v>1128</v>
      </c>
      <c r="AZ1303" s="5">
        <v>1173</v>
      </c>
      <c r="BA1303" s="5">
        <v>1203</v>
      </c>
      <c r="BB1303" s="5">
        <v>1353</v>
      </c>
      <c r="BC1303" s="8"/>
      <c r="BD1303" s="6"/>
      <c r="BE1303" s="6"/>
      <c r="BF1303" s="7"/>
      <c r="BG1303" s="7"/>
      <c r="BH1303" s="7"/>
      <c r="BI1303" s="7"/>
      <c r="BJ1303" s="7"/>
      <c r="BK1303" s="7"/>
      <c r="BL1303" s="7"/>
      <c r="BM1303" s="7"/>
      <c r="BN1303" s="7"/>
      <c r="BO1303" s="7"/>
      <c r="BP1303" s="8"/>
      <c r="BQ1303" s="4">
        <v>1800</v>
      </c>
      <c r="BR1303" s="2">
        <v>2000</v>
      </c>
      <c r="BS1303" s="5">
        <v>2050</v>
      </c>
      <c r="BT1303" s="5">
        <v>2100</v>
      </c>
      <c r="BU1303" s="5">
        <v>2150</v>
      </c>
      <c r="BV1303" s="5">
        <v>2200</v>
      </c>
      <c r="BW1303" s="5">
        <v>2250</v>
      </c>
      <c r="BX1303" s="5">
        <v>2300</v>
      </c>
      <c r="BY1303" s="5">
        <v>2350</v>
      </c>
      <c r="BZ1303" s="5">
        <v>2800</v>
      </c>
    </row>
    <row r="1304" spans="1:78" x14ac:dyDescent="0.3">
      <c r="A1304" s="24" t="s">
        <v>1473</v>
      </c>
      <c r="B1304" s="11" t="s">
        <v>1696</v>
      </c>
      <c r="C1304" s="11" t="s">
        <v>1784</v>
      </c>
      <c r="D1304" s="11" t="s">
        <v>667</v>
      </c>
      <c r="E1304" s="15" t="s">
        <v>30</v>
      </c>
      <c r="F1304" s="81" t="s">
        <v>2609</v>
      </c>
      <c r="G1304" s="8"/>
      <c r="H1304" s="6"/>
      <c r="I1304" s="6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8"/>
      <c r="U1304" s="4">
        <v>785</v>
      </c>
      <c r="V1304" s="2">
        <v>875</v>
      </c>
      <c r="W1304" s="5">
        <v>915</v>
      </c>
      <c r="X1304" s="5">
        <v>965</v>
      </c>
      <c r="Y1304" s="5">
        <v>1010</v>
      </c>
      <c r="Z1304" s="5">
        <v>1055</v>
      </c>
      <c r="AA1304" s="5">
        <v>1100</v>
      </c>
      <c r="AB1304" s="5">
        <v>1145</v>
      </c>
      <c r="AC1304" s="5">
        <v>1175</v>
      </c>
      <c r="AD1304" s="5">
        <v>1325</v>
      </c>
      <c r="AE1304" s="8"/>
      <c r="AF1304" s="6"/>
      <c r="AG1304" s="6"/>
      <c r="AH1304" s="7"/>
      <c r="AI1304" s="7"/>
      <c r="AJ1304" s="7"/>
      <c r="AK1304" s="7"/>
      <c r="AL1304" s="7"/>
      <c r="AM1304" s="7"/>
      <c r="AN1304" s="7"/>
      <c r="AO1304" s="7"/>
      <c r="AP1304" s="7"/>
      <c r="AQ1304" s="7"/>
      <c r="AR1304" s="8"/>
      <c r="AS1304" s="4">
        <v>768</v>
      </c>
      <c r="AT1304" s="2">
        <v>858</v>
      </c>
      <c r="AU1304" s="5">
        <v>898</v>
      </c>
      <c r="AV1304" s="5">
        <v>948</v>
      </c>
      <c r="AW1304" s="5">
        <v>993</v>
      </c>
      <c r="AX1304" s="5">
        <v>1038</v>
      </c>
      <c r="AY1304" s="5">
        <v>1083</v>
      </c>
      <c r="AZ1304" s="5">
        <v>1128</v>
      </c>
      <c r="BA1304" s="5">
        <v>1158</v>
      </c>
      <c r="BB1304" s="5">
        <v>1308</v>
      </c>
      <c r="BC1304" s="8"/>
      <c r="BD1304" s="6"/>
      <c r="BE1304" s="6"/>
      <c r="BF1304" s="7"/>
      <c r="BG1304" s="7"/>
      <c r="BH1304" s="7"/>
      <c r="BI1304" s="7"/>
      <c r="BJ1304" s="7"/>
      <c r="BK1304" s="7"/>
      <c r="BL1304" s="7"/>
      <c r="BM1304" s="7"/>
      <c r="BN1304" s="7"/>
      <c r="BO1304" s="7"/>
      <c r="BP1304" s="8"/>
      <c r="BQ1304" s="4">
        <v>1699</v>
      </c>
      <c r="BR1304" s="2">
        <v>1899</v>
      </c>
      <c r="BS1304" s="5">
        <v>1949</v>
      </c>
      <c r="BT1304" s="5">
        <v>1999</v>
      </c>
      <c r="BU1304" s="5">
        <v>2049</v>
      </c>
      <c r="BV1304" s="5">
        <v>2099</v>
      </c>
      <c r="BW1304" s="5">
        <v>2149</v>
      </c>
      <c r="BX1304" s="5">
        <v>2199</v>
      </c>
      <c r="BY1304" s="5">
        <v>2249</v>
      </c>
      <c r="BZ1304" s="5">
        <v>2699</v>
      </c>
    </row>
    <row r="1305" spans="1:78" x14ac:dyDescent="0.3">
      <c r="A1305" s="24" t="s">
        <v>1474</v>
      </c>
      <c r="B1305" s="11" t="s">
        <v>1697</v>
      </c>
      <c r="C1305" s="11" t="s">
        <v>1784</v>
      </c>
      <c r="D1305" s="11" t="s">
        <v>667</v>
      </c>
      <c r="E1305" s="15" t="s">
        <v>30</v>
      </c>
      <c r="F1305" s="81" t="s">
        <v>2609</v>
      </c>
      <c r="G1305" s="8"/>
      <c r="H1305" s="6"/>
      <c r="I1305" s="6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8"/>
      <c r="U1305" s="4">
        <v>1200</v>
      </c>
      <c r="V1305" s="2">
        <v>1300</v>
      </c>
      <c r="W1305" s="5">
        <v>1340</v>
      </c>
      <c r="X1305" s="5">
        <v>1390</v>
      </c>
      <c r="Y1305" s="5">
        <v>1435</v>
      </c>
      <c r="Z1305" s="5">
        <v>1480</v>
      </c>
      <c r="AA1305" s="5">
        <v>1525</v>
      </c>
      <c r="AB1305" s="5">
        <v>1570</v>
      </c>
      <c r="AC1305" s="5">
        <v>1620</v>
      </c>
      <c r="AD1305" s="5">
        <v>1975</v>
      </c>
      <c r="AE1305" s="8"/>
      <c r="AF1305" s="6"/>
      <c r="AG1305" s="6"/>
      <c r="AH1305" s="7"/>
      <c r="AI1305" s="7"/>
      <c r="AJ1305" s="7"/>
      <c r="AK1305" s="7"/>
      <c r="AL1305" s="7"/>
      <c r="AM1305" s="7"/>
      <c r="AN1305" s="7"/>
      <c r="AO1305" s="7"/>
      <c r="AP1305" s="7"/>
      <c r="AQ1305" s="7"/>
      <c r="AR1305" s="8"/>
      <c r="AS1305" s="4">
        <v>1167</v>
      </c>
      <c r="AT1305" s="2">
        <v>1267</v>
      </c>
      <c r="AU1305" s="5">
        <v>1307</v>
      </c>
      <c r="AV1305" s="5">
        <v>1357</v>
      </c>
      <c r="AW1305" s="5">
        <v>1402</v>
      </c>
      <c r="AX1305" s="5">
        <v>1447</v>
      </c>
      <c r="AY1305" s="5">
        <v>1492</v>
      </c>
      <c r="AZ1305" s="5">
        <v>1537</v>
      </c>
      <c r="BA1305" s="5">
        <v>1587</v>
      </c>
      <c r="BB1305" s="5">
        <v>1942</v>
      </c>
      <c r="BC1305" s="8"/>
      <c r="BD1305" s="6"/>
      <c r="BE1305" s="6"/>
      <c r="BF1305" s="7"/>
      <c r="BG1305" s="7"/>
      <c r="BH1305" s="7"/>
      <c r="BI1305" s="7"/>
      <c r="BJ1305" s="7"/>
      <c r="BK1305" s="7"/>
      <c r="BL1305" s="7"/>
      <c r="BM1305" s="7"/>
      <c r="BN1305" s="7"/>
      <c r="BO1305" s="7"/>
      <c r="BP1305" s="8"/>
      <c r="BQ1305" s="4">
        <v>2799</v>
      </c>
      <c r="BR1305" s="2">
        <v>2999</v>
      </c>
      <c r="BS1305" s="5">
        <v>3099</v>
      </c>
      <c r="BT1305" s="5">
        <v>3199</v>
      </c>
      <c r="BU1305" s="5">
        <v>3299</v>
      </c>
      <c r="BV1305" s="5">
        <v>3399</v>
      </c>
      <c r="BW1305" s="5">
        <v>3499</v>
      </c>
      <c r="BX1305" s="5">
        <v>3599</v>
      </c>
      <c r="BY1305" s="5">
        <v>3699</v>
      </c>
      <c r="BZ1305" s="5">
        <v>4599</v>
      </c>
    </row>
    <row r="1306" spans="1:78" x14ac:dyDescent="0.3">
      <c r="A1306" s="24" t="s">
        <v>1477</v>
      </c>
      <c r="B1306" s="11" t="s">
        <v>1700</v>
      </c>
      <c r="C1306" s="11" t="s">
        <v>1784</v>
      </c>
      <c r="D1306" s="11" t="s">
        <v>667</v>
      </c>
      <c r="E1306" s="15" t="s">
        <v>30</v>
      </c>
      <c r="F1306" s="81" t="s">
        <v>2609</v>
      </c>
      <c r="G1306" s="8"/>
      <c r="H1306" s="6"/>
      <c r="I1306" s="6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8"/>
      <c r="U1306" s="4">
        <v>1300</v>
      </c>
      <c r="V1306" s="2">
        <v>1400</v>
      </c>
      <c r="W1306" s="5">
        <v>1440</v>
      </c>
      <c r="X1306" s="5">
        <v>1490</v>
      </c>
      <c r="Y1306" s="5">
        <v>1535</v>
      </c>
      <c r="Z1306" s="5">
        <v>1580</v>
      </c>
      <c r="AA1306" s="5">
        <v>1625</v>
      </c>
      <c r="AB1306" s="5">
        <v>1670</v>
      </c>
      <c r="AC1306" s="5">
        <v>1720</v>
      </c>
      <c r="AD1306" s="5">
        <v>2075</v>
      </c>
      <c r="AE1306" s="8"/>
      <c r="AF1306" s="6"/>
      <c r="AG1306" s="6"/>
      <c r="AH1306" s="7"/>
      <c r="AI1306" s="7"/>
      <c r="AJ1306" s="7"/>
      <c r="AK1306" s="7"/>
      <c r="AL1306" s="7"/>
      <c r="AM1306" s="7"/>
      <c r="AN1306" s="7"/>
      <c r="AO1306" s="7"/>
      <c r="AP1306" s="7"/>
      <c r="AQ1306" s="7"/>
      <c r="AR1306" s="8"/>
      <c r="AS1306" s="4">
        <v>1267</v>
      </c>
      <c r="AT1306" s="2">
        <v>1367</v>
      </c>
      <c r="AU1306" s="5">
        <v>1407</v>
      </c>
      <c r="AV1306" s="5">
        <v>1457</v>
      </c>
      <c r="AW1306" s="5">
        <v>1502</v>
      </c>
      <c r="AX1306" s="5">
        <v>1547</v>
      </c>
      <c r="AY1306" s="5">
        <v>1592</v>
      </c>
      <c r="AZ1306" s="5">
        <v>1637</v>
      </c>
      <c r="BA1306" s="5">
        <v>1687</v>
      </c>
      <c r="BB1306" s="5">
        <v>2042</v>
      </c>
      <c r="BC1306" s="8"/>
      <c r="BD1306" s="6"/>
      <c r="BE1306" s="6"/>
      <c r="BF1306" s="7"/>
      <c r="BG1306" s="7"/>
      <c r="BH1306" s="7"/>
      <c r="BI1306" s="7"/>
      <c r="BJ1306" s="7"/>
      <c r="BK1306" s="7"/>
      <c r="BL1306" s="7"/>
      <c r="BM1306" s="7"/>
      <c r="BN1306" s="7"/>
      <c r="BO1306" s="7"/>
      <c r="BP1306" s="8"/>
      <c r="BQ1306" s="4">
        <v>3049</v>
      </c>
      <c r="BR1306" s="2">
        <v>3249</v>
      </c>
      <c r="BS1306" s="5">
        <v>3349</v>
      </c>
      <c r="BT1306" s="5">
        <v>3449</v>
      </c>
      <c r="BU1306" s="5">
        <v>3549</v>
      </c>
      <c r="BV1306" s="5">
        <v>3649</v>
      </c>
      <c r="BW1306" s="5">
        <v>3749</v>
      </c>
      <c r="BX1306" s="5">
        <v>3849</v>
      </c>
      <c r="BY1306" s="5">
        <v>3949</v>
      </c>
      <c r="BZ1306" s="5">
        <v>4849</v>
      </c>
    </row>
    <row r="1307" spans="1:78" x14ac:dyDescent="0.3">
      <c r="A1307" s="24" t="s">
        <v>1478</v>
      </c>
      <c r="B1307" s="11" t="s">
        <v>1701</v>
      </c>
      <c r="C1307" s="11" t="s">
        <v>1784</v>
      </c>
      <c r="D1307" s="11" t="s">
        <v>667</v>
      </c>
      <c r="E1307" s="15" t="s">
        <v>30</v>
      </c>
      <c r="F1307" s="81" t="s">
        <v>2609</v>
      </c>
      <c r="G1307" s="8"/>
      <c r="H1307" s="6"/>
      <c r="I1307" s="6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8"/>
      <c r="U1307" s="4">
        <v>1300</v>
      </c>
      <c r="V1307" s="2">
        <v>1400</v>
      </c>
      <c r="W1307" s="5">
        <v>1440</v>
      </c>
      <c r="X1307" s="5">
        <v>1490</v>
      </c>
      <c r="Y1307" s="5">
        <v>1535</v>
      </c>
      <c r="Z1307" s="5">
        <v>1580</v>
      </c>
      <c r="AA1307" s="5">
        <v>1625</v>
      </c>
      <c r="AB1307" s="5">
        <v>1670</v>
      </c>
      <c r="AC1307" s="5">
        <v>1720</v>
      </c>
      <c r="AD1307" s="5">
        <v>2075</v>
      </c>
      <c r="AE1307" s="8"/>
      <c r="AF1307" s="6"/>
      <c r="AG1307" s="6"/>
      <c r="AH1307" s="7"/>
      <c r="AI1307" s="7"/>
      <c r="AJ1307" s="7"/>
      <c r="AK1307" s="7"/>
      <c r="AL1307" s="7"/>
      <c r="AM1307" s="7"/>
      <c r="AN1307" s="7"/>
      <c r="AO1307" s="7"/>
      <c r="AP1307" s="7"/>
      <c r="AQ1307" s="7"/>
      <c r="AR1307" s="8"/>
      <c r="AS1307" s="4">
        <v>1267</v>
      </c>
      <c r="AT1307" s="2">
        <v>1367</v>
      </c>
      <c r="AU1307" s="5">
        <v>1407</v>
      </c>
      <c r="AV1307" s="5">
        <v>1457</v>
      </c>
      <c r="AW1307" s="5">
        <v>1502</v>
      </c>
      <c r="AX1307" s="5">
        <v>1547</v>
      </c>
      <c r="AY1307" s="5">
        <v>1592</v>
      </c>
      <c r="AZ1307" s="5">
        <v>1637</v>
      </c>
      <c r="BA1307" s="5">
        <v>1687</v>
      </c>
      <c r="BB1307" s="5">
        <v>2042</v>
      </c>
      <c r="BC1307" s="8"/>
      <c r="BD1307" s="6"/>
      <c r="BE1307" s="6"/>
      <c r="BF1307" s="7"/>
      <c r="BG1307" s="7"/>
      <c r="BH1307" s="7"/>
      <c r="BI1307" s="7"/>
      <c r="BJ1307" s="7"/>
      <c r="BK1307" s="7"/>
      <c r="BL1307" s="7"/>
      <c r="BM1307" s="7"/>
      <c r="BN1307" s="7"/>
      <c r="BO1307" s="7"/>
      <c r="BP1307" s="8"/>
      <c r="BQ1307" s="4">
        <v>3049</v>
      </c>
      <c r="BR1307" s="2">
        <v>3249</v>
      </c>
      <c r="BS1307" s="5">
        <v>3349</v>
      </c>
      <c r="BT1307" s="5">
        <v>3449</v>
      </c>
      <c r="BU1307" s="5">
        <v>3549</v>
      </c>
      <c r="BV1307" s="5">
        <v>3649</v>
      </c>
      <c r="BW1307" s="5">
        <v>3749</v>
      </c>
      <c r="BX1307" s="5">
        <v>3849</v>
      </c>
      <c r="BY1307" s="5">
        <v>3949</v>
      </c>
      <c r="BZ1307" s="5">
        <v>4849</v>
      </c>
    </row>
    <row r="1308" spans="1:78" x14ac:dyDescent="0.3">
      <c r="A1308" s="24" t="s">
        <v>1479</v>
      </c>
      <c r="B1308" s="11" t="s">
        <v>1702</v>
      </c>
      <c r="C1308" s="11" t="s">
        <v>1784</v>
      </c>
      <c r="D1308" s="11" t="s">
        <v>667</v>
      </c>
      <c r="E1308" s="15" t="s">
        <v>30</v>
      </c>
      <c r="F1308" s="81" t="s">
        <v>2609</v>
      </c>
      <c r="G1308" s="8"/>
      <c r="H1308" s="6"/>
      <c r="I1308" s="6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8"/>
      <c r="U1308" s="4">
        <v>1750</v>
      </c>
      <c r="V1308" s="2">
        <v>1850</v>
      </c>
      <c r="W1308" s="5">
        <v>1890</v>
      </c>
      <c r="X1308" s="5">
        <v>1940</v>
      </c>
      <c r="Y1308" s="5">
        <v>1985</v>
      </c>
      <c r="Z1308" s="5">
        <v>2030</v>
      </c>
      <c r="AA1308" s="5">
        <v>2075</v>
      </c>
      <c r="AB1308" s="5">
        <v>2120</v>
      </c>
      <c r="AC1308" s="5">
        <v>2170</v>
      </c>
      <c r="AD1308" s="5">
        <v>2660</v>
      </c>
      <c r="AE1308" s="8"/>
      <c r="AF1308" s="6"/>
      <c r="AG1308" s="6"/>
      <c r="AH1308" s="7"/>
      <c r="AI1308" s="7"/>
      <c r="AJ1308" s="7"/>
      <c r="AK1308" s="7"/>
      <c r="AL1308" s="7"/>
      <c r="AM1308" s="7"/>
      <c r="AN1308" s="7"/>
      <c r="AO1308" s="7"/>
      <c r="AP1308" s="7"/>
      <c r="AQ1308" s="7"/>
      <c r="AR1308" s="8"/>
      <c r="AS1308" s="4">
        <v>1694</v>
      </c>
      <c r="AT1308" s="2">
        <v>1794</v>
      </c>
      <c r="AU1308" s="5">
        <v>1834</v>
      </c>
      <c r="AV1308" s="5">
        <v>1884</v>
      </c>
      <c r="AW1308" s="5">
        <v>1929</v>
      </c>
      <c r="AX1308" s="5">
        <v>1974</v>
      </c>
      <c r="AY1308" s="5">
        <v>2019</v>
      </c>
      <c r="AZ1308" s="5">
        <v>2064</v>
      </c>
      <c r="BA1308" s="5">
        <v>2114</v>
      </c>
      <c r="BB1308" s="5">
        <v>2604</v>
      </c>
      <c r="BC1308" s="8"/>
      <c r="BD1308" s="6"/>
      <c r="BE1308" s="6"/>
      <c r="BF1308" s="7"/>
      <c r="BG1308" s="7"/>
      <c r="BH1308" s="7"/>
      <c r="BI1308" s="7"/>
      <c r="BJ1308" s="7"/>
      <c r="BK1308" s="7"/>
      <c r="BL1308" s="7"/>
      <c r="BM1308" s="7"/>
      <c r="BN1308" s="7"/>
      <c r="BO1308" s="7"/>
      <c r="BP1308" s="8"/>
      <c r="BQ1308" s="4">
        <v>3599</v>
      </c>
      <c r="BR1308" s="2">
        <v>3799</v>
      </c>
      <c r="BS1308" s="5">
        <v>3899</v>
      </c>
      <c r="BT1308" s="5">
        <v>3999</v>
      </c>
      <c r="BU1308" s="5">
        <v>4099</v>
      </c>
      <c r="BV1308" s="5">
        <v>4199</v>
      </c>
      <c r="BW1308" s="5">
        <v>4299</v>
      </c>
      <c r="BX1308" s="5">
        <v>4399</v>
      </c>
      <c r="BY1308" s="5">
        <v>4499</v>
      </c>
      <c r="BZ1308" s="5">
        <v>5599</v>
      </c>
    </row>
    <row r="1309" spans="1:78" x14ac:dyDescent="0.3">
      <c r="A1309" s="24" t="s">
        <v>1480</v>
      </c>
      <c r="B1309" s="11" t="s">
        <v>1703</v>
      </c>
      <c r="C1309" s="11" t="s">
        <v>1784</v>
      </c>
      <c r="D1309" s="11" t="s">
        <v>667</v>
      </c>
      <c r="E1309" s="15" t="s">
        <v>30</v>
      </c>
      <c r="F1309" s="81" t="s">
        <v>2609</v>
      </c>
      <c r="G1309" s="8"/>
      <c r="H1309" s="6"/>
      <c r="I1309" s="6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T1309" s="8"/>
      <c r="U1309" s="4">
        <v>1750</v>
      </c>
      <c r="V1309" s="2">
        <v>1850</v>
      </c>
      <c r="W1309" s="5">
        <v>1890</v>
      </c>
      <c r="X1309" s="5">
        <v>1940</v>
      </c>
      <c r="Y1309" s="5">
        <v>1985</v>
      </c>
      <c r="Z1309" s="5">
        <v>2030</v>
      </c>
      <c r="AA1309" s="5">
        <v>2075</v>
      </c>
      <c r="AB1309" s="5">
        <v>2120</v>
      </c>
      <c r="AC1309" s="5">
        <v>2170</v>
      </c>
      <c r="AD1309" s="5">
        <v>2660</v>
      </c>
      <c r="AE1309" s="8"/>
      <c r="AF1309" s="6"/>
      <c r="AG1309" s="6"/>
      <c r="AH1309" s="7"/>
      <c r="AI1309" s="7"/>
      <c r="AJ1309" s="7"/>
      <c r="AK1309" s="7"/>
      <c r="AL1309" s="7"/>
      <c r="AM1309" s="7"/>
      <c r="AN1309" s="7"/>
      <c r="AO1309" s="7"/>
      <c r="AP1309" s="7"/>
      <c r="AQ1309" s="7"/>
      <c r="AR1309" s="8"/>
      <c r="AS1309" s="4">
        <v>1694</v>
      </c>
      <c r="AT1309" s="2">
        <v>1794</v>
      </c>
      <c r="AU1309" s="5">
        <v>1834</v>
      </c>
      <c r="AV1309" s="5">
        <v>1884</v>
      </c>
      <c r="AW1309" s="5">
        <v>1929</v>
      </c>
      <c r="AX1309" s="5">
        <v>1974</v>
      </c>
      <c r="AY1309" s="5">
        <v>2019</v>
      </c>
      <c r="AZ1309" s="5">
        <v>2064</v>
      </c>
      <c r="BA1309" s="5">
        <v>2114</v>
      </c>
      <c r="BB1309" s="5">
        <v>2604</v>
      </c>
      <c r="BC1309" s="8"/>
      <c r="BD1309" s="6"/>
      <c r="BE1309" s="6"/>
      <c r="BF1309" s="7"/>
      <c r="BG1309" s="7"/>
      <c r="BH1309" s="7"/>
      <c r="BI1309" s="7"/>
      <c r="BJ1309" s="7"/>
      <c r="BK1309" s="7"/>
      <c r="BL1309" s="7"/>
      <c r="BM1309" s="7"/>
      <c r="BN1309" s="7"/>
      <c r="BO1309" s="7"/>
      <c r="BP1309" s="8"/>
      <c r="BQ1309" s="4">
        <v>3599</v>
      </c>
      <c r="BR1309" s="2">
        <v>3799</v>
      </c>
      <c r="BS1309" s="5">
        <v>3899</v>
      </c>
      <c r="BT1309" s="5">
        <v>3999</v>
      </c>
      <c r="BU1309" s="5">
        <v>4099</v>
      </c>
      <c r="BV1309" s="5">
        <v>4199</v>
      </c>
      <c r="BW1309" s="5">
        <v>4299</v>
      </c>
      <c r="BX1309" s="5">
        <v>4399</v>
      </c>
      <c r="BY1309" s="5">
        <v>4499</v>
      </c>
      <c r="BZ1309" s="5">
        <v>5599</v>
      </c>
    </row>
    <row r="1310" spans="1:78" x14ac:dyDescent="0.3">
      <c r="A1310" s="24" t="s">
        <v>1481</v>
      </c>
      <c r="B1310" s="11" t="s">
        <v>1704</v>
      </c>
      <c r="C1310" s="11" t="s">
        <v>1784</v>
      </c>
      <c r="D1310" s="11" t="s">
        <v>667</v>
      </c>
      <c r="E1310" s="15" t="s">
        <v>30</v>
      </c>
      <c r="F1310" s="81" t="s">
        <v>2609</v>
      </c>
      <c r="G1310" s="8"/>
      <c r="H1310" s="6"/>
      <c r="I1310" s="6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8"/>
      <c r="U1310" s="4">
        <v>525</v>
      </c>
      <c r="V1310" s="2">
        <v>525</v>
      </c>
      <c r="W1310" s="5">
        <v>545</v>
      </c>
      <c r="X1310" s="5">
        <v>560</v>
      </c>
      <c r="Y1310" s="5">
        <v>575</v>
      </c>
      <c r="Z1310" s="5">
        <v>585</v>
      </c>
      <c r="AA1310" s="5">
        <v>595</v>
      </c>
      <c r="AB1310" s="5">
        <v>605</v>
      </c>
      <c r="AC1310" s="5">
        <v>615</v>
      </c>
      <c r="AD1310" s="5">
        <v>745</v>
      </c>
      <c r="AE1310" s="8"/>
      <c r="AF1310" s="6"/>
      <c r="AG1310" s="6"/>
      <c r="AH1310" s="7"/>
      <c r="AI1310" s="7"/>
      <c r="AJ1310" s="7"/>
      <c r="AK1310" s="7"/>
      <c r="AL1310" s="7"/>
      <c r="AM1310" s="7"/>
      <c r="AN1310" s="7"/>
      <c r="AO1310" s="7"/>
      <c r="AP1310" s="7"/>
      <c r="AQ1310" s="7"/>
      <c r="AR1310" s="8"/>
      <c r="AS1310" s="4">
        <v>514</v>
      </c>
      <c r="AT1310" s="2">
        <v>514</v>
      </c>
      <c r="AU1310" s="5">
        <v>534</v>
      </c>
      <c r="AV1310" s="5">
        <v>549</v>
      </c>
      <c r="AW1310" s="5">
        <v>564</v>
      </c>
      <c r="AX1310" s="5">
        <v>574</v>
      </c>
      <c r="AY1310" s="5">
        <v>584</v>
      </c>
      <c r="AZ1310" s="5">
        <v>594</v>
      </c>
      <c r="BA1310" s="5">
        <v>604</v>
      </c>
      <c r="BB1310" s="5">
        <v>734</v>
      </c>
      <c r="BC1310" s="8"/>
      <c r="BD1310" s="6"/>
      <c r="BE1310" s="6"/>
      <c r="BF1310" s="7"/>
      <c r="BG1310" s="7"/>
      <c r="BH1310" s="7"/>
      <c r="BI1310" s="7"/>
      <c r="BJ1310" s="7"/>
      <c r="BK1310" s="7"/>
      <c r="BL1310" s="7"/>
      <c r="BM1310" s="7"/>
      <c r="BN1310" s="7"/>
      <c r="BO1310" s="7"/>
      <c r="BP1310" s="8"/>
      <c r="BQ1310" s="4">
        <v>999</v>
      </c>
      <c r="BR1310" s="2">
        <v>1099</v>
      </c>
      <c r="BS1310" s="5">
        <v>1149</v>
      </c>
      <c r="BT1310" s="5">
        <v>1199</v>
      </c>
      <c r="BU1310" s="5">
        <v>1249</v>
      </c>
      <c r="BV1310" s="5">
        <v>1299</v>
      </c>
      <c r="BW1310" s="5">
        <v>1349</v>
      </c>
      <c r="BX1310" s="5">
        <v>1399</v>
      </c>
      <c r="BY1310" s="5">
        <v>1449</v>
      </c>
      <c r="BZ1310" s="5">
        <v>1899</v>
      </c>
    </row>
    <row r="1311" spans="1:78" x14ac:dyDescent="0.3">
      <c r="A1311" s="24" t="s">
        <v>1482</v>
      </c>
      <c r="B1311" s="11" t="s">
        <v>1705</v>
      </c>
      <c r="C1311" s="11" t="s">
        <v>1784</v>
      </c>
      <c r="D1311" s="11" t="s">
        <v>667</v>
      </c>
      <c r="E1311" s="15" t="s">
        <v>30</v>
      </c>
      <c r="F1311" s="81" t="s">
        <v>2609</v>
      </c>
      <c r="G1311" s="8"/>
      <c r="H1311" s="6"/>
      <c r="I1311" s="6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8"/>
      <c r="U1311" s="4">
        <v>525</v>
      </c>
      <c r="V1311" s="2">
        <v>525</v>
      </c>
      <c r="W1311" s="5">
        <v>545</v>
      </c>
      <c r="X1311" s="5">
        <v>560</v>
      </c>
      <c r="Y1311" s="5">
        <v>575</v>
      </c>
      <c r="Z1311" s="5">
        <v>585</v>
      </c>
      <c r="AA1311" s="5">
        <v>595</v>
      </c>
      <c r="AB1311" s="5">
        <v>605</v>
      </c>
      <c r="AC1311" s="5">
        <v>615</v>
      </c>
      <c r="AD1311" s="5">
        <v>745</v>
      </c>
      <c r="AE1311" s="8"/>
      <c r="AF1311" s="6"/>
      <c r="AG1311" s="6"/>
      <c r="AH1311" s="7"/>
      <c r="AI1311" s="7"/>
      <c r="AJ1311" s="7"/>
      <c r="AK1311" s="7"/>
      <c r="AL1311" s="7"/>
      <c r="AM1311" s="7"/>
      <c r="AN1311" s="7"/>
      <c r="AO1311" s="7"/>
      <c r="AP1311" s="7"/>
      <c r="AQ1311" s="7"/>
      <c r="AR1311" s="8"/>
      <c r="AS1311" s="4">
        <v>511</v>
      </c>
      <c r="AT1311" s="2">
        <v>511</v>
      </c>
      <c r="AU1311" s="5">
        <v>531</v>
      </c>
      <c r="AV1311" s="5">
        <v>546</v>
      </c>
      <c r="AW1311" s="5">
        <v>561</v>
      </c>
      <c r="AX1311" s="5">
        <v>571</v>
      </c>
      <c r="AY1311" s="5">
        <v>581</v>
      </c>
      <c r="AZ1311" s="5">
        <v>591</v>
      </c>
      <c r="BA1311" s="5">
        <v>601</v>
      </c>
      <c r="BB1311" s="5">
        <v>731</v>
      </c>
      <c r="BC1311" s="8"/>
      <c r="BD1311" s="6"/>
      <c r="BE1311" s="6"/>
      <c r="BF1311" s="7"/>
      <c r="BG1311" s="7"/>
      <c r="BH1311" s="7"/>
      <c r="BI1311" s="7"/>
      <c r="BJ1311" s="7"/>
      <c r="BK1311" s="7"/>
      <c r="BL1311" s="7"/>
      <c r="BM1311" s="7"/>
      <c r="BN1311" s="7"/>
      <c r="BO1311" s="7"/>
      <c r="BP1311" s="8"/>
      <c r="BQ1311" s="4">
        <v>999</v>
      </c>
      <c r="BR1311" s="2">
        <v>1099</v>
      </c>
      <c r="BS1311" s="5">
        <v>1149</v>
      </c>
      <c r="BT1311" s="5">
        <v>1199</v>
      </c>
      <c r="BU1311" s="5">
        <v>1249</v>
      </c>
      <c r="BV1311" s="5">
        <v>1299</v>
      </c>
      <c r="BW1311" s="5">
        <v>1349</v>
      </c>
      <c r="BX1311" s="5">
        <v>1399</v>
      </c>
      <c r="BY1311" s="5">
        <v>1449</v>
      </c>
      <c r="BZ1311" s="5">
        <v>1899</v>
      </c>
    </row>
    <row r="1312" spans="1:78" x14ac:dyDescent="0.3">
      <c r="A1312" s="24" t="s">
        <v>1483</v>
      </c>
      <c r="B1312" s="11" t="s">
        <v>1706</v>
      </c>
      <c r="C1312" s="11" t="s">
        <v>1784</v>
      </c>
      <c r="D1312" s="11" t="s">
        <v>667</v>
      </c>
      <c r="E1312" s="15" t="s">
        <v>30</v>
      </c>
      <c r="F1312" s="81" t="s">
        <v>2609</v>
      </c>
      <c r="G1312" s="8"/>
      <c r="H1312" s="6"/>
      <c r="I1312" s="6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8"/>
      <c r="U1312" s="4">
        <v>1650</v>
      </c>
      <c r="V1312" s="2">
        <v>1750</v>
      </c>
      <c r="W1312" s="5">
        <v>1790</v>
      </c>
      <c r="X1312" s="5">
        <v>1840</v>
      </c>
      <c r="Y1312" s="5">
        <v>1885</v>
      </c>
      <c r="Z1312" s="5">
        <v>1930</v>
      </c>
      <c r="AA1312" s="5">
        <v>1975</v>
      </c>
      <c r="AB1312" s="5">
        <v>2020</v>
      </c>
      <c r="AC1312" s="5">
        <v>2070</v>
      </c>
      <c r="AD1312" s="5">
        <v>2425</v>
      </c>
      <c r="AE1312" s="8"/>
      <c r="AF1312" s="6"/>
      <c r="AG1312" s="6"/>
      <c r="AH1312" s="7"/>
      <c r="AI1312" s="7"/>
      <c r="AJ1312" s="7"/>
      <c r="AK1312" s="7"/>
      <c r="AL1312" s="7"/>
      <c r="AM1312" s="7"/>
      <c r="AN1312" s="7"/>
      <c r="AO1312" s="7"/>
      <c r="AP1312" s="7"/>
      <c r="AQ1312" s="7"/>
      <c r="AR1312" s="8"/>
      <c r="AS1312" s="4">
        <v>1597</v>
      </c>
      <c r="AT1312" s="2">
        <v>1697</v>
      </c>
      <c r="AU1312" s="5">
        <v>1737</v>
      </c>
      <c r="AV1312" s="5">
        <v>1787</v>
      </c>
      <c r="AW1312" s="5">
        <v>1832</v>
      </c>
      <c r="AX1312" s="5">
        <v>1877</v>
      </c>
      <c r="AY1312" s="5">
        <v>1922</v>
      </c>
      <c r="AZ1312" s="5">
        <v>1967</v>
      </c>
      <c r="BA1312" s="5">
        <v>2017</v>
      </c>
      <c r="BB1312" s="5">
        <v>2372</v>
      </c>
      <c r="BC1312" s="8"/>
      <c r="BD1312" s="6"/>
      <c r="BE1312" s="6"/>
      <c r="BF1312" s="7"/>
      <c r="BG1312" s="7"/>
      <c r="BH1312" s="7"/>
      <c r="BI1312" s="7"/>
      <c r="BJ1312" s="7"/>
      <c r="BK1312" s="7"/>
      <c r="BL1312" s="7"/>
      <c r="BM1312" s="7"/>
      <c r="BN1312" s="7"/>
      <c r="BO1312" s="7"/>
      <c r="BP1312" s="8"/>
      <c r="BQ1312" s="4">
        <v>3349</v>
      </c>
      <c r="BR1312" s="2">
        <v>3549</v>
      </c>
      <c r="BS1312" s="5">
        <v>3649</v>
      </c>
      <c r="BT1312" s="5">
        <v>3749</v>
      </c>
      <c r="BU1312" s="5">
        <v>3849</v>
      </c>
      <c r="BV1312" s="5">
        <v>3949</v>
      </c>
      <c r="BW1312" s="5">
        <v>4049</v>
      </c>
      <c r="BX1312" s="5">
        <v>4149</v>
      </c>
      <c r="BY1312" s="5">
        <v>4249</v>
      </c>
      <c r="BZ1312" s="5">
        <v>5149</v>
      </c>
    </row>
    <row r="1313" spans="1:78" x14ac:dyDescent="0.3">
      <c r="A1313" s="24" t="s">
        <v>1484</v>
      </c>
      <c r="B1313" s="11" t="s">
        <v>1707</v>
      </c>
      <c r="C1313" s="11" t="s">
        <v>1784</v>
      </c>
      <c r="D1313" s="11" t="s">
        <v>667</v>
      </c>
      <c r="E1313" s="15" t="s">
        <v>30</v>
      </c>
      <c r="F1313" s="81" t="s">
        <v>2609</v>
      </c>
      <c r="G1313" s="8"/>
      <c r="H1313" s="6"/>
      <c r="I1313" s="6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8"/>
      <c r="U1313" s="4">
        <v>1650</v>
      </c>
      <c r="V1313" s="2">
        <v>1750</v>
      </c>
      <c r="W1313" s="5">
        <v>1790</v>
      </c>
      <c r="X1313" s="5">
        <v>1840</v>
      </c>
      <c r="Y1313" s="5">
        <v>1885</v>
      </c>
      <c r="Z1313" s="5">
        <v>1930</v>
      </c>
      <c r="AA1313" s="5">
        <v>1975</v>
      </c>
      <c r="AB1313" s="5">
        <v>2020</v>
      </c>
      <c r="AC1313" s="5">
        <v>2070</v>
      </c>
      <c r="AD1313" s="5">
        <v>2425</v>
      </c>
      <c r="AE1313" s="8"/>
      <c r="AF1313" s="6"/>
      <c r="AG1313" s="6"/>
      <c r="AH1313" s="7"/>
      <c r="AI1313" s="7"/>
      <c r="AJ1313" s="7"/>
      <c r="AK1313" s="7"/>
      <c r="AL1313" s="7"/>
      <c r="AM1313" s="7"/>
      <c r="AN1313" s="7"/>
      <c r="AO1313" s="7"/>
      <c r="AP1313" s="7"/>
      <c r="AQ1313" s="7"/>
      <c r="AR1313" s="8"/>
      <c r="AS1313" s="4">
        <v>1597</v>
      </c>
      <c r="AT1313" s="2">
        <v>1697</v>
      </c>
      <c r="AU1313" s="5">
        <v>1737</v>
      </c>
      <c r="AV1313" s="5">
        <v>1787</v>
      </c>
      <c r="AW1313" s="5">
        <v>1832</v>
      </c>
      <c r="AX1313" s="5">
        <v>1877</v>
      </c>
      <c r="AY1313" s="5">
        <v>1922</v>
      </c>
      <c r="AZ1313" s="5">
        <v>1967</v>
      </c>
      <c r="BA1313" s="5">
        <v>2017</v>
      </c>
      <c r="BB1313" s="5">
        <v>2372</v>
      </c>
      <c r="BC1313" s="8"/>
      <c r="BD1313" s="6"/>
      <c r="BE1313" s="6"/>
      <c r="BF1313" s="7"/>
      <c r="BG1313" s="7"/>
      <c r="BH1313" s="7"/>
      <c r="BI1313" s="7"/>
      <c r="BJ1313" s="7"/>
      <c r="BK1313" s="7"/>
      <c r="BL1313" s="7"/>
      <c r="BM1313" s="7"/>
      <c r="BN1313" s="7"/>
      <c r="BO1313" s="7"/>
      <c r="BP1313" s="8"/>
      <c r="BQ1313" s="4">
        <v>3349</v>
      </c>
      <c r="BR1313" s="2">
        <v>3549</v>
      </c>
      <c r="BS1313" s="5">
        <v>3649</v>
      </c>
      <c r="BT1313" s="5">
        <v>3749</v>
      </c>
      <c r="BU1313" s="5">
        <v>3849</v>
      </c>
      <c r="BV1313" s="5">
        <v>3949</v>
      </c>
      <c r="BW1313" s="5">
        <v>4049</v>
      </c>
      <c r="BX1313" s="5">
        <v>4149</v>
      </c>
      <c r="BY1313" s="5">
        <v>4249</v>
      </c>
      <c r="BZ1313" s="5">
        <v>5149</v>
      </c>
    </row>
    <row r="1314" spans="1:78" x14ac:dyDescent="0.3">
      <c r="A1314" s="24" t="s">
        <v>1485</v>
      </c>
      <c r="B1314" s="11" t="s">
        <v>1708</v>
      </c>
      <c r="C1314" s="11" t="s">
        <v>1784</v>
      </c>
      <c r="D1314" s="11" t="s">
        <v>667</v>
      </c>
      <c r="E1314" s="15" t="s">
        <v>30</v>
      </c>
      <c r="F1314" s="81" t="s">
        <v>2609</v>
      </c>
      <c r="G1314" s="8"/>
      <c r="H1314" s="6"/>
      <c r="I1314" s="6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8"/>
      <c r="U1314" s="4">
        <v>1650</v>
      </c>
      <c r="V1314" s="2">
        <v>1750</v>
      </c>
      <c r="W1314" s="5">
        <v>1790</v>
      </c>
      <c r="X1314" s="5">
        <v>1840</v>
      </c>
      <c r="Y1314" s="5">
        <v>1885</v>
      </c>
      <c r="Z1314" s="5">
        <v>1930</v>
      </c>
      <c r="AA1314" s="5">
        <v>1975</v>
      </c>
      <c r="AB1314" s="5">
        <v>2020</v>
      </c>
      <c r="AC1314" s="5">
        <v>2070</v>
      </c>
      <c r="AD1314" s="5">
        <v>2425</v>
      </c>
      <c r="AE1314" s="8"/>
      <c r="AF1314" s="6"/>
      <c r="AG1314" s="6"/>
      <c r="AH1314" s="7"/>
      <c r="AI1314" s="7"/>
      <c r="AJ1314" s="7"/>
      <c r="AK1314" s="7"/>
      <c r="AL1314" s="7"/>
      <c r="AM1314" s="7"/>
      <c r="AN1314" s="7"/>
      <c r="AO1314" s="7"/>
      <c r="AP1314" s="7"/>
      <c r="AQ1314" s="7"/>
      <c r="AR1314" s="8"/>
      <c r="AS1314" s="4">
        <v>1602</v>
      </c>
      <c r="AT1314" s="2">
        <v>1702</v>
      </c>
      <c r="AU1314" s="5">
        <v>1742</v>
      </c>
      <c r="AV1314" s="5">
        <v>1792</v>
      </c>
      <c r="AW1314" s="5">
        <v>1837</v>
      </c>
      <c r="AX1314" s="5">
        <v>1882</v>
      </c>
      <c r="AY1314" s="5">
        <v>1927</v>
      </c>
      <c r="AZ1314" s="5">
        <v>1972</v>
      </c>
      <c r="BA1314" s="5">
        <v>2022</v>
      </c>
      <c r="BB1314" s="5">
        <v>2377</v>
      </c>
      <c r="BC1314" s="8"/>
      <c r="BD1314" s="6"/>
      <c r="BE1314" s="6"/>
      <c r="BF1314" s="7"/>
      <c r="BG1314" s="7"/>
      <c r="BH1314" s="7"/>
      <c r="BI1314" s="7"/>
      <c r="BJ1314" s="7"/>
      <c r="BK1314" s="7"/>
      <c r="BL1314" s="7"/>
      <c r="BM1314" s="7"/>
      <c r="BN1314" s="7"/>
      <c r="BO1314" s="7"/>
      <c r="BP1314" s="8"/>
      <c r="BQ1314" s="4">
        <v>3349</v>
      </c>
      <c r="BR1314" s="2">
        <v>3549</v>
      </c>
      <c r="BS1314" s="5">
        <v>3649</v>
      </c>
      <c r="BT1314" s="5">
        <v>3749</v>
      </c>
      <c r="BU1314" s="5">
        <v>3849</v>
      </c>
      <c r="BV1314" s="5">
        <v>3949</v>
      </c>
      <c r="BW1314" s="5">
        <v>4049</v>
      </c>
      <c r="BX1314" s="5">
        <v>4149</v>
      </c>
      <c r="BY1314" s="5">
        <v>4249</v>
      </c>
      <c r="BZ1314" s="5">
        <v>5149</v>
      </c>
    </row>
    <row r="1315" spans="1:78" x14ac:dyDescent="0.3">
      <c r="A1315" s="24" t="s">
        <v>1486</v>
      </c>
      <c r="B1315" s="11" t="s">
        <v>1709</v>
      </c>
      <c r="C1315" s="11" t="s">
        <v>1784</v>
      </c>
      <c r="D1315" s="11" t="s">
        <v>667</v>
      </c>
      <c r="E1315" s="15" t="s">
        <v>30</v>
      </c>
      <c r="F1315" s="81" t="s">
        <v>2609</v>
      </c>
      <c r="G1315" s="8"/>
      <c r="H1315" s="6"/>
      <c r="I1315" s="6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8"/>
      <c r="U1315" s="4">
        <v>1650</v>
      </c>
      <c r="V1315" s="2">
        <v>1750</v>
      </c>
      <c r="W1315" s="5">
        <v>1790</v>
      </c>
      <c r="X1315" s="5">
        <v>1840</v>
      </c>
      <c r="Y1315" s="5">
        <v>1885</v>
      </c>
      <c r="Z1315" s="5">
        <v>1930</v>
      </c>
      <c r="AA1315" s="5">
        <v>1975</v>
      </c>
      <c r="AB1315" s="5">
        <v>2020</v>
      </c>
      <c r="AC1315" s="5">
        <v>2070</v>
      </c>
      <c r="AD1315" s="5">
        <v>2425</v>
      </c>
      <c r="AE1315" s="8"/>
      <c r="AF1315" s="6"/>
      <c r="AG1315" s="6"/>
      <c r="AH1315" s="7"/>
      <c r="AI1315" s="7"/>
      <c r="AJ1315" s="7"/>
      <c r="AK1315" s="7"/>
      <c r="AL1315" s="7"/>
      <c r="AM1315" s="7"/>
      <c r="AN1315" s="7"/>
      <c r="AO1315" s="7"/>
      <c r="AP1315" s="7"/>
      <c r="AQ1315" s="7"/>
      <c r="AR1315" s="8"/>
      <c r="AS1315" s="4">
        <v>1602</v>
      </c>
      <c r="AT1315" s="2">
        <v>1702</v>
      </c>
      <c r="AU1315" s="5">
        <v>1742</v>
      </c>
      <c r="AV1315" s="5">
        <v>1792</v>
      </c>
      <c r="AW1315" s="5">
        <v>1837</v>
      </c>
      <c r="AX1315" s="5">
        <v>1882</v>
      </c>
      <c r="AY1315" s="5">
        <v>1927</v>
      </c>
      <c r="AZ1315" s="5">
        <v>1972</v>
      </c>
      <c r="BA1315" s="5">
        <v>2022</v>
      </c>
      <c r="BB1315" s="5">
        <v>2377</v>
      </c>
      <c r="BC1315" s="8"/>
      <c r="BD1315" s="6"/>
      <c r="BE1315" s="6"/>
      <c r="BF1315" s="7"/>
      <c r="BG1315" s="7"/>
      <c r="BH1315" s="7"/>
      <c r="BI1315" s="7"/>
      <c r="BJ1315" s="7"/>
      <c r="BK1315" s="7"/>
      <c r="BL1315" s="7"/>
      <c r="BM1315" s="7"/>
      <c r="BN1315" s="7"/>
      <c r="BO1315" s="7"/>
      <c r="BP1315" s="8"/>
      <c r="BQ1315" s="4">
        <v>3349</v>
      </c>
      <c r="BR1315" s="2">
        <v>3549</v>
      </c>
      <c r="BS1315" s="5">
        <v>3649</v>
      </c>
      <c r="BT1315" s="5">
        <v>3749</v>
      </c>
      <c r="BU1315" s="5">
        <v>3849</v>
      </c>
      <c r="BV1315" s="5">
        <v>3949</v>
      </c>
      <c r="BW1315" s="5">
        <v>4049</v>
      </c>
      <c r="BX1315" s="5">
        <v>4149</v>
      </c>
      <c r="BY1315" s="5">
        <v>4249</v>
      </c>
      <c r="BZ1315" s="5">
        <v>5149</v>
      </c>
    </row>
    <row r="1316" spans="1:78" x14ac:dyDescent="0.3">
      <c r="A1316" s="24" t="s">
        <v>1487</v>
      </c>
      <c r="B1316" s="11" t="s">
        <v>1710</v>
      </c>
      <c r="C1316" s="11" t="s">
        <v>1784</v>
      </c>
      <c r="D1316" s="11" t="s">
        <v>667</v>
      </c>
      <c r="E1316" s="15" t="s">
        <v>30</v>
      </c>
      <c r="F1316" s="81" t="s">
        <v>2609</v>
      </c>
      <c r="G1316" s="8"/>
      <c r="H1316" s="6"/>
      <c r="I1316" s="6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8"/>
      <c r="U1316" s="4">
        <v>1650</v>
      </c>
      <c r="V1316" s="2">
        <v>1750</v>
      </c>
      <c r="W1316" s="5">
        <v>1790</v>
      </c>
      <c r="X1316" s="5">
        <v>1840</v>
      </c>
      <c r="Y1316" s="5">
        <v>1885</v>
      </c>
      <c r="Z1316" s="5">
        <v>1930</v>
      </c>
      <c r="AA1316" s="5">
        <v>1975</v>
      </c>
      <c r="AB1316" s="5">
        <v>2020</v>
      </c>
      <c r="AC1316" s="5">
        <v>2070</v>
      </c>
      <c r="AD1316" s="5">
        <v>2425</v>
      </c>
      <c r="AE1316" s="8"/>
      <c r="AF1316" s="6"/>
      <c r="AG1316" s="6"/>
      <c r="AH1316" s="7"/>
      <c r="AI1316" s="7"/>
      <c r="AJ1316" s="7"/>
      <c r="AK1316" s="7"/>
      <c r="AL1316" s="7"/>
      <c r="AM1316" s="7"/>
      <c r="AN1316" s="7"/>
      <c r="AO1316" s="7"/>
      <c r="AP1316" s="7"/>
      <c r="AQ1316" s="7"/>
      <c r="AR1316" s="8"/>
      <c r="AS1316" s="4">
        <v>1599</v>
      </c>
      <c r="AT1316" s="2">
        <v>1699</v>
      </c>
      <c r="AU1316" s="5">
        <v>1739</v>
      </c>
      <c r="AV1316" s="5">
        <v>1789</v>
      </c>
      <c r="AW1316" s="5">
        <v>1834</v>
      </c>
      <c r="AX1316" s="5">
        <v>1879</v>
      </c>
      <c r="AY1316" s="5">
        <v>1924</v>
      </c>
      <c r="AZ1316" s="5">
        <v>1969</v>
      </c>
      <c r="BA1316" s="5">
        <v>2019</v>
      </c>
      <c r="BB1316" s="5">
        <v>2374</v>
      </c>
      <c r="BC1316" s="8"/>
      <c r="BD1316" s="6"/>
      <c r="BE1316" s="6"/>
      <c r="BF1316" s="7"/>
      <c r="BG1316" s="7"/>
      <c r="BH1316" s="7"/>
      <c r="BI1316" s="7"/>
      <c r="BJ1316" s="7"/>
      <c r="BK1316" s="7"/>
      <c r="BL1316" s="7"/>
      <c r="BM1316" s="7"/>
      <c r="BN1316" s="7"/>
      <c r="BO1316" s="7"/>
      <c r="BP1316" s="8"/>
      <c r="BQ1316" s="4">
        <v>3399</v>
      </c>
      <c r="BR1316" s="2">
        <v>3599</v>
      </c>
      <c r="BS1316" s="5">
        <v>3699</v>
      </c>
      <c r="BT1316" s="5">
        <v>3799</v>
      </c>
      <c r="BU1316" s="5">
        <v>3899</v>
      </c>
      <c r="BV1316" s="5">
        <v>3999</v>
      </c>
      <c r="BW1316" s="5">
        <v>4099</v>
      </c>
      <c r="BX1316" s="5">
        <v>4199</v>
      </c>
      <c r="BY1316" s="5">
        <v>4299</v>
      </c>
      <c r="BZ1316" s="5">
        <v>5199</v>
      </c>
    </row>
    <row r="1317" spans="1:78" x14ac:dyDescent="0.3">
      <c r="A1317" s="24" t="s">
        <v>1488</v>
      </c>
      <c r="B1317" s="11" t="s">
        <v>1711</v>
      </c>
      <c r="C1317" s="11" t="s">
        <v>1784</v>
      </c>
      <c r="D1317" s="11" t="s">
        <v>667</v>
      </c>
      <c r="E1317" s="15" t="s">
        <v>30</v>
      </c>
      <c r="F1317" s="81" t="s">
        <v>2609</v>
      </c>
      <c r="G1317" s="8"/>
      <c r="H1317" s="6"/>
      <c r="I1317" s="6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8"/>
      <c r="U1317" s="4">
        <v>1650</v>
      </c>
      <c r="V1317" s="2">
        <v>1750</v>
      </c>
      <c r="W1317" s="5">
        <v>1790</v>
      </c>
      <c r="X1317" s="5">
        <v>1840</v>
      </c>
      <c r="Y1317" s="5">
        <v>1885</v>
      </c>
      <c r="Z1317" s="5">
        <v>1930</v>
      </c>
      <c r="AA1317" s="5">
        <v>1975</v>
      </c>
      <c r="AB1317" s="5">
        <v>2020</v>
      </c>
      <c r="AC1317" s="5">
        <v>2070</v>
      </c>
      <c r="AD1317" s="5">
        <v>2425</v>
      </c>
      <c r="AE1317" s="8"/>
      <c r="AF1317" s="6"/>
      <c r="AG1317" s="6"/>
      <c r="AH1317" s="7"/>
      <c r="AI1317" s="7"/>
      <c r="AJ1317" s="7"/>
      <c r="AK1317" s="7"/>
      <c r="AL1317" s="7"/>
      <c r="AM1317" s="7"/>
      <c r="AN1317" s="7"/>
      <c r="AO1317" s="7"/>
      <c r="AP1317" s="7"/>
      <c r="AQ1317" s="7"/>
      <c r="AR1317" s="8"/>
      <c r="AS1317" s="4">
        <v>1599</v>
      </c>
      <c r="AT1317" s="2">
        <v>1699</v>
      </c>
      <c r="AU1317" s="5">
        <v>1739</v>
      </c>
      <c r="AV1317" s="5">
        <v>1789</v>
      </c>
      <c r="AW1317" s="5">
        <v>1834</v>
      </c>
      <c r="AX1317" s="5">
        <v>1879</v>
      </c>
      <c r="AY1317" s="5">
        <v>1924</v>
      </c>
      <c r="AZ1317" s="5">
        <v>1969</v>
      </c>
      <c r="BA1317" s="5">
        <v>2019</v>
      </c>
      <c r="BB1317" s="5">
        <v>2374</v>
      </c>
      <c r="BC1317" s="8"/>
      <c r="BD1317" s="6"/>
      <c r="BE1317" s="6"/>
      <c r="BF1317" s="7"/>
      <c r="BG1317" s="7"/>
      <c r="BH1317" s="7"/>
      <c r="BI1317" s="7"/>
      <c r="BJ1317" s="7"/>
      <c r="BK1317" s="7"/>
      <c r="BL1317" s="7"/>
      <c r="BM1317" s="7"/>
      <c r="BN1317" s="7"/>
      <c r="BO1317" s="7"/>
      <c r="BP1317" s="8"/>
      <c r="BQ1317" s="4">
        <v>3399</v>
      </c>
      <c r="BR1317" s="2">
        <v>3599</v>
      </c>
      <c r="BS1317" s="5">
        <v>3699</v>
      </c>
      <c r="BT1317" s="5">
        <v>3799</v>
      </c>
      <c r="BU1317" s="5">
        <v>3899</v>
      </c>
      <c r="BV1317" s="5">
        <v>3999</v>
      </c>
      <c r="BW1317" s="5">
        <v>4099</v>
      </c>
      <c r="BX1317" s="5">
        <v>4199</v>
      </c>
      <c r="BY1317" s="5">
        <v>4299</v>
      </c>
      <c r="BZ1317" s="5">
        <v>5199</v>
      </c>
    </row>
    <row r="1318" spans="1:78" x14ac:dyDescent="0.3">
      <c r="A1318" s="24" t="s">
        <v>1489</v>
      </c>
      <c r="B1318" s="11" t="s">
        <v>1712</v>
      </c>
      <c r="C1318" s="11" t="s">
        <v>1784</v>
      </c>
      <c r="D1318" s="11" t="s">
        <v>667</v>
      </c>
      <c r="E1318" s="15" t="s">
        <v>30</v>
      </c>
      <c r="F1318" s="81" t="s">
        <v>2609</v>
      </c>
      <c r="G1318" s="8"/>
      <c r="H1318" s="6"/>
      <c r="I1318" s="6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8"/>
      <c r="U1318" s="4">
        <v>1475</v>
      </c>
      <c r="V1318" s="2">
        <v>1700</v>
      </c>
      <c r="W1318" s="5">
        <v>1740</v>
      </c>
      <c r="X1318" s="5">
        <v>1790</v>
      </c>
      <c r="Y1318" s="5">
        <v>1835</v>
      </c>
      <c r="Z1318" s="5">
        <v>1880</v>
      </c>
      <c r="AA1318" s="5">
        <v>1925</v>
      </c>
      <c r="AB1318" s="5">
        <v>1970</v>
      </c>
      <c r="AC1318" s="5">
        <v>2020</v>
      </c>
      <c r="AD1318" s="5">
        <v>2375</v>
      </c>
      <c r="AE1318" s="8"/>
      <c r="AF1318" s="6"/>
      <c r="AG1318" s="6"/>
      <c r="AH1318" s="7"/>
      <c r="AI1318" s="7"/>
      <c r="AJ1318" s="7"/>
      <c r="AK1318" s="7"/>
      <c r="AL1318" s="7"/>
      <c r="AM1318" s="7"/>
      <c r="AN1318" s="7"/>
      <c r="AO1318" s="7"/>
      <c r="AP1318" s="7"/>
      <c r="AQ1318" s="7"/>
      <c r="AR1318" s="8"/>
      <c r="AS1318" s="4">
        <v>1431</v>
      </c>
      <c r="AT1318" s="2">
        <v>1656</v>
      </c>
      <c r="AU1318" s="5">
        <v>1696</v>
      </c>
      <c r="AV1318" s="5">
        <v>1746</v>
      </c>
      <c r="AW1318" s="5">
        <v>1791</v>
      </c>
      <c r="AX1318" s="5">
        <v>1836</v>
      </c>
      <c r="AY1318" s="5">
        <v>1881</v>
      </c>
      <c r="AZ1318" s="5">
        <v>1926</v>
      </c>
      <c r="BA1318" s="5">
        <v>1976</v>
      </c>
      <c r="BB1318" s="5">
        <v>2331</v>
      </c>
      <c r="BC1318" s="8"/>
      <c r="BD1318" s="6"/>
      <c r="BE1318" s="6"/>
      <c r="BF1318" s="7"/>
      <c r="BG1318" s="7"/>
      <c r="BH1318" s="7"/>
      <c r="BI1318" s="7"/>
      <c r="BJ1318" s="7"/>
      <c r="BK1318" s="7"/>
      <c r="BL1318" s="7"/>
      <c r="BM1318" s="7"/>
      <c r="BN1318" s="7"/>
      <c r="BO1318" s="7"/>
      <c r="BP1318" s="8"/>
      <c r="BQ1318" s="4">
        <v>3299</v>
      </c>
      <c r="BR1318" s="2">
        <v>3499</v>
      </c>
      <c r="BS1318" s="5">
        <v>3599</v>
      </c>
      <c r="BT1318" s="5">
        <v>3699</v>
      </c>
      <c r="BU1318" s="5">
        <v>3799</v>
      </c>
      <c r="BV1318" s="5">
        <v>3899</v>
      </c>
      <c r="BW1318" s="5">
        <v>3999</v>
      </c>
      <c r="BX1318" s="5">
        <v>4099</v>
      </c>
      <c r="BY1318" s="5">
        <v>4199</v>
      </c>
      <c r="BZ1318" s="5">
        <v>5099</v>
      </c>
    </row>
    <row r="1319" spans="1:78" x14ac:dyDescent="0.3">
      <c r="A1319" s="24" t="s">
        <v>1490</v>
      </c>
      <c r="B1319" s="11" t="s">
        <v>1713</v>
      </c>
      <c r="C1319" s="11" t="s">
        <v>1784</v>
      </c>
      <c r="D1319" s="11" t="s">
        <v>667</v>
      </c>
      <c r="E1319" s="15" t="s">
        <v>30</v>
      </c>
      <c r="F1319" s="81" t="s">
        <v>2609</v>
      </c>
      <c r="G1319" s="8"/>
      <c r="H1319" s="6"/>
      <c r="I1319" s="6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8"/>
      <c r="U1319" s="4">
        <v>525</v>
      </c>
      <c r="V1319" s="2">
        <v>550</v>
      </c>
      <c r="W1319" s="5">
        <v>570</v>
      </c>
      <c r="X1319" s="5">
        <v>585</v>
      </c>
      <c r="Y1319" s="5">
        <v>600</v>
      </c>
      <c r="Z1319" s="5">
        <v>610</v>
      </c>
      <c r="AA1319" s="5">
        <v>620</v>
      </c>
      <c r="AB1319" s="5">
        <v>630</v>
      </c>
      <c r="AC1319" s="5">
        <v>640</v>
      </c>
      <c r="AD1319" s="5">
        <v>770</v>
      </c>
      <c r="AE1319" s="8"/>
      <c r="AF1319" s="6"/>
      <c r="AG1319" s="6"/>
      <c r="AH1319" s="7"/>
      <c r="AI1319" s="7"/>
      <c r="AJ1319" s="7"/>
      <c r="AK1319" s="7"/>
      <c r="AL1319" s="7"/>
      <c r="AM1319" s="7"/>
      <c r="AN1319" s="7"/>
      <c r="AO1319" s="7"/>
      <c r="AP1319" s="7"/>
      <c r="AQ1319" s="7"/>
      <c r="AR1319" s="8"/>
      <c r="AS1319" s="4">
        <v>511</v>
      </c>
      <c r="AT1319" s="2">
        <v>536</v>
      </c>
      <c r="AU1319" s="5">
        <v>556</v>
      </c>
      <c r="AV1319" s="5">
        <v>571</v>
      </c>
      <c r="AW1319" s="5">
        <v>586</v>
      </c>
      <c r="AX1319" s="5">
        <v>596</v>
      </c>
      <c r="AY1319" s="5">
        <v>606</v>
      </c>
      <c r="AZ1319" s="5">
        <v>616</v>
      </c>
      <c r="BA1319" s="5">
        <v>626</v>
      </c>
      <c r="BB1319" s="5">
        <v>756</v>
      </c>
      <c r="BC1319" s="8"/>
      <c r="BD1319" s="6"/>
      <c r="BE1319" s="6"/>
      <c r="BF1319" s="7"/>
      <c r="BG1319" s="7"/>
      <c r="BH1319" s="7"/>
      <c r="BI1319" s="7"/>
      <c r="BJ1319" s="7"/>
      <c r="BK1319" s="7"/>
      <c r="BL1319" s="7"/>
      <c r="BM1319" s="7"/>
      <c r="BN1319" s="7"/>
      <c r="BO1319" s="7"/>
      <c r="BP1319" s="8"/>
      <c r="BQ1319" s="4">
        <v>1049</v>
      </c>
      <c r="BR1319" s="2">
        <v>1149</v>
      </c>
      <c r="BS1319" s="5">
        <v>1199</v>
      </c>
      <c r="BT1319" s="5">
        <v>1249</v>
      </c>
      <c r="BU1319" s="5">
        <v>1299</v>
      </c>
      <c r="BV1319" s="5">
        <v>1349</v>
      </c>
      <c r="BW1319" s="5">
        <v>1399</v>
      </c>
      <c r="BX1319" s="5">
        <v>1449</v>
      </c>
      <c r="BY1319" s="5">
        <v>1499</v>
      </c>
      <c r="BZ1319" s="5">
        <v>1949</v>
      </c>
    </row>
    <row r="1320" spans="1:78" x14ac:dyDescent="0.3">
      <c r="A1320" s="24" t="s">
        <v>1491</v>
      </c>
      <c r="B1320" s="11" t="s">
        <v>1714</v>
      </c>
      <c r="C1320" s="11" t="s">
        <v>1784</v>
      </c>
      <c r="D1320" s="11" t="s">
        <v>667</v>
      </c>
      <c r="E1320" s="15" t="s">
        <v>30</v>
      </c>
      <c r="F1320" s="81" t="s">
        <v>2609</v>
      </c>
      <c r="G1320" s="8"/>
      <c r="H1320" s="6"/>
      <c r="I1320" s="6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8"/>
      <c r="U1320" s="4">
        <v>525</v>
      </c>
      <c r="V1320" s="2">
        <v>550</v>
      </c>
      <c r="W1320" s="5">
        <v>570</v>
      </c>
      <c r="X1320" s="5">
        <v>585</v>
      </c>
      <c r="Y1320" s="5">
        <v>600</v>
      </c>
      <c r="Z1320" s="5">
        <v>610</v>
      </c>
      <c r="AA1320" s="5">
        <v>620</v>
      </c>
      <c r="AB1320" s="5">
        <v>630</v>
      </c>
      <c r="AC1320" s="5">
        <v>640</v>
      </c>
      <c r="AD1320" s="5">
        <v>770</v>
      </c>
      <c r="AE1320" s="8"/>
      <c r="AF1320" s="6"/>
      <c r="AG1320" s="6"/>
      <c r="AH1320" s="7"/>
      <c r="AI1320" s="7"/>
      <c r="AJ1320" s="7"/>
      <c r="AK1320" s="7"/>
      <c r="AL1320" s="7"/>
      <c r="AM1320" s="7"/>
      <c r="AN1320" s="7"/>
      <c r="AO1320" s="7"/>
      <c r="AP1320" s="7"/>
      <c r="AQ1320" s="7"/>
      <c r="AR1320" s="8"/>
      <c r="AS1320" s="4">
        <v>514</v>
      </c>
      <c r="AT1320" s="2">
        <v>539</v>
      </c>
      <c r="AU1320" s="5">
        <v>559</v>
      </c>
      <c r="AV1320" s="5">
        <v>574</v>
      </c>
      <c r="AW1320" s="5">
        <v>589</v>
      </c>
      <c r="AX1320" s="5">
        <v>599</v>
      </c>
      <c r="AY1320" s="5">
        <v>609</v>
      </c>
      <c r="AZ1320" s="5">
        <v>619</v>
      </c>
      <c r="BA1320" s="5">
        <v>629</v>
      </c>
      <c r="BB1320" s="5">
        <v>759</v>
      </c>
      <c r="BC1320" s="8"/>
      <c r="BD1320" s="6"/>
      <c r="BE1320" s="6"/>
      <c r="BF1320" s="7"/>
      <c r="BG1320" s="7"/>
      <c r="BH1320" s="7"/>
      <c r="BI1320" s="7"/>
      <c r="BJ1320" s="7"/>
      <c r="BK1320" s="7"/>
      <c r="BL1320" s="7"/>
      <c r="BM1320" s="7"/>
      <c r="BN1320" s="7"/>
      <c r="BO1320" s="7"/>
      <c r="BP1320" s="8"/>
      <c r="BQ1320" s="4">
        <v>1049</v>
      </c>
      <c r="BR1320" s="2">
        <v>1149</v>
      </c>
      <c r="BS1320" s="5">
        <v>1199</v>
      </c>
      <c r="BT1320" s="5">
        <v>1249</v>
      </c>
      <c r="BU1320" s="5">
        <v>1299</v>
      </c>
      <c r="BV1320" s="5">
        <v>1349</v>
      </c>
      <c r="BW1320" s="5">
        <v>1399</v>
      </c>
      <c r="BX1320" s="5">
        <v>1449</v>
      </c>
      <c r="BY1320" s="5">
        <v>1499</v>
      </c>
      <c r="BZ1320" s="5">
        <v>1949</v>
      </c>
    </row>
    <row r="1321" spans="1:78" x14ac:dyDescent="0.3">
      <c r="A1321" s="24" t="s">
        <v>1492</v>
      </c>
      <c r="B1321" s="11" t="s">
        <v>1715</v>
      </c>
      <c r="C1321" s="11" t="s">
        <v>1784</v>
      </c>
      <c r="D1321" s="11" t="s">
        <v>667</v>
      </c>
      <c r="E1321" s="15" t="s">
        <v>30</v>
      </c>
      <c r="F1321" s="81" t="s">
        <v>2609</v>
      </c>
      <c r="G1321" s="8"/>
      <c r="H1321" s="6"/>
      <c r="I1321" s="6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8"/>
      <c r="U1321" s="4">
        <v>1750</v>
      </c>
      <c r="V1321" s="2">
        <v>1850</v>
      </c>
      <c r="W1321" s="5">
        <v>1890</v>
      </c>
      <c r="X1321" s="5">
        <v>1940</v>
      </c>
      <c r="Y1321" s="5">
        <v>1985</v>
      </c>
      <c r="Z1321" s="5">
        <v>2030</v>
      </c>
      <c r="AA1321" s="5">
        <v>2075</v>
      </c>
      <c r="AB1321" s="5">
        <v>2120</v>
      </c>
      <c r="AC1321" s="5">
        <v>2170</v>
      </c>
      <c r="AD1321" s="5">
        <v>2660</v>
      </c>
      <c r="AE1321" s="8"/>
      <c r="AF1321" s="6"/>
      <c r="AG1321" s="6"/>
      <c r="AH1321" s="7"/>
      <c r="AI1321" s="7"/>
      <c r="AJ1321" s="7"/>
      <c r="AK1321" s="7"/>
      <c r="AL1321" s="7"/>
      <c r="AM1321" s="7"/>
      <c r="AN1321" s="7"/>
      <c r="AO1321" s="7"/>
      <c r="AP1321" s="7"/>
      <c r="AQ1321" s="7"/>
      <c r="AR1321" s="8"/>
      <c r="AS1321" s="4">
        <v>1696</v>
      </c>
      <c r="AT1321" s="2">
        <v>1796</v>
      </c>
      <c r="AU1321" s="5">
        <v>1836</v>
      </c>
      <c r="AV1321" s="5">
        <v>1886</v>
      </c>
      <c r="AW1321" s="5">
        <v>1931</v>
      </c>
      <c r="AX1321" s="5">
        <v>1976</v>
      </c>
      <c r="AY1321" s="5">
        <v>2021</v>
      </c>
      <c r="AZ1321" s="5">
        <v>2066</v>
      </c>
      <c r="BA1321" s="5">
        <v>2116</v>
      </c>
      <c r="BB1321" s="5">
        <v>2606</v>
      </c>
      <c r="BC1321" s="8"/>
      <c r="BD1321" s="6"/>
      <c r="BE1321" s="6"/>
      <c r="BF1321" s="7"/>
      <c r="BG1321" s="7"/>
      <c r="BH1321" s="7"/>
      <c r="BI1321" s="7"/>
      <c r="BJ1321" s="7"/>
      <c r="BK1321" s="7"/>
      <c r="BL1321" s="7"/>
      <c r="BM1321" s="7"/>
      <c r="BN1321" s="7"/>
      <c r="BO1321" s="7"/>
      <c r="BP1321" s="8"/>
      <c r="BQ1321" s="4">
        <v>3599</v>
      </c>
      <c r="BR1321" s="2">
        <v>3799</v>
      </c>
      <c r="BS1321" s="5">
        <v>3899</v>
      </c>
      <c r="BT1321" s="5">
        <v>3999</v>
      </c>
      <c r="BU1321" s="5">
        <v>4099</v>
      </c>
      <c r="BV1321" s="5">
        <v>4199</v>
      </c>
      <c r="BW1321" s="5">
        <v>4299</v>
      </c>
      <c r="BX1321" s="5">
        <v>4399</v>
      </c>
      <c r="BY1321" s="5">
        <v>4499</v>
      </c>
      <c r="BZ1321" s="5">
        <v>5599</v>
      </c>
    </row>
    <row r="1322" spans="1:78" x14ac:dyDescent="0.3">
      <c r="A1322" s="24" t="s">
        <v>1496</v>
      </c>
      <c r="B1322" s="11" t="s">
        <v>2566</v>
      </c>
      <c r="C1322" s="11" t="s">
        <v>1726</v>
      </c>
      <c r="D1322" s="11"/>
      <c r="E1322" s="15" t="s">
        <v>29</v>
      </c>
      <c r="F1322" s="15" t="s">
        <v>2608</v>
      </c>
      <c r="G1322" s="8"/>
      <c r="H1322" s="4">
        <v>130</v>
      </c>
      <c r="I1322" s="2">
        <v>130</v>
      </c>
      <c r="J1322" s="3">
        <v>150</v>
      </c>
      <c r="K1322" s="3">
        <v>165</v>
      </c>
      <c r="L1322" s="3">
        <v>185</v>
      </c>
      <c r="M1322" s="3">
        <v>205</v>
      </c>
      <c r="N1322" s="3">
        <v>225</v>
      </c>
      <c r="O1322" s="3">
        <v>245</v>
      </c>
      <c r="P1322" s="3"/>
      <c r="Q1322" s="3"/>
      <c r="R1322" s="3">
        <v>345</v>
      </c>
      <c r="S1322" s="3">
        <v>405</v>
      </c>
      <c r="T1322" s="8"/>
      <c r="AE1322" s="8"/>
      <c r="AF1322" s="4">
        <v>127</v>
      </c>
      <c r="AG1322" s="2">
        <v>127</v>
      </c>
      <c r="AH1322" s="3">
        <v>147</v>
      </c>
      <c r="AI1322" s="3">
        <v>162</v>
      </c>
      <c r="AJ1322" s="3">
        <v>182</v>
      </c>
      <c r="AK1322" s="3">
        <v>202</v>
      </c>
      <c r="AL1322" s="3">
        <v>222</v>
      </c>
      <c r="AM1322" s="3">
        <v>242</v>
      </c>
      <c r="AN1322" s="3"/>
      <c r="AO1322" s="3"/>
      <c r="AP1322" s="3">
        <v>342</v>
      </c>
      <c r="AQ1322" s="3">
        <v>402</v>
      </c>
      <c r="AR1322" s="8"/>
      <c r="BC1322" s="8"/>
      <c r="BD1322" s="4">
        <v>249</v>
      </c>
      <c r="BE1322" s="2">
        <v>249</v>
      </c>
      <c r="BF1322" s="3">
        <v>299</v>
      </c>
      <c r="BG1322" s="3">
        <v>349</v>
      </c>
      <c r="BH1322" s="3">
        <v>399</v>
      </c>
      <c r="BI1322" s="3">
        <v>449</v>
      </c>
      <c r="BJ1322" s="3">
        <v>499</v>
      </c>
      <c r="BK1322" s="3">
        <v>549</v>
      </c>
      <c r="BL1322" s="3"/>
      <c r="BM1322" s="3"/>
      <c r="BN1322" s="3">
        <v>699</v>
      </c>
      <c r="BO1322" s="3">
        <v>849</v>
      </c>
      <c r="BP1322" s="8"/>
    </row>
    <row r="1323" spans="1:78" x14ac:dyDescent="0.3">
      <c r="A1323" s="24" t="s">
        <v>1519</v>
      </c>
      <c r="B1323" s="11" t="s">
        <v>1718</v>
      </c>
      <c r="C1323" s="11" t="s">
        <v>37</v>
      </c>
      <c r="D1323" s="11"/>
      <c r="E1323" s="15" t="s">
        <v>29</v>
      </c>
      <c r="F1323" s="81" t="s">
        <v>2609</v>
      </c>
      <c r="G1323" s="8"/>
      <c r="H1323" s="4">
        <v>600</v>
      </c>
      <c r="I1323" s="2">
        <v>700</v>
      </c>
      <c r="J1323" s="3">
        <v>740</v>
      </c>
      <c r="K1323" s="3">
        <v>770</v>
      </c>
      <c r="L1323" s="3">
        <v>800</v>
      </c>
      <c r="M1323" s="3">
        <v>850</v>
      </c>
      <c r="N1323" s="3">
        <v>900</v>
      </c>
      <c r="O1323" s="3">
        <v>950</v>
      </c>
      <c r="P1323" s="3"/>
      <c r="Q1323" s="3"/>
      <c r="R1323" s="3">
        <v>1550</v>
      </c>
      <c r="S1323" s="3">
        <v>1700</v>
      </c>
      <c r="T1323" s="8"/>
      <c r="AE1323" s="8"/>
      <c r="AF1323" s="4">
        <v>561</v>
      </c>
      <c r="AG1323" s="2">
        <v>661</v>
      </c>
      <c r="AH1323" s="3">
        <v>701</v>
      </c>
      <c r="AI1323" s="3">
        <v>731</v>
      </c>
      <c r="AJ1323" s="3">
        <v>761</v>
      </c>
      <c r="AK1323" s="3">
        <v>811</v>
      </c>
      <c r="AL1323" s="3">
        <v>861</v>
      </c>
      <c r="AM1323" s="3">
        <v>911</v>
      </c>
      <c r="AN1323" s="3"/>
      <c r="AO1323" s="3"/>
      <c r="AP1323" s="3">
        <v>1511</v>
      </c>
      <c r="AQ1323" s="3">
        <v>1661</v>
      </c>
      <c r="AR1323" s="8"/>
      <c r="BC1323" s="8"/>
      <c r="BD1323" s="4">
        <v>1199</v>
      </c>
      <c r="BE1323" s="2">
        <v>1399</v>
      </c>
      <c r="BF1323" s="3">
        <v>1499</v>
      </c>
      <c r="BG1323" s="3">
        <v>1599</v>
      </c>
      <c r="BH1323" s="3">
        <v>1699</v>
      </c>
      <c r="BI1323" s="3">
        <v>1799</v>
      </c>
      <c r="BJ1323" s="3">
        <v>1899</v>
      </c>
      <c r="BK1323" s="3">
        <v>1999</v>
      </c>
      <c r="BL1323" s="3"/>
      <c r="BM1323" s="3"/>
      <c r="BN1323" s="3">
        <v>3099</v>
      </c>
      <c r="BO1323" s="3">
        <v>3399</v>
      </c>
      <c r="BP1323" s="8"/>
    </row>
    <row r="1324" spans="1:78" x14ac:dyDescent="0.3">
      <c r="A1324" s="24" t="s">
        <v>1520</v>
      </c>
      <c r="B1324" s="11" t="s">
        <v>2567</v>
      </c>
      <c r="C1324" s="11" t="s">
        <v>37</v>
      </c>
      <c r="D1324" s="11"/>
      <c r="E1324" s="15" t="s">
        <v>29</v>
      </c>
      <c r="F1324" s="81" t="s">
        <v>2609</v>
      </c>
      <c r="G1324" s="8"/>
      <c r="H1324" s="4">
        <v>375</v>
      </c>
      <c r="I1324" s="2">
        <v>450</v>
      </c>
      <c r="J1324" s="3">
        <v>470</v>
      </c>
      <c r="K1324" s="3">
        <v>485</v>
      </c>
      <c r="L1324" s="3">
        <v>505</v>
      </c>
      <c r="M1324" s="3">
        <v>525</v>
      </c>
      <c r="N1324" s="3">
        <v>545</v>
      </c>
      <c r="O1324" s="3">
        <v>565</v>
      </c>
      <c r="P1324" s="3"/>
      <c r="Q1324" s="3"/>
      <c r="R1324" s="3">
        <v>875</v>
      </c>
      <c r="S1324" s="3">
        <v>950</v>
      </c>
      <c r="T1324" s="8"/>
      <c r="AE1324" s="8"/>
      <c r="AF1324" s="4">
        <v>358</v>
      </c>
      <c r="AG1324" s="2">
        <v>433</v>
      </c>
      <c r="AH1324" s="3">
        <v>453</v>
      </c>
      <c r="AI1324" s="3">
        <v>468</v>
      </c>
      <c r="AJ1324" s="3">
        <v>488</v>
      </c>
      <c r="AK1324" s="3">
        <v>508</v>
      </c>
      <c r="AL1324" s="3">
        <v>528</v>
      </c>
      <c r="AM1324" s="3">
        <v>548</v>
      </c>
      <c r="AN1324" s="3"/>
      <c r="AO1324" s="3"/>
      <c r="AP1324" s="3">
        <v>858</v>
      </c>
      <c r="AQ1324" s="3">
        <v>933</v>
      </c>
      <c r="AR1324" s="8"/>
      <c r="BC1324" s="8"/>
      <c r="BD1324" s="4">
        <v>799</v>
      </c>
      <c r="BE1324" s="2">
        <v>899</v>
      </c>
      <c r="BF1324" s="3">
        <v>949</v>
      </c>
      <c r="BG1324" s="3">
        <v>999</v>
      </c>
      <c r="BH1324" s="3">
        <v>1049</v>
      </c>
      <c r="BI1324" s="3">
        <v>1099</v>
      </c>
      <c r="BJ1324" s="3">
        <v>1149</v>
      </c>
      <c r="BK1324" s="3">
        <v>1199</v>
      </c>
      <c r="BL1324" s="3"/>
      <c r="BM1324" s="3"/>
      <c r="BN1324" s="3">
        <v>1749</v>
      </c>
      <c r="BO1324" s="3">
        <v>1899</v>
      </c>
      <c r="BP1324" s="8"/>
    </row>
    <row r="1325" spans="1:78" x14ac:dyDescent="0.3">
      <c r="A1325" s="24" t="s">
        <v>1521</v>
      </c>
      <c r="B1325" s="11" t="s">
        <v>1719</v>
      </c>
      <c r="C1325" s="11" t="s">
        <v>37</v>
      </c>
      <c r="D1325" s="11"/>
      <c r="E1325" s="15" t="s">
        <v>29</v>
      </c>
      <c r="F1325" s="81" t="s">
        <v>2609</v>
      </c>
      <c r="G1325" s="8"/>
      <c r="H1325" s="4">
        <v>525</v>
      </c>
      <c r="I1325" s="2">
        <v>625</v>
      </c>
      <c r="J1325" s="3">
        <v>665</v>
      </c>
      <c r="K1325" s="3">
        <v>695</v>
      </c>
      <c r="L1325" s="3">
        <v>725</v>
      </c>
      <c r="M1325" s="3">
        <v>775</v>
      </c>
      <c r="N1325" s="3">
        <v>825</v>
      </c>
      <c r="O1325" s="3">
        <v>875</v>
      </c>
      <c r="P1325" s="3"/>
      <c r="Q1325" s="3"/>
      <c r="R1325" s="3">
        <v>1475</v>
      </c>
      <c r="S1325" s="3">
        <v>1625</v>
      </c>
      <c r="T1325" s="8"/>
      <c r="AE1325" s="8"/>
      <c r="AF1325" s="4">
        <v>496</v>
      </c>
      <c r="AG1325" s="2">
        <v>596</v>
      </c>
      <c r="AH1325" s="3">
        <v>636</v>
      </c>
      <c r="AI1325" s="3">
        <v>666</v>
      </c>
      <c r="AJ1325" s="3">
        <v>696</v>
      </c>
      <c r="AK1325" s="3">
        <v>746</v>
      </c>
      <c r="AL1325" s="3">
        <v>796</v>
      </c>
      <c r="AM1325" s="3">
        <v>846</v>
      </c>
      <c r="AN1325" s="3"/>
      <c r="AO1325" s="3"/>
      <c r="AP1325" s="3">
        <v>1446</v>
      </c>
      <c r="AQ1325" s="3">
        <v>1596</v>
      </c>
      <c r="AR1325" s="8"/>
      <c r="BC1325" s="8"/>
      <c r="BD1325" s="4">
        <v>1049</v>
      </c>
      <c r="BE1325" s="2">
        <v>1249</v>
      </c>
      <c r="BF1325" s="3">
        <v>1349</v>
      </c>
      <c r="BG1325" s="3">
        <v>1449</v>
      </c>
      <c r="BH1325" s="3">
        <v>1549</v>
      </c>
      <c r="BI1325" s="3">
        <v>1649</v>
      </c>
      <c r="BJ1325" s="3">
        <v>1749</v>
      </c>
      <c r="BK1325" s="3">
        <v>1849</v>
      </c>
      <c r="BL1325" s="3"/>
      <c r="BM1325" s="3"/>
      <c r="BN1325" s="3">
        <v>2949</v>
      </c>
      <c r="BO1325" s="3">
        <v>3249</v>
      </c>
      <c r="BP1325" s="8"/>
    </row>
    <row r="1326" spans="1:78" x14ac:dyDescent="0.3">
      <c r="A1326" s="24" t="s">
        <v>1522</v>
      </c>
      <c r="B1326" s="11" t="s">
        <v>2568</v>
      </c>
      <c r="C1326" s="11" t="s">
        <v>37</v>
      </c>
      <c r="D1326" s="11"/>
      <c r="E1326" s="15" t="s">
        <v>29</v>
      </c>
      <c r="F1326" s="81" t="s">
        <v>2609</v>
      </c>
      <c r="G1326" s="8"/>
      <c r="H1326" s="4">
        <v>200</v>
      </c>
      <c r="I1326" s="2">
        <v>230</v>
      </c>
      <c r="J1326" s="3">
        <v>250</v>
      </c>
      <c r="K1326" s="3">
        <v>265</v>
      </c>
      <c r="L1326" s="3">
        <v>285</v>
      </c>
      <c r="M1326" s="3">
        <v>305</v>
      </c>
      <c r="N1326" s="3">
        <v>325</v>
      </c>
      <c r="O1326" s="3">
        <v>345</v>
      </c>
      <c r="P1326" s="3"/>
      <c r="Q1326" s="3"/>
      <c r="R1326" s="3">
        <v>570</v>
      </c>
      <c r="S1326" s="3">
        <v>630</v>
      </c>
      <c r="T1326" s="8"/>
      <c r="AE1326" s="8"/>
      <c r="AF1326" s="4">
        <v>194</v>
      </c>
      <c r="AG1326" s="2">
        <v>224</v>
      </c>
      <c r="AH1326" s="3">
        <v>244</v>
      </c>
      <c r="AI1326" s="3">
        <v>259</v>
      </c>
      <c r="AJ1326" s="3">
        <v>279</v>
      </c>
      <c r="AK1326" s="3">
        <v>299</v>
      </c>
      <c r="AL1326" s="3">
        <v>319</v>
      </c>
      <c r="AM1326" s="3">
        <v>339</v>
      </c>
      <c r="AN1326" s="3"/>
      <c r="AO1326" s="3"/>
      <c r="AP1326" s="3">
        <v>564</v>
      </c>
      <c r="AQ1326" s="3">
        <v>624</v>
      </c>
      <c r="AR1326" s="8"/>
      <c r="BC1326" s="8"/>
      <c r="BD1326" s="4">
        <v>399</v>
      </c>
      <c r="BE1326" s="2">
        <v>499</v>
      </c>
      <c r="BF1326" s="3">
        <v>549</v>
      </c>
      <c r="BG1326" s="3">
        <v>599</v>
      </c>
      <c r="BH1326" s="3">
        <v>649</v>
      </c>
      <c r="BI1326" s="3">
        <v>699</v>
      </c>
      <c r="BJ1326" s="3">
        <v>749</v>
      </c>
      <c r="BK1326" s="3">
        <v>799</v>
      </c>
      <c r="BL1326" s="3"/>
      <c r="BM1326" s="3"/>
      <c r="BN1326" s="3">
        <v>1349</v>
      </c>
      <c r="BO1326" s="3">
        <v>1499</v>
      </c>
      <c r="BP1326" s="8"/>
    </row>
    <row r="1327" spans="1:78" x14ac:dyDescent="0.3">
      <c r="A1327" s="24" t="s">
        <v>1523</v>
      </c>
      <c r="B1327" s="11" t="s">
        <v>2569</v>
      </c>
      <c r="C1327" s="11" t="s">
        <v>37</v>
      </c>
      <c r="D1327" s="11"/>
      <c r="E1327" s="15" t="s">
        <v>29</v>
      </c>
      <c r="F1327" s="81" t="s">
        <v>2609</v>
      </c>
      <c r="G1327" s="8"/>
      <c r="H1327" s="4">
        <v>300</v>
      </c>
      <c r="I1327" s="2">
        <v>350</v>
      </c>
      <c r="J1327" s="3">
        <v>370</v>
      </c>
      <c r="K1327" s="3">
        <v>385</v>
      </c>
      <c r="L1327" s="3">
        <v>405</v>
      </c>
      <c r="M1327" s="3">
        <v>425</v>
      </c>
      <c r="N1327" s="3">
        <v>445</v>
      </c>
      <c r="O1327" s="3">
        <v>465</v>
      </c>
      <c r="P1327" s="3"/>
      <c r="Q1327" s="3"/>
      <c r="R1327" s="3">
        <v>690</v>
      </c>
      <c r="S1327" s="3">
        <v>750</v>
      </c>
      <c r="T1327" s="8"/>
      <c r="AE1327" s="8"/>
      <c r="AF1327" s="4">
        <v>287</v>
      </c>
      <c r="AG1327" s="2">
        <v>337</v>
      </c>
      <c r="AH1327" s="3">
        <v>357</v>
      </c>
      <c r="AI1327" s="3">
        <v>372</v>
      </c>
      <c r="AJ1327" s="3">
        <v>392</v>
      </c>
      <c r="AK1327" s="3">
        <v>412</v>
      </c>
      <c r="AL1327" s="3">
        <v>432</v>
      </c>
      <c r="AM1327" s="3">
        <v>452</v>
      </c>
      <c r="AN1327" s="3"/>
      <c r="AO1327" s="3"/>
      <c r="AP1327" s="3">
        <v>677</v>
      </c>
      <c r="AQ1327" s="3">
        <v>737</v>
      </c>
      <c r="AR1327" s="8"/>
      <c r="BC1327" s="8"/>
      <c r="BD1327" s="4">
        <v>600</v>
      </c>
      <c r="BE1327" s="2">
        <v>800</v>
      </c>
      <c r="BF1327" s="3">
        <v>850</v>
      </c>
      <c r="BG1327" s="3">
        <v>900</v>
      </c>
      <c r="BH1327" s="3">
        <v>950</v>
      </c>
      <c r="BI1327" s="3">
        <v>1000</v>
      </c>
      <c r="BJ1327" s="3">
        <v>1050</v>
      </c>
      <c r="BK1327" s="3">
        <v>1100</v>
      </c>
      <c r="BL1327" s="3"/>
      <c r="BM1327" s="3"/>
      <c r="BN1327" s="3">
        <v>1650</v>
      </c>
      <c r="BO1327" s="3">
        <v>1800</v>
      </c>
      <c r="BP1327" s="8"/>
    </row>
    <row r="1328" spans="1:78" x14ac:dyDescent="0.3">
      <c r="A1328" s="24" t="s">
        <v>1524</v>
      </c>
      <c r="B1328" s="11" t="s">
        <v>1720</v>
      </c>
      <c r="C1328" s="11" t="s">
        <v>37</v>
      </c>
      <c r="D1328" s="11"/>
      <c r="E1328" s="15" t="s">
        <v>29</v>
      </c>
      <c r="F1328" s="81" t="s">
        <v>2609</v>
      </c>
      <c r="G1328" s="8"/>
      <c r="H1328" s="4">
        <v>700</v>
      </c>
      <c r="I1328" s="2">
        <v>800</v>
      </c>
      <c r="J1328" s="3">
        <v>840</v>
      </c>
      <c r="K1328" s="3">
        <v>870</v>
      </c>
      <c r="L1328" s="3">
        <v>900</v>
      </c>
      <c r="M1328" s="3">
        <v>950</v>
      </c>
      <c r="N1328" s="3">
        <v>1000</v>
      </c>
      <c r="O1328" s="3">
        <v>1050</v>
      </c>
      <c r="P1328" s="3"/>
      <c r="Q1328" s="3"/>
      <c r="R1328" s="3">
        <v>1650</v>
      </c>
      <c r="S1328" s="3">
        <v>1800</v>
      </c>
      <c r="T1328" s="8"/>
      <c r="AE1328" s="8"/>
      <c r="AF1328" s="4">
        <v>659</v>
      </c>
      <c r="AG1328" s="2">
        <v>759</v>
      </c>
      <c r="AH1328" s="3">
        <v>799</v>
      </c>
      <c r="AI1328" s="3">
        <v>829</v>
      </c>
      <c r="AJ1328" s="3">
        <v>859</v>
      </c>
      <c r="AK1328" s="3">
        <v>909</v>
      </c>
      <c r="AL1328" s="3">
        <v>959</v>
      </c>
      <c r="AM1328" s="3">
        <v>1009</v>
      </c>
      <c r="AN1328" s="3"/>
      <c r="AO1328" s="3"/>
      <c r="AP1328" s="3">
        <v>1609</v>
      </c>
      <c r="AQ1328" s="3">
        <v>1759</v>
      </c>
      <c r="AR1328" s="8"/>
      <c r="BC1328" s="8"/>
      <c r="BD1328" s="4">
        <v>1399</v>
      </c>
      <c r="BE1328" s="2">
        <v>1599</v>
      </c>
      <c r="BF1328" s="3">
        <v>1699</v>
      </c>
      <c r="BG1328" s="3">
        <v>1799</v>
      </c>
      <c r="BH1328" s="3">
        <v>1899</v>
      </c>
      <c r="BI1328" s="3">
        <v>1999</v>
      </c>
      <c r="BJ1328" s="3">
        <v>2099</v>
      </c>
      <c r="BK1328" s="3">
        <v>2199</v>
      </c>
      <c r="BL1328" s="3"/>
      <c r="BM1328" s="3"/>
      <c r="BN1328" s="3">
        <v>3299</v>
      </c>
      <c r="BO1328" s="3">
        <v>3599</v>
      </c>
      <c r="BP1328" s="8"/>
    </row>
    <row r="1329" spans="1:78" x14ac:dyDescent="0.3">
      <c r="A1329" s="24" t="s">
        <v>1525</v>
      </c>
      <c r="B1329" s="11" t="s">
        <v>1718</v>
      </c>
      <c r="C1329" s="11" t="s">
        <v>37</v>
      </c>
      <c r="D1329" s="11"/>
      <c r="E1329" s="15" t="s">
        <v>30</v>
      </c>
      <c r="F1329" s="81" t="s">
        <v>2609</v>
      </c>
      <c r="G1329" s="8"/>
      <c r="H1329" s="6"/>
      <c r="I1329" s="6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8"/>
      <c r="U1329" s="4">
        <v>1000</v>
      </c>
      <c r="V1329" s="2">
        <v>1200</v>
      </c>
      <c r="W1329" s="5">
        <v>1240</v>
      </c>
      <c r="X1329" s="5">
        <v>1290</v>
      </c>
      <c r="Y1329" s="5">
        <v>1335</v>
      </c>
      <c r="Z1329" s="5">
        <v>1380</v>
      </c>
      <c r="AA1329" s="5">
        <v>1425</v>
      </c>
      <c r="AB1329" s="5">
        <v>1470</v>
      </c>
      <c r="AC1329" s="5">
        <v>1520</v>
      </c>
      <c r="AD1329" s="5">
        <v>2010</v>
      </c>
      <c r="AE1329" s="8"/>
      <c r="AF1329" s="6"/>
      <c r="AG1329" s="6"/>
      <c r="AH1329" s="7"/>
      <c r="AI1329" s="7"/>
      <c r="AJ1329" s="7"/>
      <c r="AK1329" s="7"/>
      <c r="AL1329" s="7"/>
      <c r="AM1329" s="7"/>
      <c r="AN1329" s="7"/>
      <c r="AO1329" s="7"/>
      <c r="AP1329" s="7"/>
      <c r="AQ1329" s="7"/>
      <c r="AR1329" s="8"/>
      <c r="AS1329" s="4">
        <v>961</v>
      </c>
      <c r="AT1329" s="2">
        <v>1161</v>
      </c>
      <c r="AU1329" s="5">
        <v>1201</v>
      </c>
      <c r="AV1329" s="5">
        <v>1251</v>
      </c>
      <c r="AW1329" s="5">
        <v>1296</v>
      </c>
      <c r="AX1329" s="5">
        <v>1341</v>
      </c>
      <c r="AY1329" s="5">
        <v>1386</v>
      </c>
      <c r="AZ1329" s="5">
        <v>1431</v>
      </c>
      <c r="BA1329" s="5">
        <v>1481</v>
      </c>
      <c r="BB1329" s="5">
        <v>1971</v>
      </c>
      <c r="BC1329" s="8"/>
      <c r="BD1329" s="6"/>
      <c r="BE1329" s="6"/>
      <c r="BF1329" s="7"/>
      <c r="BG1329" s="7"/>
      <c r="BH1329" s="7"/>
      <c r="BI1329" s="7"/>
      <c r="BJ1329" s="7"/>
      <c r="BK1329" s="7"/>
      <c r="BL1329" s="7"/>
      <c r="BM1329" s="7"/>
      <c r="BN1329" s="7"/>
      <c r="BO1329" s="7"/>
      <c r="BP1329" s="8"/>
      <c r="BQ1329" s="4">
        <v>1999</v>
      </c>
      <c r="BR1329" s="2">
        <v>2399</v>
      </c>
      <c r="BS1329" s="5">
        <v>2499</v>
      </c>
      <c r="BT1329" s="5">
        <v>2599</v>
      </c>
      <c r="BU1329" s="5">
        <v>2699</v>
      </c>
      <c r="BV1329" s="5">
        <v>2799</v>
      </c>
      <c r="BW1329" s="5">
        <v>2899</v>
      </c>
      <c r="BX1329" s="5">
        <v>2999</v>
      </c>
      <c r="BY1329" s="5">
        <v>3099</v>
      </c>
      <c r="BZ1329" s="5">
        <v>4199</v>
      </c>
    </row>
    <row r="1330" spans="1:78" x14ac:dyDescent="0.3">
      <c r="A1330" s="24" t="s">
        <v>1526</v>
      </c>
      <c r="B1330" s="11" t="s">
        <v>2567</v>
      </c>
      <c r="C1330" s="11" t="s">
        <v>37</v>
      </c>
      <c r="D1330" s="11"/>
      <c r="E1330" s="15" t="s">
        <v>30</v>
      </c>
      <c r="F1330" s="81" t="s">
        <v>2609</v>
      </c>
      <c r="G1330" s="8"/>
      <c r="H1330" s="6"/>
      <c r="I1330" s="6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8"/>
      <c r="U1330" s="4">
        <v>550</v>
      </c>
      <c r="V1330" s="2">
        <v>600</v>
      </c>
      <c r="W1330" s="5">
        <v>640</v>
      </c>
      <c r="X1330" s="5">
        <v>690</v>
      </c>
      <c r="Y1330" s="5">
        <v>735</v>
      </c>
      <c r="Z1330" s="5">
        <v>780</v>
      </c>
      <c r="AA1330" s="5">
        <v>825</v>
      </c>
      <c r="AB1330" s="5">
        <v>870</v>
      </c>
      <c r="AC1330" s="5">
        <v>920</v>
      </c>
      <c r="AD1330" s="5">
        <v>1275</v>
      </c>
      <c r="AE1330" s="8"/>
      <c r="AF1330" s="6"/>
      <c r="AG1330" s="6"/>
      <c r="AH1330" s="7"/>
      <c r="AI1330" s="7"/>
      <c r="AJ1330" s="7"/>
      <c r="AK1330" s="7"/>
      <c r="AL1330" s="7"/>
      <c r="AM1330" s="7"/>
      <c r="AN1330" s="7"/>
      <c r="AO1330" s="7"/>
      <c r="AP1330" s="7"/>
      <c r="AQ1330" s="7"/>
      <c r="AR1330" s="8"/>
      <c r="AS1330" s="4">
        <v>533</v>
      </c>
      <c r="AT1330" s="2">
        <v>583</v>
      </c>
      <c r="AU1330" s="5">
        <v>623</v>
      </c>
      <c r="AV1330" s="5">
        <v>673</v>
      </c>
      <c r="AW1330" s="5">
        <v>718</v>
      </c>
      <c r="AX1330" s="5">
        <v>763</v>
      </c>
      <c r="AY1330" s="5">
        <v>808</v>
      </c>
      <c r="AZ1330" s="5">
        <v>853</v>
      </c>
      <c r="BA1330" s="5">
        <v>903</v>
      </c>
      <c r="BB1330" s="5">
        <v>1258</v>
      </c>
      <c r="BC1330" s="8"/>
      <c r="BD1330" s="6"/>
      <c r="BE1330" s="6"/>
      <c r="BF1330" s="7"/>
      <c r="BG1330" s="7"/>
      <c r="BH1330" s="7"/>
      <c r="BI1330" s="7"/>
      <c r="BJ1330" s="7"/>
      <c r="BK1330" s="7"/>
      <c r="BL1330" s="7"/>
      <c r="BM1330" s="7"/>
      <c r="BN1330" s="7"/>
      <c r="BO1330" s="7"/>
      <c r="BP1330" s="8"/>
      <c r="BQ1330" s="4">
        <v>1299</v>
      </c>
      <c r="BR1330" s="2">
        <v>1499</v>
      </c>
      <c r="BS1330" s="5">
        <v>1549</v>
      </c>
      <c r="BT1330" s="5">
        <v>1599</v>
      </c>
      <c r="BU1330" s="5">
        <v>1649</v>
      </c>
      <c r="BV1330" s="5">
        <v>1699</v>
      </c>
      <c r="BW1330" s="5">
        <v>1799</v>
      </c>
      <c r="BX1330" s="5">
        <v>1899</v>
      </c>
      <c r="BY1330" s="5">
        <v>1999</v>
      </c>
      <c r="BZ1330" s="5">
        <v>2899</v>
      </c>
    </row>
    <row r="1331" spans="1:78" x14ac:dyDescent="0.3">
      <c r="A1331" s="24" t="s">
        <v>1527</v>
      </c>
      <c r="B1331" s="11" t="s">
        <v>1719</v>
      </c>
      <c r="C1331" s="11" t="s">
        <v>37</v>
      </c>
      <c r="D1331" s="11"/>
      <c r="E1331" s="15" t="s">
        <v>30</v>
      </c>
      <c r="F1331" s="81" t="s">
        <v>2609</v>
      </c>
      <c r="G1331" s="8"/>
      <c r="H1331" s="6"/>
      <c r="I1331" s="6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8"/>
      <c r="U1331" s="4">
        <v>925</v>
      </c>
      <c r="V1331" s="2">
        <v>1125</v>
      </c>
      <c r="W1331" s="5">
        <v>1165</v>
      </c>
      <c r="X1331" s="5">
        <v>1215</v>
      </c>
      <c r="Y1331" s="5">
        <v>1260</v>
      </c>
      <c r="Z1331" s="5">
        <v>1305</v>
      </c>
      <c r="AA1331" s="5">
        <v>1350</v>
      </c>
      <c r="AB1331" s="5">
        <v>1395</v>
      </c>
      <c r="AC1331" s="5">
        <v>1445</v>
      </c>
      <c r="AD1331" s="5">
        <v>1800</v>
      </c>
      <c r="AE1331" s="8"/>
      <c r="AF1331" s="6"/>
      <c r="AG1331" s="6"/>
      <c r="AH1331" s="7"/>
      <c r="AI1331" s="7"/>
      <c r="AJ1331" s="7"/>
      <c r="AK1331" s="7"/>
      <c r="AL1331" s="7"/>
      <c r="AM1331" s="7"/>
      <c r="AN1331" s="7"/>
      <c r="AO1331" s="7"/>
      <c r="AP1331" s="7"/>
      <c r="AQ1331" s="7"/>
      <c r="AR1331" s="8"/>
      <c r="AS1331" s="4">
        <v>896</v>
      </c>
      <c r="AT1331" s="2">
        <v>1096</v>
      </c>
      <c r="AU1331" s="5">
        <v>1136</v>
      </c>
      <c r="AV1331" s="5">
        <v>1186</v>
      </c>
      <c r="AW1331" s="5">
        <v>1231</v>
      </c>
      <c r="AX1331" s="5">
        <v>1276</v>
      </c>
      <c r="AY1331" s="5">
        <v>1321</v>
      </c>
      <c r="AZ1331" s="5">
        <v>1366</v>
      </c>
      <c r="BA1331" s="5">
        <v>1416</v>
      </c>
      <c r="BB1331" s="5">
        <v>1771</v>
      </c>
      <c r="BC1331" s="8"/>
      <c r="BD1331" s="6"/>
      <c r="BE1331" s="6"/>
      <c r="BF1331" s="7"/>
      <c r="BG1331" s="7"/>
      <c r="BH1331" s="7"/>
      <c r="BI1331" s="7"/>
      <c r="BJ1331" s="7"/>
      <c r="BK1331" s="7"/>
      <c r="BL1331" s="7"/>
      <c r="BM1331" s="7"/>
      <c r="BN1331" s="7"/>
      <c r="BO1331" s="7"/>
      <c r="BP1331" s="8"/>
      <c r="BQ1331" s="4">
        <v>1849</v>
      </c>
      <c r="BR1331" s="2">
        <v>2249</v>
      </c>
      <c r="BS1331" s="5">
        <v>2349</v>
      </c>
      <c r="BT1331" s="5">
        <v>2449</v>
      </c>
      <c r="BU1331" s="5">
        <v>2549</v>
      </c>
      <c r="BV1331" s="5">
        <v>2649</v>
      </c>
      <c r="BW1331" s="5">
        <v>2749</v>
      </c>
      <c r="BX1331" s="5">
        <v>2849</v>
      </c>
      <c r="BY1331" s="5">
        <v>2949</v>
      </c>
      <c r="BZ1331" s="5">
        <v>3849</v>
      </c>
    </row>
    <row r="1332" spans="1:78" x14ac:dyDescent="0.3">
      <c r="A1332" s="24" t="s">
        <v>1528</v>
      </c>
      <c r="B1332" s="11" t="s">
        <v>2568</v>
      </c>
      <c r="C1332" s="11" t="s">
        <v>37</v>
      </c>
      <c r="D1332" s="11"/>
      <c r="E1332" s="15" t="s">
        <v>30</v>
      </c>
      <c r="F1332" s="81" t="s">
        <v>2609</v>
      </c>
      <c r="G1332" s="8"/>
      <c r="H1332" s="6"/>
      <c r="I1332" s="6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8"/>
      <c r="U1332" s="4">
        <v>275</v>
      </c>
      <c r="V1332" s="2">
        <v>350</v>
      </c>
      <c r="W1332" s="5">
        <v>370</v>
      </c>
      <c r="X1332" s="5">
        <v>385</v>
      </c>
      <c r="Y1332" s="5">
        <v>400</v>
      </c>
      <c r="Z1332" s="5">
        <v>410</v>
      </c>
      <c r="AA1332" s="5">
        <v>420</v>
      </c>
      <c r="AB1332" s="5">
        <v>430</v>
      </c>
      <c r="AC1332" s="5">
        <v>440</v>
      </c>
      <c r="AD1332" s="5">
        <v>570</v>
      </c>
      <c r="AE1332" s="8"/>
      <c r="AF1332" s="6"/>
      <c r="AG1332" s="6"/>
      <c r="AH1332" s="7"/>
      <c r="AI1332" s="7"/>
      <c r="AJ1332" s="7"/>
      <c r="AK1332" s="7"/>
      <c r="AL1332" s="7"/>
      <c r="AM1332" s="7"/>
      <c r="AN1332" s="7"/>
      <c r="AO1332" s="7"/>
      <c r="AP1332" s="7"/>
      <c r="AQ1332" s="7"/>
      <c r="AR1332" s="8"/>
      <c r="AS1332" s="4">
        <v>269</v>
      </c>
      <c r="AT1332" s="2">
        <v>344</v>
      </c>
      <c r="AU1332" s="5">
        <v>364</v>
      </c>
      <c r="AV1332" s="5">
        <v>379</v>
      </c>
      <c r="AW1332" s="5">
        <v>394</v>
      </c>
      <c r="AX1332" s="5">
        <v>404</v>
      </c>
      <c r="AY1332" s="5">
        <v>414</v>
      </c>
      <c r="AZ1332" s="5">
        <v>424</v>
      </c>
      <c r="BA1332" s="5">
        <v>434</v>
      </c>
      <c r="BB1332" s="5">
        <v>564</v>
      </c>
      <c r="BC1332" s="8"/>
      <c r="BD1332" s="6"/>
      <c r="BE1332" s="6"/>
      <c r="BF1332" s="7"/>
      <c r="BG1332" s="7"/>
      <c r="BH1332" s="7"/>
      <c r="BI1332" s="7"/>
      <c r="BJ1332" s="7"/>
      <c r="BK1332" s="7"/>
      <c r="BL1332" s="7"/>
      <c r="BM1332" s="7"/>
      <c r="BN1332" s="7"/>
      <c r="BO1332" s="7"/>
      <c r="BP1332" s="8"/>
      <c r="BQ1332" s="4">
        <v>599</v>
      </c>
      <c r="BR1332" s="2">
        <v>799</v>
      </c>
      <c r="BS1332" s="5">
        <v>849</v>
      </c>
      <c r="BT1332" s="5">
        <v>899</v>
      </c>
      <c r="BU1332" s="5">
        <v>949</v>
      </c>
      <c r="BV1332" s="5">
        <v>999</v>
      </c>
      <c r="BW1332" s="5">
        <v>1049</v>
      </c>
      <c r="BX1332" s="5">
        <v>1099</v>
      </c>
      <c r="BY1332" s="5">
        <v>1149</v>
      </c>
      <c r="BZ1332" s="5">
        <v>1599</v>
      </c>
    </row>
    <row r="1333" spans="1:78" x14ac:dyDescent="0.3">
      <c r="A1333" s="24" t="s">
        <v>1529</v>
      </c>
      <c r="B1333" s="11" t="s">
        <v>2569</v>
      </c>
      <c r="C1333" s="11" t="s">
        <v>37</v>
      </c>
      <c r="D1333" s="11"/>
      <c r="E1333" s="15" t="s">
        <v>30</v>
      </c>
      <c r="F1333" s="81" t="s">
        <v>2609</v>
      </c>
      <c r="G1333" s="8"/>
      <c r="H1333" s="6"/>
      <c r="I1333" s="6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8"/>
      <c r="U1333" s="4">
        <v>375</v>
      </c>
      <c r="V1333" s="2">
        <v>475</v>
      </c>
      <c r="W1333" s="5">
        <v>515</v>
      </c>
      <c r="X1333" s="5">
        <v>565</v>
      </c>
      <c r="Y1333" s="5">
        <v>610</v>
      </c>
      <c r="Z1333" s="5">
        <v>655</v>
      </c>
      <c r="AA1333" s="5">
        <v>700</v>
      </c>
      <c r="AB1333" s="5">
        <v>745</v>
      </c>
      <c r="AC1333" s="5">
        <v>775</v>
      </c>
      <c r="AD1333" s="5">
        <v>925</v>
      </c>
      <c r="AE1333" s="8"/>
      <c r="AF1333" s="6"/>
      <c r="AG1333" s="6"/>
      <c r="AH1333" s="7"/>
      <c r="AI1333" s="7"/>
      <c r="AJ1333" s="7"/>
      <c r="AK1333" s="7"/>
      <c r="AL1333" s="7"/>
      <c r="AM1333" s="7"/>
      <c r="AN1333" s="7"/>
      <c r="AO1333" s="7"/>
      <c r="AP1333" s="7"/>
      <c r="AQ1333" s="7"/>
      <c r="AR1333" s="8"/>
      <c r="AS1333" s="4">
        <v>362</v>
      </c>
      <c r="AT1333" s="2">
        <v>462</v>
      </c>
      <c r="AU1333" s="5">
        <v>502</v>
      </c>
      <c r="AV1333" s="5">
        <v>552</v>
      </c>
      <c r="AW1333" s="5">
        <v>597</v>
      </c>
      <c r="AX1333" s="5">
        <v>642</v>
      </c>
      <c r="AY1333" s="5">
        <v>687</v>
      </c>
      <c r="AZ1333" s="5">
        <v>732</v>
      </c>
      <c r="BA1333" s="5">
        <v>762</v>
      </c>
      <c r="BB1333" s="5">
        <v>912</v>
      </c>
      <c r="BC1333" s="8"/>
      <c r="BD1333" s="6"/>
      <c r="BE1333" s="6"/>
      <c r="BF1333" s="7"/>
      <c r="BG1333" s="7"/>
      <c r="BH1333" s="7"/>
      <c r="BI1333" s="7"/>
      <c r="BJ1333" s="7"/>
      <c r="BK1333" s="7"/>
      <c r="BL1333" s="7"/>
      <c r="BM1333" s="7"/>
      <c r="BN1333" s="7"/>
      <c r="BO1333" s="7"/>
      <c r="BP1333" s="8"/>
      <c r="BQ1333" s="4">
        <v>800</v>
      </c>
      <c r="BR1333" s="2">
        <v>1100</v>
      </c>
      <c r="BS1333" s="5">
        <v>1150</v>
      </c>
      <c r="BT1333" s="5">
        <v>1200</v>
      </c>
      <c r="BU1333" s="5">
        <v>1250</v>
      </c>
      <c r="BV1333" s="5">
        <v>1300</v>
      </c>
      <c r="BW1333" s="5">
        <v>1350</v>
      </c>
      <c r="BX1333" s="5">
        <v>1400</v>
      </c>
      <c r="BY1333" s="5">
        <v>1450</v>
      </c>
      <c r="BZ1333" s="5">
        <v>1900</v>
      </c>
    </row>
    <row r="1334" spans="1:78" x14ac:dyDescent="0.3">
      <c r="A1334" s="24" t="s">
        <v>1530</v>
      </c>
      <c r="B1334" s="11" t="s">
        <v>1720</v>
      </c>
      <c r="C1334" s="11" t="s">
        <v>37</v>
      </c>
      <c r="D1334" s="11"/>
      <c r="E1334" s="15" t="s">
        <v>30</v>
      </c>
      <c r="F1334" s="81" t="s">
        <v>2609</v>
      </c>
      <c r="G1334" s="8"/>
      <c r="H1334" s="6"/>
      <c r="I1334" s="6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8"/>
      <c r="U1334" s="4">
        <v>1100</v>
      </c>
      <c r="V1334" s="2">
        <v>1300</v>
      </c>
      <c r="W1334" s="5">
        <v>1340</v>
      </c>
      <c r="X1334" s="5">
        <v>1390</v>
      </c>
      <c r="Y1334" s="5">
        <v>1435</v>
      </c>
      <c r="Z1334" s="5">
        <v>1480</v>
      </c>
      <c r="AA1334" s="5">
        <v>1525</v>
      </c>
      <c r="AB1334" s="5">
        <v>1570</v>
      </c>
      <c r="AC1334" s="5">
        <v>1620</v>
      </c>
      <c r="AD1334" s="5">
        <v>2110</v>
      </c>
      <c r="AE1334" s="8"/>
      <c r="AF1334" s="6"/>
      <c r="AG1334" s="6"/>
      <c r="AH1334" s="7"/>
      <c r="AI1334" s="7"/>
      <c r="AJ1334" s="7"/>
      <c r="AK1334" s="7"/>
      <c r="AL1334" s="7"/>
      <c r="AM1334" s="7"/>
      <c r="AN1334" s="7"/>
      <c r="AO1334" s="7"/>
      <c r="AP1334" s="7"/>
      <c r="AQ1334" s="7"/>
      <c r="AR1334" s="8"/>
      <c r="AS1334" s="4">
        <v>1059</v>
      </c>
      <c r="AT1334" s="2">
        <v>1259</v>
      </c>
      <c r="AU1334" s="5">
        <v>1299</v>
      </c>
      <c r="AV1334" s="5">
        <v>1349</v>
      </c>
      <c r="AW1334" s="5">
        <v>1394</v>
      </c>
      <c r="AX1334" s="5">
        <v>1439</v>
      </c>
      <c r="AY1334" s="5">
        <v>1484</v>
      </c>
      <c r="AZ1334" s="5">
        <v>1529</v>
      </c>
      <c r="BA1334" s="5">
        <v>1579</v>
      </c>
      <c r="BB1334" s="5">
        <v>2069</v>
      </c>
      <c r="BC1334" s="8"/>
      <c r="BD1334" s="6"/>
      <c r="BE1334" s="6"/>
      <c r="BF1334" s="7"/>
      <c r="BG1334" s="7"/>
      <c r="BH1334" s="7"/>
      <c r="BI1334" s="7"/>
      <c r="BJ1334" s="7"/>
      <c r="BK1334" s="7"/>
      <c r="BL1334" s="7"/>
      <c r="BM1334" s="7"/>
      <c r="BN1334" s="7"/>
      <c r="BO1334" s="7"/>
      <c r="BP1334" s="8"/>
      <c r="BQ1334" s="4">
        <v>2199</v>
      </c>
      <c r="BR1334" s="2">
        <v>2599</v>
      </c>
      <c r="BS1334" s="5">
        <v>2699</v>
      </c>
      <c r="BT1334" s="5">
        <v>2799</v>
      </c>
      <c r="BU1334" s="5">
        <v>2899</v>
      </c>
      <c r="BV1334" s="5">
        <v>2999</v>
      </c>
      <c r="BW1334" s="5">
        <v>3099</v>
      </c>
      <c r="BX1334" s="5">
        <v>3199</v>
      </c>
      <c r="BY1334" s="5">
        <v>3299</v>
      </c>
      <c r="BZ1334" s="5">
        <v>4399</v>
      </c>
    </row>
    <row r="1335" spans="1:78" x14ac:dyDescent="0.3">
      <c r="A1335" s="24" t="s">
        <v>2583</v>
      </c>
      <c r="B1335" s="11" t="s">
        <v>2585</v>
      </c>
      <c r="C1335" s="11" t="s">
        <v>2587</v>
      </c>
      <c r="D1335" s="11"/>
      <c r="E1335" s="15" t="s">
        <v>29</v>
      </c>
      <c r="F1335" s="15" t="s">
        <v>2608</v>
      </c>
      <c r="G1335" s="8"/>
      <c r="H1335" s="4">
        <v>60</v>
      </c>
      <c r="I1335" s="2">
        <v>60</v>
      </c>
      <c r="J1335" s="3">
        <v>65</v>
      </c>
      <c r="K1335" s="3">
        <v>70</v>
      </c>
      <c r="L1335" s="3">
        <v>75</v>
      </c>
      <c r="M1335" s="3">
        <v>80</v>
      </c>
      <c r="N1335" s="3">
        <v>85</v>
      </c>
      <c r="O1335" s="3">
        <v>90</v>
      </c>
      <c r="P1335" s="3"/>
      <c r="Q1335" s="3"/>
      <c r="R1335" s="25"/>
      <c r="S1335" s="25"/>
      <c r="T1335" s="8"/>
      <c r="AE1335" s="8"/>
      <c r="AF1335" s="4">
        <v>60</v>
      </c>
      <c r="AG1335" s="2">
        <v>60</v>
      </c>
      <c r="AH1335" s="3">
        <v>65</v>
      </c>
      <c r="AI1335" s="3">
        <v>70</v>
      </c>
      <c r="AJ1335" s="3">
        <v>75</v>
      </c>
      <c r="AK1335" s="3">
        <v>80</v>
      </c>
      <c r="AL1335" s="3">
        <v>85</v>
      </c>
      <c r="AM1335" s="3">
        <v>90</v>
      </c>
      <c r="AN1335" s="3"/>
      <c r="AO1335" s="3"/>
      <c r="AP1335" s="25"/>
      <c r="AQ1335" s="25"/>
      <c r="AR1335" s="8"/>
      <c r="BC1335" s="8"/>
      <c r="BD1335" s="4">
        <v>120</v>
      </c>
      <c r="BE1335" s="2">
        <v>120</v>
      </c>
      <c r="BF1335" s="3">
        <v>130</v>
      </c>
      <c r="BG1335" s="3">
        <v>140</v>
      </c>
      <c r="BH1335" s="3">
        <v>150</v>
      </c>
      <c r="BI1335" s="3">
        <v>160</v>
      </c>
      <c r="BJ1335" s="3">
        <v>170</v>
      </c>
      <c r="BK1335" s="3">
        <v>180</v>
      </c>
      <c r="BL1335" s="3"/>
      <c r="BM1335" s="3"/>
      <c r="BN1335" s="25"/>
      <c r="BO1335" s="25"/>
      <c r="BP1335" s="8"/>
    </row>
    <row r="1336" spans="1:78" x14ac:dyDescent="0.3">
      <c r="A1336" s="24" t="s">
        <v>2584</v>
      </c>
      <c r="B1336" s="11" t="s">
        <v>2586</v>
      </c>
      <c r="C1336" s="11" t="s">
        <v>2587</v>
      </c>
      <c r="D1336" s="11"/>
      <c r="E1336" s="15" t="s">
        <v>29</v>
      </c>
      <c r="F1336" s="15" t="s">
        <v>2608</v>
      </c>
      <c r="G1336" s="8"/>
      <c r="H1336" s="4">
        <v>45</v>
      </c>
      <c r="I1336" s="2">
        <v>45</v>
      </c>
      <c r="J1336" s="3">
        <v>50</v>
      </c>
      <c r="K1336" s="3">
        <v>55</v>
      </c>
      <c r="L1336" s="3">
        <v>60</v>
      </c>
      <c r="M1336" s="3">
        <v>65</v>
      </c>
      <c r="N1336" s="3">
        <v>70</v>
      </c>
      <c r="O1336" s="3">
        <v>75</v>
      </c>
      <c r="P1336" s="3"/>
      <c r="Q1336" s="3"/>
      <c r="R1336" s="25"/>
      <c r="S1336" s="25"/>
      <c r="T1336" s="8"/>
      <c r="AE1336" s="8"/>
      <c r="AF1336" s="4">
        <v>45</v>
      </c>
      <c r="AG1336" s="2">
        <v>45</v>
      </c>
      <c r="AH1336" s="3">
        <v>50</v>
      </c>
      <c r="AI1336" s="3">
        <v>55</v>
      </c>
      <c r="AJ1336" s="3">
        <v>60</v>
      </c>
      <c r="AK1336" s="3">
        <v>65</v>
      </c>
      <c r="AL1336" s="3">
        <v>70</v>
      </c>
      <c r="AM1336" s="3">
        <v>75</v>
      </c>
      <c r="AN1336" s="3"/>
      <c r="AO1336" s="3"/>
      <c r="AP1336" s="25"/>
      <c r="AQ1336" s="25"/>
      <c r="AR1336" s="8"/>
      <c r="BC1336" s="8"/>
      <c r="BD1336" s="4">
        <v>100</v>
      </c>
      <c r="BE1336" s="2">
        <v>100</v>
      </c>
      <c r="BF1336" s="3">
        <v>110</v>
      </c>
      <c r="BG1336" s="3">
        <v>120</v>
      </c>
      <c r="BH1336" s="3">
        <v>130</v>
      </c>
      <c r="BI1336" s="3">
        <v>140</v>
      </c>
      <c r="BJ1336" s="3">
        <v>150</v>
      </c>
      <c r="BK1336" s="3">
        <v>160</v>
      </c>
      <c r="BL1336" s="3"/>
      <c r="BM1336" s="3"/>
      <c r="BN1336" s="25"/>
      <c r="BO1336" s="25"/>
      <c r="BP1336" s="8"/>
    </row>
  </sheetData>
  <sheetProtection insertRows="0"/>
  <conditionalFormatting sqref="A1337:A1048576">
    <cfRule type="duplicateValues" dxfId="680" priority="21915"/>
  </conditionalFormatting>
  <conditionalFormatting sqref="V655 I657 V659 V479:V485 V274 V1051:V1059 I1182:I1183 I107 V210:V237 V1297:V1321 I131:I133 I2:I5 AG2:AG5 BE2:BE5">
    <cfRule type="expression" dxfId="679" priority="1201">
      <formula>I2&lt;H2</formula>
    </cfRule>
    <cfRule type="expression" dxfId="678" priority="1202">
      <formula>I2&gt;H2</formula>
    </cfRule>
  </conditionalFormatting>
  <conditionalFormatting sqref="V524:V529">
    <cfRule type="expression" dxfId="677" priority="1198">
      <formula>V524&lt;U524</formula>
    </cfRule>
    <cfRule type="expression" dxfId="676" priority="1199">
      <formula>V524&gt;U524</formula>
    </cfRule>
  </conditionalFormatting>
  <conditionalFormatting sqref="I653 I455:I461 I692:I698 I502:I507">
    <cfRule type="expression" dxfId="675" priority="1185">
      <formula>I455&lt;H455</formula>
    </cfRule>
    <cfRule type="expression" dxfId="674" priority="1186">
      <formula>I455&gt;H455</formula>
    </cfRule>
  </conditionalFormatting>
  <conditionalFormatting sqref="L685">
    <cfRule type="expression" dxfId="673" priority="1161">
      <formula>L685&lt;H685</formula>
    </cfRule>
    <cfRule type="expression" dxfId="672" priority="1162">
      <formula>L685&gt;H685</formula>
    </cfRule>
  </conditionalFormatting>
  <conditionalFormatting sqref="L686">
    <cfRule type="expression" dxfId="671" priority="1159">
      <formula>L686&lt;H686</formula>
    </cfRule>
    <cfRule type="expression" dxfId="670" priority="1160">
      <formula>L686&gt;H686</formula>
    </cfRule>
  </conditionalFormatting>
  <conditionalFormatting sqref="L687">
    <cfRule type="expression" dxfId="669" priority="1157">
      <formula>L687&lt;H687</formula>
    </cfRule>
    <cfRule type="expression" dxfId="668" priority="1158">
      <formula>L687&gt;H687</formula>
    </cfRule>
  </conditionalFormatting>
  <conditionalFormatting sqref="L688">
    <cfRule type="expression" dxfId="667" priority="1155">
      <formula>L688&lt;H688</formula>
    </cfRule>
    <cfRule type="expression" dxfId="666" priority="1156">
      <formula>L688&gt;H688</formula>
    </cfRule>
  </conditionalFormatting>
  <conditionalFormatting sqref="L689">
    <cfRule type="expression" dxfId="665" priority="1153">
      <formula>L689&lt;H689</formula>
    </cfRule>
    <cfRule type="expression" dxfId="664" priority="1154">
      <formula>L689&gt;H689</formula>
    </cfRule>
  </conditionalFormatting>
  <conditionalFormatting sqref="L690">
    <cfRule type="expression" dxfId="663" priority="1151">
      <formula>L690&lt;H690</formula>
    </cfRule>
    <cfRule type="expression" dxfId="662" priority="1152">
      <formula>L690&gt;H690</formula>
    </cfRule>
  </conditionalFormatting>
  <conditionalFormatting sqref="N905">
    <cfRule type="expression" dxfId="661" priority="1125">
      <formula>N905&lt;H905</formula>
    </cfRule>
    <cfRule type="expression" dxfId="660" priority="1126">
      <formula>N905&gt;H905</formula>
    </cfRule>
  </conditionalFormatting>
  <conditionalFormatting sqref="N906">
    <cfRule type="expression" dxfId="659" priority="1123">
      <formula>N906&lt;H906</formula>
    </cfRule>
    <cfRule type="expression" dxfId="658" priority="1124">
      <formula>N906&gt;H906</formula>
    </cfRule>
  </conditionalFormatting>
  <conditionalFormatting sqref="N907">
    <cfRule type="expression" dxfId="657" priority="1121">
      <formula>N907&lt;H907</formula>
    </cfRule>
    <cfRule type="expression" dxfId="656" priority="1122">
      <formula>N907&gt;H907</formula>
    </cfRule>
  </conditionalFormatting>
  <conditionalFormatting sqref="N908">
    <cfRule type="expression" dxfId="655" priority="1119">
      <formula>N908&lt;H908</formula>
    </cfRule>
    <cfRule type="expression" dxfId="654" priority="1120">
      <formula>N908&gt;H908</formula>
    </cfRule>
  </conditionalFormatting>
  <conditionalFormatting sqref="N909">
    <cfRule type="expression" dxfId="653" priority="1117">
      <formula>N909&lt;H909</formula>
    </cfRule>
    <cfRule type="expression" dxfId="652" priority="1118">
      <formula>N909&gt;H909</formula>
    </cfRule>
  </conditionalFormatting>
  <conditionalFormatting sqref="N910">
    <cfRule type="expression" dxfId="651" priority="1115">
      <formula>N910&lt;H910</formula>
    </cfRule>
    <cfRule type="expression" dxfId="650" priority="1116">
      <formula>N910&gt;H910</formula>
    </cfRule>
  </conditionalFormatting>
  <conditionalFormatting sqref="N911">
    <cfRule type="expression" dxfId="649" priority="1113">
      <formula>N911&lt;H911</formula>
    </cfRule>
    <cfRule type="expression" dxfId="648" priority="1114">
      <formula>N911&gt;H911</formula>
    </cfRule>
  </conditionalFormatting>
  <conditionalFormatting sqref="N912">
    <cfRule type="expression" dxfId="647" priority="1111">
      <formula>N912&lt;H912</formula>
    </cfRule>
    <cfRule type="expression" dxfId="646" priority="1112">
      <formula>N912&gt;H912</formula>
    </cfRule>
  </conditionalFormatting>
  <conditionalFormatting sqref="N913">
    <cfRule type="expression" dxfId="645" priority="1109">
      <formula>N913&lt;H913</formula>
    </cfRule>
    <cfRule type="expression" dxfId="644" priority="1110">
      <formula>N913&gt;H913</formula>
    </cfRule>
  </conditionalFormatting>
  <conditionalFormatting sqref="I1335:I1336">
    <cfRule type="expression" dxfId="643" priority="1070">
      <formula>I1335&lt;H1335</formula>
    </cfRule>
    <cfRule type="expression" dxfId="642" priority="1071">
      <formula>I1335&gt;H1335</formula>
    </cfRule>
  </conditionalFormatting>
  <conditionalFormatting sqref="A1335:A1336">
    <cfRule type="duplicateValues" dxfId="641" priority="1072"/>
  </conditionalFormatting>
  <conditionalFormatting sqref="P2:Q5 AN2:AO5 BL2:BM5">
    <cfRule type="expression" dxfId="640" priority="1065">
      <formula>P2=0</formula>
    </cfRule>
  </conditionalFormatting>
  <conditionalFormatting sqref="I679:I684 I671:I677 I669 I666 I660:I662 I656 I652 I578:I605 I530:I553 I486:I501 I438:I454 I414:I425 I374 I334 I294 I254 I159:I182 I68:I85 I36 I10 I557:I561 I613:I617 I18:I22 I38:I41 I43:I45 I47:I51">
    <cfRule type="expression" dxfId="639" priority="1062">
      <formula>I10&lt;H10</formula>
    </cfRule>
    <cfRule type="expression" dxfId="638" priority="1063">
      <formula>I10&gt;H10</formula>
    </cfRule>
  </conditionalFormatting>
  <conditionalFormatting sqref="I691:I698">
    <cfRule type="expression" dxfId="637" priority="1058">
      <formula>I691&lt;H691</formula>
    </cfRule>
    <cfRule type="expression" dxfId="636" priority="1059">
      <formula>I691&gt;H691</formula>
    </cfRule>
  </conditionalFormatting>
  <conditionalFormatting sqref="I903 I901 I895:I897 I879:I886 I867:I872 I847:I860 I769:I771 I737:I738 I723:I725 I707:I714 I744:I745 I749:I750">
    <cfRule type="expression" dxfId="635" priority="1054">
      <formula>I707&lt;H707</formula>
    </cfRule>
    <cfRule type="expression" dxfId="634" priority="1055">
      <formula>I707&gt;H707</formula>
    </cfRule>
  </conditionalFormatting>
  <conditionalFormatting sqref="BR524:BR529">
    <cfRule type="expression" dxfId="633" priority="880">
      <formula>BR524&lt;BQ524</formula>
    </cfRule>
    <cfRule type="expression" dxfId="632" priority="881">
      <formula>BR524&gt;BQ524</formula>
    </cfRule>
  </conditionalFormatting>
  <conditionalFormatting sqref="I1322 I1239:I1266 I1180 I1150:I1152 I1138:I1143 I1098:I1117 I1088:I1092 I1078:I1082 I1072:I1074 I1066:I1068 I1060:I1064 I1048:I1050 I1211:I1213">
    <cfRule type="expression" dxfId="631" priority="1046">
      <formula>I1048&lt;H1048</formula>
    </cfRule>
    <cfRule type="expression" dxfId="630" priority="1047">
      <formula>I1048&gt;H1048</formula>
    </cfRule>
  </conditionalFormatting>
  <conditionalFormatting sqref="V1294:V1296 V1181 V1153:V1155 V1144:V1149 V1118:V1137 V1093:V1097 V1083:V1087 V1075:V1077 V1069:V1071 V1065 V904 V902 V898:V900 V887:V894 V873:V878 V861:V866 V772:V774 V755:V756 V726:V728 V715:V722 V699:V706 V678 V670 V663:V665 V658 V654 V618:V637 V562:V577 V465 V426:V437 V394 V354 V314 V762:V763 V767:V768">
    <cfRule type="expression" dxfId="629" priority="1042">
      <formula>V314&lt;U314</formula>
    </cfRule>
    <cfRule type="expression" dxfId="628" priority="1043">
      <formula>V314&gt;U314</formula>
    </cfRule>
  </conditionalFormatting>
  <conditionalFormatting sqref="V86:V103 V6:V9 V23:V35">
    <cfRule type="expression" dxfId="627" priority="1040">
      <formula>V6&lt;U6</formula>
    </cfRule>
    <cfRule type="expression" dxfId="626" priority="1041">
      <formula>V6&gt;U6</formula>
    </cfRule>
  </conditionalFormatting>
  <conditionalFormatting sqref="A6:A553 A557:A605 A613:A1334">
    <cfRule type="duplicateValues" dxfId="625" priority="22039"/>
  </conditionalFormatting>
  <conditionalFormatting sqref="I554:I556">
    <cfRule type="expression" dxfId="624" priority="979">
      <formula>I554&lt;H554</formula>
    </cfRule>
    <cfRule type="expression" dxfId="623" priority="980">
      <formula>I554&gt;H554</formula>
    </cfRule>
  </conditionalFormatting>
  <conditionalFormatting sqref="A554:A556">
    <cfRule type="duplicateValues" dxfId="622" priority="981"/>
  </conditionalFormatting>
  <conditionalFormatting sqref="I606:I612">
    <cfRule type="expression" dxfId="621" priority="966">
      <formula>I606&lt;H606</formula>
    </cfRule>
    <cfRule type="expression" dxfId="620" priority="967">
      <formula>I606&gt;H606</formula>
    </cfRule>
  </conditionalFormatting>
  <conditionalFormatting sqref="A606:A612">
    <cfRule type="duplicateValues" dxfId="619" priority="968"/>
  </conditionalFormatting>
  <conditionalFormatting sqref="AT655 AG657 AT659 AT479:AT485 AT274 AT1051:AT1059 AG1182:AG1183 AG131:AG133 AT210:AT237 AT1297:AT1321">
    <cfRule type="expression" dxfId="618" priority="954">
      <formula>AG131&lt;AF131</formula>
    </cfRule>
    <cfRule type="expression" dxfId="617" priority="955">
      <formula>AG131&gt;AF131</formula>
    </cfRule>
  </conditionalFormatting>
  <conditionalFormatting sqref="AT524:AT529">
    <cfRule type="expression" dxfId="616" priority="952">
      <formula>AT524&lt;AS524</formula>
    </cfRule>
    <cfRule type="expression" dxfId="615" priority="953">
      <formula>AT524&gt;AS524</formula>
    </cfRule>
  </conditionalFormatting>
  <conditionalFormatting sqref="AG653 AG455:AG461 AG915:AG945 AG692:AG698 AG502:AG507">
    <cfRule type="expression" dxfId="614" priority="950">
      <formula>AG455&lt;AF455</formula>
    </cfRule>
    <cfRule type="expression" dxfId="613" priority="951">
      <formula>AG455&gt;AF455</formula>
    </cfRule>
  </conditionalFormatting>
  <conditionalFormatting sqref="AJ685">
    <cfRule type="expression" dxfId="612" priority="948">
      <formula>AJ685&lt;AF685</formula>
    </cfRule>
    <cfRule type="expression" dxfId="611" priority="949">
      <formula>AJ685&gt;AF685</formula>
    </cfRule>
  </conditionalFormatting>
  <conditionalFormatting sqref="AJ686">
    <cfRule type="expression" dxfId="610" priority="946">
      <formula>AJ686&lt;AF686</formula>
    </cfRule>
    <cfRule type="expression" dxfId="609" priority="947">
      <formula>AJ686&gt;AF686</formula>
    </cfRule>
  </conditionalFormatting>
  <conditionalFormatting sqref="AJ687">
    <cfRule type="expression" dxfId="608" priority="944">
      <formula>AJ687&lt;AF687</formula>
    </cfRule>
    <cfRule type="expression" dxfId="607" priority="945">
      <formula>AJ687&gt;AF687</formula>
    </cfRule>
  </conditionalFormatting>
  <conditionalFormatting sqref="AJ688">
    <cfRule type="expression" dxfId="606" priority="942">
      <formula>AJ688&lt;AF688</formula>
    </cfRule>
    <cfRule type="expression" dxfId="605" priority="943">
      <formula>AJ688&gt;AF688</formula>
    </cfRule>
  </conditionalFormatting>
  <conditionalFormatting sqref="AJ689">
    <cfRule type="expression" dxfId="604" priority="940">
      <formula>AJ689&lt;AF689</formula>
    </cfRule>
    <cfRule type="expression" dxfId="603" priority="941">
      <formula>AJ689&gt;AF689</formula>
    </cfRule>
  </conditionalFormatting>
  <conditionalFormatting sqref="AJ690">
    <cfRule type="expression" dxfId="602" priority="938">
      <formula>AJ690&lt;AF690</formula>
    </cfRule>
    <cfRule type="expression" dxfId="601" priority="939">
      <formula>AJ690&gt;AF690</formula>
    </cfRule>
  </conditionalFormatting>
  <conditionalFormatting sqref="AL905">
    <cfRule type="expression" dxfId="600" priority="936">
      <formula>AL905&lt;AF905</formula>
    </cfRule>
    <cfRule type="expression" dxfId="599" priority="937">
      <formula>AL905&gt;AF905</formula>
    </cfRule>
  </conditionalFormatting>
  <conditionalFormatting sqref="AL906">
    <cfRule type="expression" dxfId="598" priority="934">
      <formula>AL906&lt;AF906</formula>
    </cfRule>
    <cfRule type="expression" dxfId="597" priority="935">
      <formula>AL906&gt;AF906</formula>
    </cfRule>
  </conditionalFormatting>
  <conditionalFormatting sqref="AL907">
    <cfRule type="expression" dxfId="596" priority="932">
      <formula>AL907&lt;AF907</formula>
    </cfRule>
    <cfRule type="expression" dxfId="595" priority="933">
      <formula>AL907&gt;AF907</formula>
    </cfRule>
  </conditionalFormatting>
  <conditionalFormatting sqref="AL908">
    <cfRule type="expression" dxfId="594" priority="930">
      <formula>AL908&lt;AF908</formula>
    </cfRule>
    <cfRule type="expression" dxfId="593" priority="931">
      <formula>AL908&gt;AF908</formula>
    </cfRule>
  </conditionalFormatting>
  <conditionalFormatting sqref="AL909">
    <cfRule type="expression" dxfId="592" priority="928">
      <formula>AL909&lt;AF909</formula>
    </cfRule>
    <cfRule type="expression" dxfId="591" priority="929">
      <formula>AL909&gt;AF909</formula>
    </cfRule>
  </conditionalFormatting>
  <conditionalFormatting sqref="AL910">
    <cfRule type="expression" dxfId="590" priority="926">
      <formula>AL910&lt;AF910</formula>
    </cfRule>
    <cfRule type="expression" dxfId="589" priority="927">
      <formula>AL910&gt;AF910</formula>
    </cfRule>
  </conditionalFormatting>
  <conditionalFormatting sqref="AL911">
    <cfRule type="expression" dxfId="588" priority="924">
      <formula>AL911&lt;AF911</formula>
    </cfRule>
    <cfRule type="expression" dxfId="587" priority="925">
      <formula>AL911&gt;AF911</formula>
    </cfRule>
  </conditionalFormatting>
  <conditionalFormatting sqref="AL912">
    <cfRule type="expression" dxfId="586" priority="922">
      <formula>AL912&lt;AF912</formula>
    </cfRule>
    <cfRule type="expression" dxfId="585" priority="923">
      <formula>AL912&gt;AF912</formula>
    </cfRule>
  </conditionalFormatting>
  <conditionalFormatting sqref="AL913">
    <cfRule type="expression" dxfId="584" priority="920">
      <formula>AL913&lt;AF913</formula>
    </cfRule>
    <cfRule type="expression" dxfId="583" priority="921">
      <formula>AL913&gt;AF913</formula>
    </cfRule>
  </conditionalFormatting>
  <conditionalFormatting sqref="AG1335:AG1336">
    <cfRule type="expression" dxfId="582" priority="918">
      <formula>AG1335&lt;AF1335</formula>
    </cfRule>
    <cfRule type="expression" dxfId="581" priority="919">
      <formula>AG1335&gt;AF1335</formula>
    </cfRule>
  </conditionalFormatting>
  <conditionalFormatting sqref="AG679:AG684 AG671:AG677 AG669 AG666 AG660:AG662 AG656 AG652 AG578:AG605 AG530:AG553 AG486:AG501 AG438:AG454 AG414:AG425 AG374 AG334 AG294 AG254 AG159:AG182 AG68:AG85 AG36 AG11:AG22 AG557:AG561 AG613:AG617 AG38:AG41 AG43:AG45 AG47:AG51">
    <cfRule type="expression" dxfId="580" priority="914">
      <formula>AG11&lt;AF11</formula>
    </cfRule>
    <cfRule type="expression" dxfId="579" priority="915">
      <formula>AG11&gt;AF11</formula>
    </cfRule>
  </conditionalFormatting>
  <conditionalFormatting sqref="AG691:AG698">
    <cfRule type="expression" dxfId="578" priority="910">
      <formula>AG691&lt;AF691</formula>
    </cfRule>
    <cfRule type="expression" dxfId="577" priority="911">
      <formula>AG691&gt;AF691</formula>
    </cfRule>
  </conditionalFormatting>
  <conditionalFormatting sqref="AG903 AG901 AG895:AG897 AG879:AG886 AG867:AG872 AG847:AG860 AG769:AG771 AG737:AG738 AG723:AG725 AG707:AG714 AG744:AG745 AG749:AG750">
    <cfRule type="expression" dxfId="576" priority="906">
      <formula>AG707&lt;AF707</formula>
    </cfRule>
    <cfRule type="expression" dxfId="575" priority="907">
      <formula>AG707&gt;AF707</formula>
    </cfRule>
  </conditionalFormatting>
  <conditionalFormatting sqref="AG915:AG945">
    <cfRule type="expression" dxfId="574" priority="902">
      <formula>AG915&lt;AF915</formula>
    </cfRule>
    <cfRule type="expression" dxfId="573" priority="903">
      <formula>AG915&gt;AF915</formula>
    </cfRule>
  </conditionalFormatting>
  <conditionalFormatting sqref="AG1322 AG1239:AG1266 AG1211:AG1213 AG1180 AG1150:AG1152 AG1138:AG1143 AG1098:AG1117 AG1088:AG1092 AG1078:AG1082 AG1072:AG1074 AG1066:AG1068 AG1060:AG1064 AG1048:AG1050">
    <cfRule type="expression" dxfId="572" priority="898">
      <formula>AG1048&lt;AF1048</formula>
    </cfRule>
    <cfRule type="expression" dxfId="571" priority="899">
      <formula>AG1048&gt;AF1048</formula>
    </cfRule>
  </conditionalFormatting>
  <conditionalFormatting sqref="AT1294:AT1296 AT1181 AT1153:AT1155 AT1144:AT1149 AT1118:AT1137 AT1093:AT1097 AT1083:AT1087 AT1075:AT1077 AT1069:AT1071 AT1065 AT904 AT902 AT898:AT900 AT887:AT894 AT873:AT878 AT861:AT866 AT772:AT774 AT755:AT756 AT726:AT728 AT715:AT722 AT699:AT706 AT678 AT670 AT663:AT665 AT658 AT654 AT618:AT637 AT562:AT577 AT465 AT426:AT437 AT394 AT354 AT314 AT762:AT763 AT767:AT768">
    <cfRule type="expression" dxfId="570" priority="894">
      <formula>AT314&lt;AS314</formula>
    </cfRule>
    <cfRule type="expression" dxfId="569" priority="895">
      <formula>AT314&gt;AS314</formula>
    </cfRule>
  </conditionalFormatting>
  <conditionalFormatting sqref="AT86:AT103 AT24:AT35 AT6:AT9">
    <cfRule type="expression" dxfId="568" priority="892">
      <formula>AT6&lt;AS6</formula>
    </cfRule>
    <cfRule type="expression" dxfId="567" priority="893">
      <formula>AT6&gt;AS6</formula>
    </cfRule>
  </conditionalFormatting>
  <conditionalFormatting sqref="AG554:AG556">
    <cfRule type="expression" dxfId="566" priority="890">
      <formula>AG554&lt;AF554</formula>
    </cfRule>
    <cfRule type="expression" dxfId="565" priority="891">
      <formula>AG554&gt;AF554</formula>
    </cfRule>
  </conditionalFormatting>
  <conditionalFormatting sqref="AG606:AG612">
    <cfRule type="expression" dxfId="564" priority="886">
      <formula>AG606&lt;AF606</formula>
    </cfRule>
    <cfRule type="expression" dxfId="563" priority="887">
      <formula>AG606&gt;AF606</formula>
    </cfRule>
  </conditionalFormatting>
  <conditionalFormatting sqref="BR655 BE657 BR659 BR479:BR485 BR274 BR1051:BR1059 BE1182:BE1183 BE131:BE133 BR210:BR237 BR1297:BR1321">
    <cfRule type="expression" dxfId="562" priority="882">
      <formula>BE131&lt;BD131</formula>
    </cfRule>
    <cfRule type="expression" dxfId="561" priority="883">
      <formula>BE131&gt;BD131</formula>
    </cfRule>
  </conditionalFormatting>
  <conditionalFormatting sqref="BE653 BE455:BE461 BE915:BE945 BE692:BE698 BE502:BE507">
    <cfRule type="expression" dxfId="560" priority="878">
      <formula>BE455&lt;BD455</formula>
    </cfRule>
    <cfRule type="expression" dxfId="559" priority="879">
      <formula>BE455&gt;BD455</formula>
    </cfRule>
  </conditionalFormatting>
  <conditionalFormatting sqref="BH685">
    <cfRule type="expression" dxfId="558" priority="876">
      <formula>BH685&lt;BD685</formula>
    </cfRule>
    <cfRule type="expression" dxfId="557" priority="877">
      <formula>BH685&gt;BD685</formula>
    </cfRule>
  </conditionalFormatting>
  <conditionalFormatting sqref="BH686">
    <cfRule type="expression" dxfId="556" priority="874">
      <formula>BH686&lt;BD686</formula>
    </cfRule>
    <cfRule type="expression" dxfId="555" priority="875">
      <formula>BH686&gt;BD686</formula>
    </cfRule>
  </conditionalFormatting>
  <conditionalFormatting sqref="BH687">
    <cfRule type="expression" dxfId="554" priority="872">
      <formula>BH687&lt;BD687</formula>
    </cfRule>
    <cfRule type="expression" dxfId="553" priority="873">
      <formula>BH687&gt;BD687</formula>
    </cfRule>
  </conditionalFormatting>
  <conditionalFormatting sqref="BH688">
    <cfRule type="expression" dxfId="552" priority="870">
      <formula>BH688&lt;BD688</formula>
    </cfRule>
    <cfRule type="expression" dxfId="551" priority="871">
      <formula>BH688&gt;BD688</formula>
    </cfRule>
  </conditionalFormatting>
  <conditionalFormatting sqref="BH689">
    <cfRule type="expression" dxfId="550" priority="868">
      <formula>BH689&lt;BD689</formula>
    </cfRule>
    <cfRule type="expression" dxfId="549" priority="869">
      <formula>BH689&gt;BD689</formula>
    </cfRule>
  </conditionalFormatting>
  <conditionalFormatting sqref="BH690">
    <cfRule type="expression" dxfId="548" priority="866">
      <formula>BH690&lt;BD690</formula>
    </cfRule>
    <cfRule type="expression" dxfId="547" priority="867">
      <formula>BH690&gt;BD690</formula>
    </cfRule>
  </conditionalFormatting>
  <conditionalFormatting sqref="BJ905">
    <cfRule type="expression" dxfId="546" priority="864">
      <formula>BJ905&lt;BD905</formula>
    </cfRule>
    <cfRule type="expression" dxfId="545" priority="865">
      <formula>BJ905&gt;BD905</formula>
    </cfRule>
  </conditionalFormatting>
  <conditionalFormatting sqref="BJ906">
    <cfRule type="expression" dxfId="544" priority="862">
      <formula>BJ906&lt;BD906</formula>
    </cfRule>
    <cfRule type="expression" dxfId="543" priority="863">
      <formula>BJ906&gt;BD906</formula>
    </cfRule>
  </conditionalFormatting>
  <conditionalFormatting sqref="BJ907">
    <cfRule type="expression" dxfId="542" priority="860">
      <formula>BJ907&lt;BD907</formula>
    </cfRule>
    <cfRule type="expression" dxfId="541" priority="861">
      <formula>BJ907&gt;BD907</formula>
    </cfRule>
  </conditionalFormatting>
  <conditionalFormatting sqref="BJ908">
    <cfRule type="expression" dxfId="540" priority="858">
      <formula>BJ908&lt;BD908</formula>
    </cfRule>
    <cfRule type="expression" dxfId="539" priority="859">
      <formula>BJ908&gt;BD908</formula>
    </cfRule>
  </conditionalFormatting>
  <conditionalFormatting sqref="BJ909">
    <cfRule type="expression" dxfId="538" priority="856">
      <formula>BJ909&lt;BD909</formula>
    </cfRule>
    <cfRule type="expression" dxfId="537" priority="857">
      <formula>BJ909&gt;BD909</formula>
    </cfRule>
  </conditionalFormatting>
  <conditionalFormatting sqref="BJ910">
    <cfRule type="expression" dxfId="536" priority="854">
      <formula>BJ910&lt;BD910</formula>
    </cfRule>
    <cfRule type="expression" dxfId="535" priority="855">
      <formula>BJ910&gt;BD910</formula>
    </cfRule>
  </conditionalFormatting>
  <conditionalFormatting sqref="BJ911">
    <cfRule type="expression" dxfId="534" priority="852">
      <formula>BJ911&lt;BD911</formula>
    </cfRule>
    <cfRule type="expression" dxfId="533" priority="853">
      <formula>BJ911&gt;BD911</formula>
    </cfRule>
  </conditionalFormatting>
  <conditionalFormatting sqref="BJ912">
    <cfRule type="expression" dxfId="532" priority="850">
      <formula>BJ912&lt;BD912</formula>
    </cfRule>
    <cfRule type="expression" dxfId="531" priority="851">
      <formula>BJ912&gt;BD912</formula>
    </cfRule>
  </conditionalFormatting>
  <conditionalFormatting sqref="BJ913">
    <cfRule type="expression" dxfId="530" priority="848">
      <formula>BJ913&lt;BD913</formula>
    </cfRule>
    <cfRule type="expression" dxfId="529" priority="849">
      <formula>BJ913&gt;BD913</formula>
    </cfRule>
  </conditionalFormatting>
  <conditionalFormatting sqref="BE1335:BE1336">
    <cfRule type="expression" dxfId="528" priority="846">
      <formula>BE1335&lt;BD1335</formula>
    </cfRule>
    <cfRule type="expression" dxfId="527" priority="847">
      <formula>BE1335&gt;BD1335</formula>
    </cfRule>
  </conditionalFormatting>
  <conditionalFormatting sqref="BE679:BE684 BE671:BE677 BE669 BE666 BE660:BE662 BE656 BE652 BE578:BE605 BE530:BE553 BE486:BE501 BE438:BE454 BE414:BE425 BE374 BE334 BE294 BE254 BE159:BE182 BE68:BE85 BE36 BE11:BE22 BE557:BE561 BE613:BE617 BE38:BE41 BE43:BE45 BE47:BE51">
    <cfRule type="expression" dxfId="526" priority="842">
      <formula>BE11&lt;BD11</formula>
    </cfRule>
    <cfRule type="expression" dxfId="525" priority="843">
      <formula>BE11&gt;BD11</formula>
    </cfRule>
  </conditionalFormatting>
  <conditionalFormatting sqref="BE691:BE698">
    <cfRule type="expression" dxfId="524" priority="838">
      <formula>BE691&lt;BD691</formula>
    </cfRule>
    <cfRule type="expression" dxfId="523" priority="839">
      <formula>BE691&gt;BD691</formula>
    </cfRule>
  </conditionalFormatting>
  <conditionalFormatting sqref="BE903 BE901 BE895:BE897 BE879:BE886 BE867:BE872 BE847:BE860 BE769:BE771 BE737:BE738 BE723:BE725 BE707:BE714 BE744:BE745 BE749:BE750">
    <cfRule type="expression" dxfId="522" priority="834">
      <formula>BE707&lt;BD707</formula>
    </cfRule>
    <cfRule type="expression" dxfId="521" priority="835">
      <formula>BE707&gt;BD707</formula>
    </cfRule>
  </conditionalFormatting>
  <conditionalFormatting sqref="BE915:BE945">
    <cfRule type="expression" dxfId="520" priority="830">
      <formula>BE915&lt;BD915</formula>
    </cfRule>
    <cfRule type="expression" dxfId="519" priority="831">
      <formula>BE915&gt;BD915</formula>
    </cfRule>
  </conditionalFormatting>
  <conditionalFormatting sqref="BE1322 BE1239:BE1266 BE1211:BE1213 BE1180 BE1150:BE1152 BE1138:BE1143 BE1098:BE1117 BE1088:BE1092 BE1078:BE1082 BE1072:BE1074 BE1066:BE1068 BE1060:BE1064 BE1048:BE1050">
    <cfRule type="expression" dxfId="518" priority="826">
      <formula>BE1048&lt;BD1048</formula>
    </cfRule>
    <cfRule type="expression" dxfId="517" priority="827">
      <formula>BE1048&gt;BD1048</formula>
    </cfRule>
  </conditionalFormatting>
  <conditionalFormatting sqref="BR1294:BR1296 BR1181 BR1153:BR1155 BR1144:BR1149 BR1118:BR1137 BR1093:BR1097 BR1083:BR1087 BR1075:BR1077 BR1069:BR1071 BR1065 BR904 BR902 BR898:BR900 BR887:BR894 BR873:BR878 BR861:BR866 BR772:BR774 BR755:BR756 BR726:BR728 BR715:BR722 BR699:BR706 BR678 BR670 BR663:BR665 BR658 BR654 BR618:BR637 BR562:BR577 BR465 BR426:BR437 BR394 BR354 BR314 BR762:BR763 BR767:BR768">
    <cfRule type="expression" dxfId="516" priority="822">
      <formula>BR314&lt;BQ314</formula>
    </cfRule>
    <cfRule type="expression" dxfId="515" priority="823">
      <formula>BR314&gt;BQ314</formula>
    </cfRule>
  </conditionalFormatting>
  <conditionalFormatting sqref="BR86:BR103 BR24:BR35 BR6:BR9">
    <cfRule type="expression" dxfId="514" priority="820">
      <formula>BR6&lt;BQ6</formula>
    </cfRule>
    <cfRule type="expression" dxfId="513" priority="821">
      <formula>BR6&gt;BQ6</formula>
    </cfRule>
  </conditionalFormatting>
  <conditionalFormatting sqref="BE554:BE556">
    <cfRule type="expression" dxfId="512" priority="818">
      <formula>BE554&lt;BD554</formula>
    </cfRule>
    <cfRule type="expression" dxfId="511" priority="819">
      <formula>BE554&gt;BD554</formula>
    </cfRule>
  </conditionalFormatting>
  <conditionalFormatting sqref="BE606:BE612">
    <cfRule type="expression" dxfId="510" priority="814">
      <formula>BE606&lt;BD606</formula>
    </cfRule>
    <cfRule type="expression" dxfId="509" priority="815">
      <formula>BE606&gt;BD606</formula>
    </cfRule>
  </conditionalFormatting>
  <conditionalFormatting sqref="AH710:AH714">
    <cfRule type="expression" dxfId="508" priority="810">
      <formula>AH710&lt;AG710</formula>
    </cfRule>
    <cfRule type="expression" dxfId="507" priority="811">
      <formula>AH710&gt;AG710</formula>
    </cfRule>
  </conditionalFormatting>
  <conditionalFormatting sqref="AI710:AI714">
    <cfRule type="expression" dxfId="506" priority="808">
      <formula>AI710&lt;AH710</formula>
    </cfRule>
    <cfRule type="expression" dxfId="505" priority="809">
      <formula>AI710&gt;AH710</formula>
    </cfRule>
  </conditionalFormatting>
  <conditionalFormatting sqref="AJ710:AJ714">
    <cfRule type="expression" dxfId="504" priority="806">
      <formula>AJ710&lt;AI710</formula>
    </cfRule>
    <cfRule type="expression" dxfId="503" priority="807">
      <formula>AJ710&gt;AI710</formula>
    </cfRule>
  </conditionalFormatting>
  <conditionalFormatting sqref="AK710:AK714">
    <cfRule type="expression" dxfId="502" priority="804">
      <formula>AK710&lt;AJ710</formula>
    </cfRule>
    <cfRule type="expression" dxfId="501" priority="805">
      <formula>AK710&gt;AJ710</formula>
    </cfRule>
  </conditionalFormatting>
  <conditionalFormatting sqref="AL710:AL714">
    <cfRule type="expression" dxfId="500" priority="802">
      <formula>AL710&lt;AK710</formula>
    </cfRule>
    <cfRule type="expression" dxfId="499" priority="803">
      <formula>AL710&gt;AK710</formula>
    </cfRule>
  </conditionalFormatting>
  <conditionalFormatting sqref="AM710:AM714">
    <cfRule type="expression" dxfId="498" priority="800">
      <formula>AM710&lt;AL710</formula>
    </cfRule>
    <cfRule type="expression" dxfId="497" priority="801">
      <formula>AM710&gt;AL710</formula>
    </cfRule>
  </conditionalFormatting>
  <conditionalFormatting sqref="AH882:AH886">
    <cfRule type="expression" dxfId="496" priority="796">
      <formula>AH882&lt;AG882</formula>
    </cfRule>
    <cfRule type="expression" dxfId="495" priority="797">
      <formula>AH882&gt;AG882</formula>
    </cfRule>
  </conditionalFormatting>
  <conditionalFormatting sqref="AI882:AI886">
    <cfRule type="expression" dxfId="494" priority="794">
      <formula>AI882&lt;AH882</formula>
    </cfRule>
    <cfRule type="expression" dxfId="493" priority="795">
      <formula>AI882&gt;AH882</formula>
    </cfRule>
  </conditionalFormatting>
  <conditionalFormatting sqref="AJ882:AJ886">
    <cfRule type="expression" dxfId="492" priority="792">
      <formula>AJ882&lt;AI882</formula>
    </cfRule>
    <cfRule type="expression" dxfId="491" priority="793">
      <formula>AJ882&gt;AI882</formula>
    </cfRule>
  </conditionalFormatting>
  <conditionalFormatting sqref="AK882:AK886">
    <cfRule type="expression" dxfId="490" priority="790">
      <formula>AK882&lt;AJ882</formula>
    </cfRule>
    <cfRule type="expression" dxfId="489" priority="791">
      <formula>AK882&gt;AJ882</formula>
    </cfRule>
  </conditionalFormatting>
  <conditionalFormatting sqref="AL882:AL886">
    <cfRule type="expression" dxfId="488" priority="788">
      <formula>AL882&lt;AK882</formula>
    </cfRule>
    <cfRule type="expression" dxfId="487" priority="789">
      <formula>AL882&gt;AK882</formula>
    </cfRule>
  </conditionalFormatting>
  <conditionalFormatting sqref="AM882:AM886">
    <cfRule type="expression" dxfId="486" priority="786">
      <formula>AM882&lt;AL882</formula>
    </cfRule>
    <cfRule type="expression" dxfId="485" priority="787">
      <formula>AM882&gt;AL882</formula>
    </cfRule>
  </conditionalFormatting>
  <conditionalFormatting sqref="AH1141:AH1143">
    <cfRule type="expression" dxfId="484" priority="782">
      <formula>AH1141&lt;AG1141</formula>
    </cfRule>
    <cfRule type="expression" dxfId="483" priority="783">
      <formula>AH1141&gt;AG1141</formula>
    </cfRule>
  </conditionalFormatting>
  <conditionalFormatting sqref="AI1141:AI1143">
    <cfRule type="expression" dxfId="482" priority="780">
      <formula>AI1141&lt;AH1141</formula>
    </cfRule>
    <cfRule type="expression" dxfId="481" priority="781">
      <formula>AI1141&gt;AH1141</formula>
    </cfRule>
  </conditionalFormatting>
  <conditionalFormatting sqref="AJ1141:AJ1143">
    <cfRule type="expression" dxfId="480" priority="778">
      <formula>AJ1141&lt;AI1141</formula>
    </cfRule>
    <cfRule type="expression" dxfId="479" priority="779">
      <formula>AJ1141&gt;AI1141</formula>
    </cfRule>
  </conditionalFormatting>
  <conditionalFormatting sqref="AK1141:AK1143">
    <cfRule type="expression" dxfId="478" priority="776">
      <formula>AK1141&lt;AJ1141</formula>
    </cfRule>
    <cfRule type="expression" dxfId="477" priority="777">
      <formula>AK1141&gt;AJ1141</formula>
    </cfRule>
  </conditionalFormatting>
  <conditionalFormatting sqref="AL1141:AL1143">
    <cfRule type="expression" dxfId="476" priority="774">
      <formula>AL1141&lt;AK1141</formula>
    </cfRule>
    <cfRule type="expression" dxfId="475" priority="775">
      <formula>AL1141&gt;AK1141</formula>
    </cfRule>
  </conditionalFormatting>
  <conditionalFormatting sqref="AM1141:AM1143">
    <cfRule type="expression" dxfId="474" priority="772">
      <formula>AM1141&lt;AL1141</formula>
    </cfRule>
    <cfRule type="expression" dxfId="473" priority="773">
      <formula>AM1141&gt;AL1141</formula>
    </cfRule>
  </conditionalFormatting>
  <conditionalFormatting sqref="I11">
    <cfRule type="expression" dxfId="472" priority="201">
      <formula>I11&lt;H11</formula>
    </cfRule>
    <cfRule type="expression" dxfId="471" priority="202">
      <formula>I11&gt;H11</formula>
    </cfRule>
  </conditionalFormatting>
  <conditionalFormatting sqref="I12">
    <cfRule type="expression" dxfId="470" priority="197">
      <formula>I12&lt;H12</formula>
    </cfRule>
    <cfRule type="expression" dxfId="469" priority="198">
      <formula>I12&gt;H12</formula>
    </cfRule>
  </conditionalFormatting>
  <conditionalFormatting sqref="I13">
    <cfRule type="expression" dxfId="468" priority="193">
      <formula>I13&lt;H13</formula>
    </cfRule>
    <cfRule type="expression" dxfId="467" priority="194">
      <formula>I13&gt;H13</formula>
    </cfRule>
  </conditionalFormatting>
  <conditionalFormatting sqref="I14">
    <cfRule type="expression" dxfId="466" priority="189">
      <formula>I14&lt;H14</formula>
    </cfRule>
    <cfRule type="expression" dxfId="465" priority="190">
      <formula>I14&gt;H14</formula>
    </cfRule>
  </conditionalFormatting>
  <conditionalFormatting sqref="I15">
    <cfRule type="expression" dxfId="464" priority="185">
      <formula>I15&lt;H15</formula>
    </cfRule>
    <cfRule type="expression" dxfId="463" priority="186">
      <formula>I15&gt;H15</formula>
    </cfRule>
  </conditionalFormatting>
  <conditionalFormatting sqref="I16">
    <cfRule type="expression" dxfId="462" priority="181">
      <formula>I16&lt;H16</formula>
    </cfRule>
    <cfRule type="expression" dxfId="461" priority="182">
      <formula>I16&gt;H16</formula>
    </cfRule>
  </conditionalFormatting>
  <conditionalFormatting sqref="I17:I22">
    <cfRule type="expression" dxfId="460" priority="177">
      <formula>I17&lt;H17</formula>
    </cfRule>
    <cfRule type="expression" dxfId="459" priority="178">
      <formula>I17&gt;H17</formula>
    </cfRule>
  </conditionalFormatting>
  <conditionalFormatting sqref="I1323:I1328 I1238 I1229:I1235 I1218:I1226 I1214:I1216 I1210 I1201:I1207 I1188:I1198 I1184:I1186 I1178 I1176 I1174 I1168:I1170 I1156:I1161 I978:I1009 I914:I945 I807:I810 I797:I805 I795 I789:I793 I779:I787 I777 I775 I746:I748 I739:I743 I733:I736 I731 I729 I639:I644 I410:I411 I406:I407 I402:I403 I398:I399 I377 I358:I373 I337 I318:I333 I297 I278:I293 I257 I238:I253 I158 I149:I155 I138:I146 I134:I136 I130 I121:I127 I108:I118 I104:I106 I46 I42 I37">
    <cfRule type="expression" dxfId="458" priority="173">
      <formula>I37&lt;H37</formula>
    </cfRule>
    <cfRule type="expression" dxfId="457" priority="174">
      <formula>I37&gt;H37</formula>
    </cfRule>
  </conditionalFormatting>
  <conditionalFormatting sqref="I119">
    <cfRule type="expression" dxfId="456" priority="167">
      <formula>I119&lt;H119</formula>
    </cfRule>
    <cfRule type="expression" dxfId="455" priority="168">
      <formula>I119&gt;H119</formula>
    </cfRule>
  </conditionalFormatting>
  <conditionalFormatting sqref="I120">
    <cfRule type="expression" dxfId="454" priority="165">
      <formula>I120&lt;H120</formula>
    </cfRule>
    <cfRule type="expression" dxfId="453" priority="166">
      <formula>I120&gt;H120</formula>
    </cfRule>
  </conditionalFormatting>
  <conditionalFormatting sqref="I128">
    <cfRule type="expression" dxfId="452" priority="163">
      <formula>I128&lt;H128</formula>
    </cfRule>
    <cfRule type="expression" dxfId="451" priority="164">
      <formula>I128&gt;H128</formula>
    </cfRule>
  </conditionalFormatting>
  <conditionalFormatting sqref="I129">
    <cfRule type="expression" dxfId="450" priority="161">
      <formula>I129&lt;H129</formula>
    </cfRule>
    <cfRule type="expression" dxfId="449" priority="162">
      <formula>I129&gt;H129</formula>
    </cfRule>
  </conditionalFormatting>
  <conditionalFormatting sqref="I137">
    <cfRule type="expression" dxfId="448" priority="159">
      <formula>I137&lt;H137</formula>
    </cfRule>
    <cfRule type="expression" dxfId="447" priority="160">
      <formula>I137&gt;H137</formula>
    </cfRule>
  </conditionalFormatting>
  <conditionalFormatting sqref="I147">
    <cfRule type="expression" dxfId="446" priority="157">
      <formula>I147&lt;H147</formula>
    </cfRule>
    <cfRule type="expression" dxfId="445" priority="158">
      <formula>I147&gt;H147</formula>
    </cfRule>
  </conditionalFormatting>
  <conditionalFormatting sqref="I148">
    <cfRule type="expression" dxfId="444" priority="155">
      <formula>I148&lt;H148</formula>
    </cfRule>
    <cfRule type="expression" dxfId="443" priority="156">
      <formula>I148&gt;H148</formula>
    </cfRule>
  </conditionalFormatting>
  <conditionalFormatting sqref="I156">
    <cfRule type="expression" dxfId="442" priority="153">
      <formula>I156&lt;H156</formula>
    </cfRule>
    <cfRule type="expression" dxfId="441" priority="154">
      <formula>I156&gt;H156</formula>
    </cfRule>
  </conditionalFormatting>
  <conditionalFormatting sqref="I157">
    <cfRule type="expression" dxfId="440" priority="151">
      <formula>I157&lt;H157</formula>
    </cfRule>
    <cfRule type="expression" dxfId="439" priority="152">
      <formula>I157&gt;H157</formula>
    </cfRule>
  </conditionalFormatting>
  <conditionalFormatting sqref="I255">
    <cfRule type="expression" dxfId="438" priority="149">
      <formula>I255&lt;H255</formula>
    </cfRule>
    <cfRule type="expression" dxfId="437" priority="150">
      <formula>I255&gt;H255</formula>
    </cfRule>
  </conditionalFormatting>
  <conditionalFormatting sqref="I256">
    <cfRule type="expression" dxfId="436" priority="147">
      <formula>I256&lt;H256</formula>
    </cfRule>
    <cfRule type="expression" dxfId="435" priority="148">
      <formula>I256&gt;H256</formula>
    </cfRule>
  </conditionalFormatting>
  <conditionalFormatting sqref="I295">
    <cfRule type="expression" dxfId="434" priority="145">
      <formula>I295&lt;H295</formula>
    </cfRule>
    <cfRule type="expression" dxfId="433" priority="146">
      <formula>I295&gt;H295</formula>
    </cfRule>
  </conditionalFormatting>
  <conditionalFormatting sqref="I296">
    <cfRule type="expression" dxfId="432" priority="143">
      <formula>I296&lt;H296</formula>
    </cfRule>
    <cfRule type="expression" dxfId="431" priority="144">
      <formula>I296&gt;H296</formula>
    </cfRule>
  </conditionalFormatting>
  <conditionalFormatting sqref="I335">
    <cfRule type="expression" dxfId="430" priority="141">
      <formula>I335&lt;H335</formula>
    </cfRule>
    <cfRule type="expression" dxfId="429" priority="142">
      <formula>I335&gt;H335</formula>
    </cfRule>
  </conditionalFormatting>
  <conditionalFormatting sqref="I336">
    <cfRule type="expression" dxfId="428" priority="139">
      <formula>I336&lt;H336</formula>
    </cfRule>
    <cfRule type="expression" dxfId="427" priority="140">
      <formula>I336&gt;H336</formula>
    </cfRule>
  </conditionalFormatting>
  <conditionalFormatting sqref="I375">
    <cfRule type="expression" dxfId="426" priority="137">
      <formula>I375&lt;H375</formula>
    </cfRule>
    <cfRule type="expression" dxfId="425" priority="138">
      <formula>I375&gt;H375</formula>
    </cfRule>
  </conditionalFormatting>
  <conditionalFormatting sqref="I376">
    <cfRule type="expression" dxfId="424" priority="135">
      <formula>I376&lt;H376</formula>
    </cfRule>
    <cfRule type="expression" dxfId="423" priority="136">
      <formula>I376&gt;H376</formula>
    </cfRule>
  </conditionalFormatting>
  <conditionalFormatting sqref="I638">
    <cfRule type="expression" dxfId="422" priority="133">
      <formula>I638&lt;H638</formula>
    </cfRule>
    <cfRule type="expression" dxfId="421" priority="134">
      <formula>I638&gt;H638</formula>
    </cfRule>
  </conditionalFormatting>
  <conditionalFormatting sqref="I667">
    <cfRule type="expression" dxfId="420" priority="131">
      <formula>I667&lt;H667</formula>
    </cfRule>
    <cfRule type="expression" dxfId="419" priority="132">
      <formula>I667&gt;H667</formula>
    </cfRule>
  </conditionalFormatting>
  <conditionalFormatting sqref="I776">
    <cfRule type="expression" dxfId="418" priority="129">
      <formula>I776&lt;H776</formula>
    </cfRule>
    <cfRule type="expression" dxfId="417" priority="130">
      <formula>I776&gt;H776</formula>
    </cfRule>
  </conditionalFormatting>
  <conditionalFormatting sqref="I778">
    <cfRule type="expression" dxfId="416" priority="127">
      <formula>I778&lt;H778</formula>
    </cfRule>
    <cfRule type="expression" dxfId="415" priority="128">
      <formula>I778&gt;H778</formula>
    </cfRule>
  </conditionalFormatting>
  <conditionalFormatting sqref="I788">
    <cfRule type="expression" dxfId="414" priority="125">
      <formula>I788&lt;H788</formula>
    </cfRule>
    <cfRule type="expression" dxfId="413" priority="126">
      <formula>I788&gt;H788</formula>
    </cfRule>
  </conditionalFormatting>
  <conditionalFormatting sqref="I794">
    <cfRule type="expression" dxfId="412" priority="123">
      <formula>I794&lt;H794</formula>
    </cfRule>
    <cfRule type="expression" dxfId="411" priority="124">
      <formula>I794&gt;H794</formula>
    </cfRule>
  </conditionalFormatting>
  <conditionalFormatting sqref="I796">
    <cfRule type="expression" dxfId="410" priority="121">
      <formula>I796&lt;H796</formula>
    </cfRule>
    <cfRule type="expression" dxfId="409" priority="122">
      <formula>I796&gt;H796</formula>
    </cfRule>
  </conditionalFormatting>
  <conditionalFormatting sqref="I806">
    <cfRule type="expression" dxfId="408" priority="119">
      <formula>I806&lt;H806</formula>
    </cfRule>
    <cfRule type="expression" dxfId="407" priority="120">
      <formula>I806&gt;H806</formula>
    </cfRule>
  </conditionalFormatting>
  <conditionalFormatting sqref="I1042">
    <cfRule type="expression" dxfId="406" priority="117">
      <formula>I1042&lt;H1042</formula>
    </cfRule>
    <cfRule type="expression" dxfId="405" priority="118">
      <formula>I1042&gt;H1042</formula>
    </cfRule>
  </conditionalFormatting>
  <conditionalFormatting sqref="I1043">
    <cfRule type="expression" dxfId="404" priority="115">
      <formula>I1043&lt;H1043</formula>
    </cfRule>
    <cfRule type="expression" dxfId="403" priority="116">
      <formula>I1043&gt;H1043</formula>
    </cfRule>
  </conditionalFormatting>
  <conditionalFormatting sqref="I1044">
    <cfRule type="expression" dxfId="402" priority="113">
      <formula>I1044&lt;H1044</formula>
    </cfRule>
    <cfRule type="expression" dxfId="401" priority="114">
      <formula>I1044&gt;H1044</formula>
    </cfRule>
  </conditionalFormatting>
  <conditionalFormatting sqref="I1045">
    <cfRule type="expression" dxfId="400" priority="111">
      <formula>I1045&lt;H1045</formula>
    </cfRule>
    <cfRule type="expression" dxfId="399" priority="112">
      <formula>I1045&gt;H1045</formula>
    </cfRule>
  </conditionalFormatting>
  <conditionalFormatting sqref="I1046">
    <cfRule type="expression" dxfId="398" priority="109">
      <formula>I1046&lt;H1046</formula>
    </cfRule>
    <cfRule type="expression" dxfId="397" priority="110">
      <formula>I1046&gt;H1046</formula>
    </cfRule>
  </conditionalFormatting>
  <conditionalFormatting sqref="I1047">
    <cfRule type="expression" dxfId="396" priority="107">
      <formula>I1047&lt;H1047</formula>
    </cfRule>
    <cfRule type="expression" dxfId="395" priority="108">
      <formula>I1047&gt;H1047</formula>
    </cfRule>
  </conditionalFormatting>
  <conditionalFormatting sqref="I1187">
    <cfRule type="expression" dxfId="394" priority="105">
      <formula>I1187&lt;H1187</formula>
    </cfRule>
    <cfRule type="expression" dxfId="393" priority="106">
      <formula>I1187&gt;H1187</formula>
    </cfRule>
  </conditionalFormatting>
  <conditionalFormatting sqref="I1199">
    <cfRule type="expression" dxfId="392" priority="103">
      <formula>I1199&lt;H1199</formula>
    </cfRule>
    <cfRule type="expression" dxfId="391" priority="104">
      <formula>I1199&gt;H1199</formula>
    </cfRule>
  </conditionalFormatting>
  <conditionalFormatting sqref="I1200">
    <cfRule type="expression" dxfId="390" priority="101">
      <formula>I1200&lt;H1200</formula>
    </cfRule>
    <cfRule type="expression" dxfId="389" priority="102">
      <formula>I1200&gt;H1200</formula>
    </cfRule>
  </conditionalFormatting>
  <conditionalFormatting sqref="I1208">
    <cfRule type="expression" dxfId="388" priority="99">
      <formula>I1208&lt;H1208</formula>
    </cfRule>
    <cfRule type="expression" dxfId="387" priority="100">
      <formula>I1208&gt;H1208</formula>
    </cfRule>
  </conditionalFormatting>
  <conditionalFormatting sqref="I1209">
    <cfRule type="expression" dxfId="386" priority="97">
      <formula>I1209&lt;H1209</formula>
    </cfRule>
    <cfRule type="expression" dxfId="385" priority="98">
      <formula>I1209&gt;H1209</formula>
    </cfRule>
  </conditionalFormatting>
  <conditionalFormatting sqref="I1217">
    <cfRule type="expression" dxfId="384" priority="95">
      <formula>I1217&lt;H1217</formula>
    </cfRule>
    <cfRule type="expression" dxfId="383" priority="96">
      <formula>I1217&gt;H1217</formula>
    </cfRule>
  </conditionalFormatting>
  <conditionalFormatting sqref="I1227">
    <cfRule type="expression" dxfId="382" priority="93">
      <formula>I1227&lt;H1227</formula>
    </cfRule>
    <cfRule type="expression" dxfId="381" priority="94">
      <formula>I1227&gt;H1227</formula>
    </cfRule>
  </conditionalFormatting>
  <conditionalFormatting sqref="I1228">
    <cfRule type="expression" dxfId="380" priority="91">
      <formula>I1228&lt;H1228</formula>
    </cfRule>
    <cfRule type="expression" dxfId="379" priority="92">
      <formula>I1228&gt;H1228</formula>
    </cfRule>
  </conditionalFormatting>
  <conditionalFormatting sqref="I1236">
    <cfRule type="expression" dxfId="378" priority="89">
      <formula>I1236&lt;H1236</formula>
    </cfRule>
    <cfRule type="expression" dxfId="377" priority="90">
      <formula>I1236&gt;H1236</formula>
    </cfRule>
  </conditionalFormatting>
  <conditionalFormatting sqref="I1237">
    <cfRule type="expression" dxfId="376" priority="87">
      <formula>I1237&lt;H1237</formula>
    </cfRule>
    <cfRule type="expression" dxfId="375" priority="88">
      <formula>I1237&gt;H1237</formula>
    </cfRule>
  </conditionalFormatting>
  <conditionalFormatting sqref="P1335:P1336 P1322:P1328 P1182:P1266 P1180 P1178 P1176 P1174 P1168:P1170 P1156:P1161 P1150:P1152 P1138:P1143 P1098:P1117 P1088:P1092 P1078:P1082 P1072:P1074 P1066:P1068 P1060:P1064 P978:P1009 P905:P945 P903 P901 P895:P897 P879:P886 P867:P872 P847:P860 P775:P810 P769:P771 P733:P750 P731 P729 P723:P725 P707:P714 P679:P698 P671:P677 P669 P666:P667 P660:P662 P656:P657 P652:P653 P638:P644 P578:P617 P530:P561 P486:P507 P438:P461 P414:P425 P410:P411 P406:P407 P402:P403 P398:P399 P358:P377 P318:P337 P278:P297 P238:P257 P104:P182 P68:P85 P36:P51 P10:P22 P1045:P1050">
    <cfRule type="expression" dxfId="374" priority="86">
      <formula>P10=0</formula>
    </cfRule>
  </conditionalFormatting>
  <conditionalFormatting sqref="Q1335:Q1336 Q1322:Q1328 Q1182:Q1266 Q1180 Q1178 Q1176 Q1174 Q1168:Q1170 Q1156:Q1161 Q1150:Q1152 Q1138:Q1143 Q1098:Q1117 Q1088:Q1092 Q1078:Q1082 Q1072:Q1074 Q1066:Q1068 Q1060:Q1064 Q978:Q1009 Q905:Q945 Q903 Q901 Q895:Q897 Q879:Q886 Q867:Q872 Q847:Q860 Q775:Q810 Q769:Q771 Q733:Q750 Q731 Q729 Q723:Q725 Q707:Q714 Q679:Q698 Q671:Q677 Q669 Q666:Q667 Q660:Q662 Q656:Q657 Q652:Q653 Q638:Q644 Q578:Q617 Q530:Q561 Q486:Q507 Q438:Q461 Q414:Q425 Q410:Q411 Q406:Q407 Q402:Q403 Q398:Q399 Q358:Q377 Q318:Q337 Q278:Q297 Q238:Q257 Q104:Q182 Q68:Q85 Q36:Q51 Q10:Q22 Q1045:Q1050">
    <cfRule type="expression" dxfId="373" priority="85">
      <formula>Q10=0</formula>
    </cfRule>
  </conditionalFormatting>
  <conditionalFormatting sqref="AN1335:AN1336 AN1322 AN1182:AN1183 AN1180 AN1150:AN1152 AN1138:AN1143 AN1098:AN1117 AN1088:AN1092 AN1078:AN1082 AN1072:AN1074 AN1066:AN1068 AN1060:AN1064 AN1048:AN1050 AN905:AN913 AN903 AN901 AN895:AN897 AN879:AN886 AN867:AN872 AN847:AN860 AN769:AN771 AN737:AN738 AN723:AN725 AN707:AN714 AN679:AN698 AN671:AN677 AN669 AN666 AN660:AN662 AN656:AN657 AN652:AN653 AN578:AN617 AN530:AN561 AN486:AN507 AN438:AN461 AN414:AN425 AN374 AN334 AN294 AN254 AN131:AN133 AN68:AN85 AN36 AN11:AN22 AN38:AN41 AN43:AN45 AN47:AN51 AN159:AN182 AN744:AN745 AN749:AN750 AN915:AN945 AN1211:AN1213 AN1239:AN1266">
    <cfRule type="expression" dxfId="372" priority="82">
      <formula>AN11=0</formula>
    </cfRule>
  </conditionalFormatting>
  <conditionalFormatting sqref="AO1335:AO1336 AO1322 AO1182:AO1183 AO1180 AO1150:AO1152 AO1138:AO1143 AO1098:AO1117 AO1088:AO1092 AO1078:AO1082 AO1072:AO1074 AO1066:AO1068 AO1060:AO1064 AO1048:AO1050 AO905:AO913 AO903 AO901 AO895:AO897 AO879:AO886 AO867:AO872 AO847:AO860 AO769:AO771 AO737:AO738 AO723:AO725 AO707:AO714 AO679:AO698 AO671:AO677 AO669 AO666 AO660:AO662 AO656:AO657 AO652:AO653 AO578:AO617 AO530:AO561 AO486:AO507 AO438:AO461 AO414:AO425 AO374 AO334 AO294 AO254 AO131:AO133 AO68:AO85 AO36 AO11:AO22 AO38:AO41 AO43:AO45 AO47:AO51 AO159:AO182 AO744:AO745 AO749:AO750 AO915:AO945 AO1211:AO1213 AO1239:AO1266">
    <cfRule type="expression" dxfId="371" priority="81">
      <formula>AO11=0</formula>
    </cfRule>
  </conditionalFormatting>
  <conditionalFormatting sqref="BL1335:BL1336 BL1322 BL1182:BL1183 BL1180 BL1150:BL1152 BL1138:BL1143 BL1098:BL1117 BL1088:BL1092 BL1078:BL1082 BL1072:BL1074 BL1066:BL1068 BL1060:BL1064 BL1048:BL1050 BL905:BL913 BL903 BL901 BL895:BL897 BL879:BL886 BL867:BL872 BL847:BL860 BL769:BL771 BL737:BL738 BL723:BL725 BL707:BL714 BL679:BL698 BL671:BL677 BL669 BL666 BL660:BL662 BL656:BL657 BL652:BL653 BL578:BL617 BL530:BL561 BL486:BL507 BL438:BL461 BL414:BL425 BL374 BL334 BL294 BL254 BL131:BL133 BL68:BL85 BL36 BL11:BL22 BL38:BL41 BL43:BL45 BL47:BL51 BL159:BL182 BL744:BL745 BL749:BL750 BL915:BL945 BL1211:BL1213 BL1239:BL1266">
    <cfRule type="expression" dxfId="370" priority="78">
      <formula>BL11=0</formula>
    </cfRule>
  </conditionalFormatting>
  <conditionalFormatting sqref="BM1335:BM1336 BM1322 BM1182:BM1183 BM1180 BM1150:BM1152 BM1138:BM1143 BM1098:BM1117 BM1088:BM1092 BM1078:BM1082 BM1072:BM1074 BM1066:BM1068 BM1060:BM1064 BM1048:BM1050 BM905:BM913 BM903 BM901 BM895:BM897 BM879:BM886 BM867:BM872 BM847:BM860 BM769:BM771 BM737:BM738 BM723:BM725 BM707:BM714 BM679:BM698 BM671:BM677 BM669 BM666 BM660:BM662 BM656:BM657 BM652:BM653 BM578:BM617 BM530:BM561 BM486:BM507 BM438:BM461 BM414:BM425 BM374 BM334 BM294 BM254 BM131:BM133 BM68:BM85 BM36 BM11:BM22 BM38:BM41 BM43:BM45 BM47:BM51 BM159:BM182 BM744:BM745 BM749:BM750 BM915:BM945 BM1211:BM1213 BM1239:BM1266">
    <cfRule type="expression" dxfId="369" priority="77">
      <formula>BM11=0</formula>
    </cfRule>
  </conditionalFormatting>
  <conditionalFormatting sqref="AG10:AG22">
    <cfRule type="expression" dxfId="368" priority="75">
      <formula>AG10&lt;AF10</formula>
    </cfRule>
    <cfRule type="expression" dxfId="367" priority="76">
      <formula>AG10&gt;AF10</formula>
    </cfRule>
  </conditionalFormatting>
  <conditionalFormatting sqref="AN10:AN22">
    <cfRule type="expression" dxfId="366" priority="74">
      <formula>AN10=0</formula>
    </cfRule>
  </conditionalFormatting>
  <conditionalFormatting sqref="AO10:AO22">
    <cfRule type="expression" dxfId="365" priority="73">
      <formula>AO10=0</formula>
    </cfRule>
  </conditionalFormatting>
  <conditionalFormatting sqref="AG775:AG810 AG746:AG748 AG739:AG743 AG733:AG736 AG731 AG729 AG667 AG638:AG644 AG410:AG411 AG406:AG407 AG402:AG403 AG398:AG399 AG375:AG377 AG358:AG373 AG335:AG337 AG318:AG333 AG295:AG297 AG278:AG293 AG255:AG257 AG238:AG253 AG134:AG158 AG104:AG130 AG46 AG42 AG37">
    <cfRule type="expression" dxfId="364" priority="71">
      <formula>AG37&lt;AF37</formula>
    </cfRule>
    <cfRule type="expression" dxfId="363" priority="72">
      <formula>AG37&gt;AF37</formula>
    </cfRule>
  </conditionalFormatting>
  <conditionalFormatting sqref="AN775:AN810 AN746:AN748 AN739:AN743 AN733:AN736 AN731 AN729 AN667 AN638:AN644 AN410:AN411 AN406:AN407 AN402:AN403 AN398:AN399 AN375:AN377 AN358:AN373 AN335:AN337 AN318:AN333 AN295:AN297 AN278:AN293 AN255:AN257 AN238:AN253 AN134:AN158 AN104:AN130 AN46 AN42 AN37">
    <cfRule type="expression" dxfId="362" priority="70">
      <formula>AN37=0</formula>
    </cfRule>
  </conditionalFormatting>
  <conditionalFormatting sqref="AO775:AO810 AO746:AO748 AO739:AO743 AO733:AO736 AO731 AO729 AO667 AO638:AO644 AO410:AO411 AO406:AO407 AO402:AO403 AO398:AO399 AO375:AO377 AO358:AO373 AO335:AO337 AO318:AO333 AO295:AO297 AO278:AO293 AO255:AO257 AO238:AO253 AO134:AO158 AO104:AO130 AO46 AO42 AO37">
    <cfRule type="expression" dxfId="361" priority="69">
      <formula>AO37=0</formula>
    </cfRule>
  </conditionalFormatting>
  <conditionalFormatting sqref="AG914:AG945">
    <cfRule type="expression" dxfId="360" priority="67">
      <formula>AG914&lt;AF914</formula>
    </cfRule>
    <cfRule type="expression" dxfId="359" priority="68">
      <formula>AG914&gt;AF914</formula>
    </cfRule>
  </conditionalFormatting>
  <conditionalFormatting sqref="AN914:AN945">
    <cfRule type="expression" dxfId="358" priority="66">
      <formula>AN914=0</formula>
    </cfRule>
  </conditionalFormatting>
  <conditionalFormatting sqref="AO914:AO945">
    <cfRule type="expression" dxfId="357" priority="65">
      <formula>AO914=0</formula>
    </cfRule>
  </conditionalFormatting>
  <conditionalFormatting sqref="AG1323:AG1328 AG1214:AG1238 AG1184:AG1210 AG1178 AG1176 AG1174 AG1168:AG1170 AG1156:AG1161 AG1042:AG1047 AG978:AG1009">
    <cfRule type="expression" dxfId="356" priority="63">
      <formula>AG978&lt;AF978</formula>
    </cfRule>
    <cfRule type="expression" dxfId="355" priority="64">
      <formula>AG978&gt;AF978</formula>
    </cfRule>
  </conditionalFormatting>
  <conditionalFormatting sqref="AN1323:AN1328 AN1214:AN1238 AN1184:AN1210 AN1178 AN1176 AN1174 AN1168:AN1170 AN1156:AN1161 AN978:AN1009 AN1045:AN1047">
    <cfRule type="expression" dxfId="354" priority="62">
      <formula>AN978=0</formula>
    </cfRule>
  </conditionalFormatting>
  <conditionalFormatting sqref="AO1323:AO1328 AO1214:AO1238 AO1184:AO1210 AO1178 AO1176 AO1174 AO1168:AO1170 AO1156:AO1161 AO978:AO1009 AO1045:AO1047">
    <cfRule type="expression" dxfId="353" priority="61">
      <formula>AO978=0</formula>
    </cfRule>
  </conditionalFormatting>
  <conditionalFormatting sqref="BE10:BE22">
    <cfRule type="expression" dxfId="352" priority="59">
      <formula>BE10&lt;BD10</formula>
    </cfRule>
    <cfRule type="expression" dxfId="351" priority="60">
      <formula>BE10&gt;BD10</formula>
    </cfRule>
  </conditionalFormatting>
  <conditionalFormatting sqref="BL10:BL22">
    <cfRule type="expression" dxfId="350" priority="58">
      <formula>BL10=0</formula>
    </cfRule>
  </conditionalFormatting>
  <conditionalFormatting sqref="BM10:BM22">
    <cfRule type="expression" dxfId="349" priority="57">
      <formula>BM10=0</formula>
    </cfRule>
  </conditionalFormatting>
  <conditionalFormatting sqref="BE775:BE810 BE746:BE748 BE739:BE743 BE733:BE736 BE731 BE729 BE667 BE638:BE644 BE410:BE411 BE406:BE407 BE402:BE403 BE398:BE399 BE375:BE377 BE358:BE373 BE335:BE337 BE318:BE333 BE295:BE297 BE278:BE293 BE255:BE257 BE238:BE253 BE134:BE158 BE104:BE130 BE46 BE42 BE37">
    <cfRule type="expression" dxfId="348" priority="55">
      <formula>BE37&lt;BD37</formula>
    </cfRule>
    <cfRule type="expression" dxfId="347" priority="56">
      <formula>BE37&gt;BD37</formula>
    </cfRule>
  </conditionalFormatting>
  <conditionalFormatting sqref="BL775:BL810 BL746:BL748 BL739:BL743 BL733:BL736 BL731 BL729 BL667 BL638:BL644 BL410:BL411 BL406:BL407 BL402:BL403 BL398:BL399 BL375:BL377 BL358:BL373 BL335:BL337 BL318:BL333 BL295:BL297 BL278:BL293 BL255:BL257 BL238:BL253 BL134:BL158 BL104:BL130 BL46 BL42 BL37">
    <cfRule type="expression" dxfId="346" priority="54">
      <formula>BL37=0</formula>
    </cfRule>
  </conditionalFormatting>
  <conditionalFormatting sqref="BM775:BM810 BM746:BM748 BM739:BM743 BM733:BM736 BM731 BM729 BM667 BM638:BM644 BM410:BM411 BM406:BM407 BM402:BM403 BM398:BM399 BM375:BM377 BM358:BM373 BM335:BM337 BM318:BM333 BM295:BM297 BM278:BM293 BM255:BM257 BM238:BM253 BM134:BM158 BM104:BM130 BM46 BM42 BM37">
    <cfRule type="expression" dxfId="345" priority="53">
      <formula>BM37=0</formula>
    </cfRule>
  </conditionalFormatting>
  <conditionalFormatting sqref="BE914:BE945">
    <cfRule type="expression" dxfId="344" priority="51">
      <formula>BE914&lt;BD914</formula>
    </cfRule>
    <cfRule type="expression" dxfId="343" priority="52">
      <formula>BE914&gt;BD914</formula>
    </cfRule>
  </conditionalFormatting>
  <conditionalFormatting sqref="BL914:BL945">
    <cfRule type="expression" dxfId="342" priority="50">
      <formula>BL914=0</formula>
    </cfRule>
  </conditionalFormatting>
  <conditionalFormatting sqref="BM914:BM945">
    <cfRule type="expression" dxfId="341" priority="49">
      <formula>BM914=0</formula>
    </cfRule>
  </conditionalFormatting>
  <conditionalFormatting sqref="BE1323:BE1328 BE1214:BE1238 BE1184:BE1210 BE1178 BE1176 BE1174 BE1168:BE1170 BE1156:BE1161 BE1042:BE1047 BE978:BE1009">
    <cfRule type="expression" dxfId="340" priority="47">
      <formula>BE978&lt;BD978</formula>
    </cfRule>
    <cfRule type="expression" dxfId="339" priority="48">
      <formula>BE978&gt;BD978</formula>
    </cfRule>
  </conditionalFormatting>
  <conditionalFormatting sqref="BL1323:BL1328 BL1214:BL1238 BL1184:BL1210 BL1178 BL1176 BL1174 BL1168:BL1170 BL1156:BL1161 BL978:BL1009 BL1045:BL1047">
    <cfRule type="expression" dxfId="338" priority="46">
      <formula>BL978=0</formula>
    </cfRule>
  </conditionalFormatting>
  <conditionalFormatting sqref="BM1323:BM1328 BM1214:BM1238 BM1184:BM1210 BM1178 BM1176 BM1174 BM1168:BM1170 BM1156:BM1161 BM978:BM1009 BM1045:BM1047">
    <cfRule type="expression" dxfId="337" priority="45">
      <formula>BM978=0</formula>
    </cfRule>
  </conditionalFormatting>
  <conditionalFormatting sqref="P1044">
    <cfRule type="expression" dxfId="336" priority="44">
      <formula>P1044=0</formula>
    </cfRule>
  </conditionalFormatting>
  <conditionalFormatting sqref="Q1044">
    <cfRule type="expression" dxfId="335" priority="43">
      <formula>Q1044=0</formula>
    </cfRule>
  </conditionalFormatting>
  <conditionalFormatting sqref="P1043">
    <cfRule type="expression" dxfId="334" priority="42">
      <formula>P1043=0</formula>
    </cfRule>
  </conditionalFormatting>
  <conditionalFormatting sqref="Q1043">
    <cfRule type="expression" dxfId="333" priority="41">
      <formula>Q1043=0</formula>
    </cfRule>
  </conditionalFormatting>
  <conditionalFormatting sqref="P1042">
    <cfRule type="expression" dxfId="332" priority="40">
      <formula>P1042=0</formula>
    </cfRule>
  </conditionalFormatting>
  <conditionalFormatting sqref="Q1042">
    <cfRule type="expression" dxfId="331" priority="39">
      <formula>Q1042=0</formula>
    </cfRule>
  </conditionalFormatting>
  <conditionalFormatting sqref="AN1044">
    <cfRule type="expression" dxfId="330" priority="38">
      <formula>AN1044=0</formula>
    </cfRule>
  </conditionalFormatting>
  <conditionalFormatting sqref="AO1044">
    <cfRule type="expression" dxfId="329" priority="37">
      <formula>AO1044=0</formula>
    </cfRule>
  </conditionalFormatting>
  <conditionalFormatting sqref="AN1043">
    <cfRule type="expression" dxfId="328" priority="36">
      <formula>AN1043=0</formula>
    </cfRule>
  </conditionalFormatting>
  <conditionalFormatting sqref="AO1043">
    <cfRule type="expression" dxfId="327" priority="35">
      <formula>AO1043=0</formula>
    </cfRule>
  </conditionalFormatting>
  <conditionalFormatting sqref="AN1042">
    <cfRule type="expression" dxfId="326" priority="34">
      <formula>AN1042=0</formula>
    </cfRule>
  </conditionalFormatting>
  <conditionalFormatting sqref="AO1042">
    <cfRule type="expression" dxfId="325" priority="33">
      <formula>AO1042=0</formula>
    </cfRule>
  </conditionalFormatting>
  <conditionalFormatting sqref="BL1044">
    <cfRule type="expression" dxfId="324" priority="32">
      <formula>BL1044=0</formula>
    </cfRule>
  </conditionalFormatting>
  <conditionalFormatting sqref="BM1044">
    <cfRule type="expression" dxfId="323" priority="31">
      <formula>BM1044=0</formula>
    </cfRule>
  </conditionalFormatting>
  <conditionalFormatting sqref="BL1043">
    <cfRule type="expression" dxfId="322" priority="30">
      <formula>BL1043=0</formula>
    </cfRule>
  </conditionalFormatting>
  <conditionalFormatting sqref="BM1043">
    <cfRule type="expression" dxfId="321" priority="29">
      <formula>BM1043=0</formula>
    </cfRule>
  </conditionalFormatting>
  <conditionalFormatting sqref="BL1042">
    <cfRule type="expression" dxfId="320" priority="28">
      <formula>BL1042=0</formula>
    </cfRule>
  </conditionalFormatting>
  <conditionalFormatting sqref="BM1042">
    <cfRule type="expression" dxfId="319" priority="27">
      <formula>BM1042=0</formula>
    </cfRule>
  </conditionalFormatting>
  <conditionalFormatting sqref="V1329:V1334 V1267:V1293 V1179 V1177 V1175 V1171:V1173 V1162:V1167 V1010:V1041 V946:V977 V811:V846 V764:V766 V757:V761 V751:V754 V732 V730 V668 V645:V651 V508:V523 V466:V478 V462:V464 V412:V413 V408:V409 V404:V405 V400:V401 V395:V397 V378:V393 V355:V357 V338:V353 V315:V317 V298:V313 V275:V277 V258:V273 V183:V209 V52:V67">
    <cfRule type="expression" dxfId="318" priority="9">
      <formula>V52&lt;U52</formula>
    </cfRule>
    <cfRule type="expression" dxfId="317" priority="10">
      <formula>V52&gt;U52</formula>
    </cfRule>
  </conditionalFormatting>
  <conditionalFormatting sqref="AT23:AT35">
    <cfRule type="expression" dxfId="316" priority="7">
      <formula>AT23&lt;AS23</formula>
    </cfRule>
    <cfRule type="expression" dxfId="315" priority="8">
      <formula>AT23&gt;AS23</formula>
    </cfRule>
  </conditionalFormatting>
  <conditionalFormatting sqref="AT1329:AT1334 AT1267:AT1293 AT1179 AT1177 AT1175 AT1171:AT1173 AT1162:AT1167 AT1010:AT1041 AT946:AT977 AT811:AT846 AT764:AT766 AT757:AT761 AT751:AT754 AT732 AT730 AT668 AT645:AT651 AT508:AT523 AT466:AT478 AT462:AT464 AT412:AT413 AT408:AT409 AT404:AT405 AT400:AT401 AT395:AT397 AT378:AT393 AT355:AT357 AT338:AT353 AT315:AT317 AT298:AT313 AT275:AT277 AT258:AT273 AT183:AT209 AT52:AT67">
    <cfRule type="expression" dxfId="314" priority="5">
      <formula>AT52&lt;AS52</formula>
    </cfRule>
    <cfRule type="expression" dxfId="313" priority="6">
      <formula>AT52&gt;AS52</formula>
    </cfRule>
  </conditionalFormatting>
  <conditionalFormatting sqref="BR23:BR35">
    <cfRule type="expression" dxfId="312" priority="3">
      <formula>BR23&lt;BQ23</formula>
    </cfRule>
    <cfRule type="expression" dxfId="311" priority="4">
      <formula>BR23&gt;BQ23</formula>
    </cfRule>
  </conditionalFormatting>
  <conditionalFormatting sqref="BR1329:BR1334 BR1267:BR1293 BR1179 BR1177 BR1175 BR1171:BR1173 BR1162:BR1167 BR1010:BR1041 BR946:BR977 BR811:BR846 BR764:BR766 BR757:BR761 BR751:BR754 BR732 BR730 BR668 BR645:BR651 BR508:BR523 BR466:BR478 BR462:BR464 BR412:BR413 BR408:BR409 BR404:BR405 BR400:BR401 BR395:BR397 BR378:BR393 BR355:BR357 BR338:BR353 BR315:BR317 BR298:BR313 BR275:BR277 BR258:BR273 BR183:BR209 BR52:BR67">
    <cfRule type="expression" dxfId="310" priority="1">
      <formula>BR52&lt;BQ52</formula>
    </cfRule>
    <cfRule type="expression" dxfId="309" priority="2">
      <formula>BR52&gt;BQ52</formula>
    </cfRule>
  </conditionalFormatting>
  <conditionalFormatting sqref="A2:A5">
    <cfRule type="duplicateValues" dxfId="308" priority="22046"/>
  </conditionalFormatting>
  <pageMargins left="0.75" right="0.75" top="1" bottom="1" header="0.5" footer="0.5"/>
  <pageSetup paperSize="17" scale="10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B23B9-C6B7-466E-861B-D4200FBA1833}">
  <sheetPr>
    <tabColor rgb="FF7030A0"/>
    <pageSetUpPr fitToPage="1"/>
  </sheetPr>
  <dimension ref="A1:BZ1336"/>
  <sheetViews>
    <sheetView tabSelected="1" zoomScale="70" zoomScaleNormal="70" zoomScaleSheetLayoutView="50" workbookViewId="0">
      <pane xSplit="4" ySplit="2" topLeftCell="E3" activePane="bottomRight" state="frozen"/>
      <selection pane="topRight" activeCell="E1" sqref="E1"/>
      <selection pane="bottomLeft" activeCell="A5" sqref="A5"/>
      <selection pane="bottomRight" activeCell="L24" sqref="L24"/>
    </sheetView>
  </sheetViews>
  <sheetFormatPr defaultColWidth="9.109375" defaultRowHeight="15.6" x14ac:dyDescent="0.3"/>
  <cols>
    <col min="1" max="1" width="15.6640625" style="1" customWidth="1"/>
    <col min="2" max="2" width="48" style="1" bestFit="1" customWidth="1"/>
    <col min="3" max="3" width="34.77734375" style="1" customWidth="1"/>
    <col min="4" max="4" width="21.33203125" style="1" customWidth="1"/>
    <col min="5" max="6" width="13.5546875" style="1" customWidth="1"/>
    <col min="7" max="7" width="6" style="1" customWidth="1"/>
    <col min="8" max="8" width="8.44140625" style="9" customWidth="1"/>
    <col min="9" max="15" width="8.44140625" style="10" customWidth="1"/>
    <col min="16" max="17" width="7.77734375" style="10" customWidth="1"/>
    <col min="18" max="19" width="8.44140625" style="10" customWidth="1"/>
    <col min="20" max="20" width="8.44140625" style="1" customWidth="1"/>
    <col min="21" max="21" width="8.44140625" style="9" customWidth="1"/>
    <col min="22" max="30" width="8.44140625" style="10" customWidth="1"/>
    <col min="31" max="31" width="8.44140625" style="1" customWidth="1"/>
    <col min="32" max="32" width="8.44140625" style="9" customWidth="1"/>
    <col min="33" max="39" width="8.44140625" style="10" customWidth="1"/>
    <col min="40" max="41" width="7.77734375" style="10" customWidth="1"/>
    <col min="42" max="43" width="8.44140625" style="10" customWidth="1"/>
    <col min="44" max="44" width="8.44140625" style="1" customWidth="1"/>
    <col min="45" max="45" width="8.44140625" style="9" customWidth="1"/>
    <col min="46" max="54" width="8.44140625" style="10" customWidth="1"/>
    <col min="55" max="55" width="8.44140625" style="1" customWidth="1"/>
    <col min="56" max="56" width="8.44140625" style="9" customWidth="1"/>
    <col min="57" max="63" width="8.44140625" style="10" customWidth="1"/>
    <col min="64" max="65" width="7.77734375" style="10" customWidth="1"/>
    <col min="66" max="67" width="8.44140625" style="10" customWidth="1"/>
    <col min="68" max="68" width="8.44140625" style="1" customWidth="1"/>
    <col min="69" max="69" width="8.44140625" style="9" customWidth="1"/>
    <col min="70" max="78" width="8.44140625" style="10" customWidth="1"/>
    <col min="79" max="16384" width="9.109375" style="1"/>
  </cols>
  <sheetData>
    <row r="1" spans="1:78" x14ac:dyDescent="0.3">
      <c r="A1" s="1" t="s">
        <v>0</v>
      </c>
      <c r="B1" s="1" t="s">
        <v>2670</v>
      </c>
      <c r="C1" s="1" t="s">
        <v>2671</v>
      </c>
      <c r="I1" s="10" t="s">
        <v>2610</v>
      </c>
      <c r="J1" s="10" t="s">
        <v>2611</v>
      </c>
      <c r="K1" s="10" t="s">
        <v>2612</v>
      </c>
      <c r="L1" s="10" t="s">
        <v>2613</v>
      </c>
      <c r="M1" s="10" t="s">
        <v>2614</v>
      </c>
      <c r="N1" s="10" t="s">
        <v>2615</v>
      </c>
      <c r="O1" s="10" t="s">
        <v>2616</v>
      </c>
      <c r="P1" s="10" t="s">
        <v>2617</v>
      </c>
      <c r="Q1" s="10" t="s">
        <v>2618</v>
      </c>
      <c r="R1" s="10" t="s">
        <v>2619</v>
      </c>
      <c r="S1" s="10" t="s">
        <v>2620</v>
      </c>
      <c r="V1" s="10" t="s">
        <v>2621</v>
      </c>
      <c r="W1" s="10" t="s">
        <v>2622</v>
      </c>
      <c r="X1" s="10" t="s">
        <v>2623</v>
      </c>
      <c r="Y1" s="10" t="s">
        <v>2624</v>
      </c>
      <c r="Z1" s="10" t="s">
        <v>2625</v>
      </c>
      <c r="AA1" s="10" t="s">
        <v>2626</v>
      </c>
      <c r="AB1" s="10" t="s">
        <v>2627</v>
      </c>
      <c r="AC1" s="10" t="s">
        <v>2628</v>
      </c>
      <c r="AD1" s="10" t="s">
        <v>2629</v>
      </c>
      <c r="AG1" s="10" t="s">
        <v>2630</v>
      </c>
      <c r="AH1" s="10" t="s">
        <v>2631</v>
      </c>
      <c r="AI1" s="10" t="s">
        <v>2632</v>
      </c>
      <c r="AJ1" s="10" t="s">
        <v>2633</v>
      </c>
      <c r="AK1" s="10" t="s">
        <v>2634</v>
      </c>
      <c r="AL1" s="10" t="s">
        <v>2635</v>
      </c>
      <c r="AM1" s="10" t="s">
        <v>2636</v>
      </c>
      <c r="AN1" s="10" t="s">
        <v>2637</v>
      </c>
      <c r="AO1" s="10" t="s">
        <v>2638</v>
      </c>
      <c r="AP1" s="10" t="s">
        <v>2639</v>
      </c>
      <c r="AQ1" s="10" t="s">
        <v>2640</v>
      </c>
      <c r="AT1" s="10" t="s">
        <v>2641</v>
      </c>
      <c r="AU1" s="10" t="s">
        <v>2642</v>
      </c>
      <c r="AV1" s="10" t="s">
        <v>2643</v>
      </c>
      <c r="AW1" s="10" t="s">
        <v>2644</v>
      </c>
      <c r="AX1" s="10" t="s">
        <v>2645</v>
      </c>
      <c r="AY1" s="10" t="s">
        <v>2646</v>
      </c>
      <c r="AZ1" s="10" t="s">
        <v>2647</v>
      </c>
      <c r="BA1" s="10" t="s">
        <v>2648</v>
      </c>
      <c r="BB1" s="10" t="s">
        <v>2649</v>
      </c>
      <c r="BE1" s="10" t="s">
        <v>2650</v>
      </c>
      <c r="BF1" s="10" t="s">
        <v>2651</v>
      </c>
      <c r="BG1" s="10" t="s">
        <v>2652</v>
      </c>
      <c r="BH1" s="10" t="s">
        <v>2653</v>
      </c>
      <c r="BI1" s="10" t="s">
        <v>2654</v>
      </c>
      <c r="BJ1" s="10" t="s">
        <v>2655</v>
      </c>
      <c r="BK1" s="10" t="s">
        <v>2656</v>
      </c>
      <c r="BL1" s="10" t="s">
        <v>2657</v>
      </c>
      <c r="BM1" s="10" t="s">
        <v>2658</v>
      </c>
      <c r="BN1" s="10" t="s">
        <v>2659</v>
      </c>
      <c r="BO1" s="10" t="s">
        <v>2660</v>
      </c>
      <c r="BR1" s="10" t="s">
        <v>2661</v>
      </c>
      <c r="BS1" s="10" t="s">
        <v>2662</v>
      </c>
      <c r="BT1" s="10" t="s">
        <v>2663</v>
      </c>
      <c r="BU1" s="10" t="s">
        <v>2664</v>
      </c>
      <c r="BV1" s="10" t="s">
        <v>2665</v>
      </c>
      <c r="BW1" s="10" t="s">
        <v>2666</v>
      </c>
      <c r="BX1" s="10" t="s">
        <v>2667</v>
      </c>
      <c r="BY1" s="10" t="s">
        <v>2668</v>
      </c>
      <c r="BZ1" s="10" t="s">
        <v>2669</v>
      </c>
    </row>
    <row r="2" spans="1:78" x14ac:dyDescent="0.3">
      <c r="A2" s="24" t="s">
        <v>38</v>
      </c>
      <c r="B2" s="11" t="s">
        <v>1533</v>
      </c>
      <c r="C2" s="11" t="s">
        <v>2570</v>
      </c>
      <c r="D2" s="11"/>
      <c r="E2" s="15" t="s">
        <v>29</v>
      </c>
      <c r="F2" s="15" t="s">
        <v>2608</v>
      </c>
      <c r="G2" s="8"/>
      <c r="H2" s="4">
        <v>450</v>
      </c>
      <c r="I2" s="2">
        <v>450</v>
      </c>
      <c r="J2" s="3">
        <v>490</v>
      </c>
      <c r="K2" s="3">
        <v>520</v>
      </c>
      <c r="L2" s="3">
        <v>550</v>
      </c>
      <c r="M2" s="3">
        <v>600</v>
      </c>
      <c r="N2" s="3">
        <v>650</v>
      </c>
      <c r="O2" s="3">
        <v>700</v>
      </c>
      <c r="P2" s="3"/>
      <c r="Q2" s="3"/>
      <c r="R2" s="3">
        <v>1300</v>
      </c>
      <c r="S2" s="3">
        <v>1450</v>
      </c>
      <c r="T2" s="8"/>
      <c r="AE2" s="8"/>
      <c r="AF2" s="4">
        <v>371</v>
      </c>
      <c r="AG2" s="2">
        <v>371</v>
      </c>
      <c r="AH2" s="3">
        <v>411</v>
      </c>
      <c r="AI2" s="3">
        <v>441</v>
      </c>
      <c r="AJ2" s="3">
        <v>471</v>
      </c>
      <c r="AK2" s="3">
        <v>521</v>
      </c>
      <c r="AL2" s="3">
        <v>571</v>
      </c>
      <c r="AM2" s="3">
        <v>621</v>
      </c>
      <c r="AN2" s="3"/>
      <c r="AO2" s="3"/>
      <c r="AP2" s="3">
        <v>1220.5675000000001</v>
      </c>
      <c r="AQ2" s="3">
        <v>1370.5675000000001</v>
      </c>
      <c r="AR2" s="8"/>
      <c r="BC2" s="8"/>
      <c r="BD2" s="4">
        <v>899</v>
      </c>
      <c r="BE2" s="2">
        <v>899</v>
      </c>
      <c r="BF2" s="3">
        <v>999</v>
      </c>
      <c r="BG2" s="3">
        <v>1099</v>
      </c>
      <c r="BH2" s="3">
        <v>1199</v>
      </c>
      <c r="BI2" s="3">
        <v>1299</v>
      </c>
      <c r="BJ2" s="3">
        <v>1399</v>
      </c>
      <c r="BK2" s="3">
        <v>1499</v>
      </c>
      <c r="BL2" s="3"/>
      <c r="BM2" s="3"/>
      <c r="BN2" s="3">
        <v>2599</v>
      </c>
      <c r="BO2" s="3">
        <v>2899</v>
      </c>
      <c r="BP2" s="8"/>
    </row>
    <row r="3" spans="1:78" x14ac:dyDescent="0.3">
      <c r="A3" s="24" t="s">
        <v>39</v>
      </c>
      <c r="B3" s="11" t="s">
        <v>1534</v>
      </c>
      <c r="C3" s="11" t="s">
        <v>2570</v>
      </c>
      <c r="D3" s="11"/>
      <c r="E3" s="15" t="s">
        <v>29</v>
      </c>
      <c r="F3" s="15" t="s">
        <v>2608</v>
      </c>
      <c r="G3" s="8"/>
      <c r="H3" s="4">
        <v>300</v>
      </c>
      <c r="I3" s="2">
        <v>300</v>
      </c>
      <c r="J3" s="3">
        <v>320</v>
      </c>
      <c r="K3" s="3">
        <v>335</v>
      </c>
      <c r="L3" s="3">
        <v>355</v>
      </c>
      <c r="M3" s="3">
        <v>375</v>
      </c>
      <c r="N3" s="3">
        <v>395</v>
      </c>
      <c r="O3" s="3">
        <v>415</v>
      </c>
      <c r="P3" s="3"/>
      <c r="Q3" s="3"/>
      <c r="R3" s="3">
        <v>725</v>
      </c>
      <c r="S3" s="3">
        <v>800</v>
      </c>
      <c r="T3" s="8"/>
      <c r="AE3" s="8"/>
      <c r="AF3" s="4">
        <v>265</v>
      </c>
      <c r="AG3" s="2">
        <v>265</v>
      </c>
      <c r="AH3" s="3">
        <v>285</v>
      </c>
      <c r="AI3" s="3">
        <v>300</v>
      </c>
      <c r="AJ3" s="3">
        <v>320</v>
      </c>
      <c r="AK3" s="3">
        <v>340</v>
      </c>
      <c r="AL3" s="3">
        <v>360</v>
      </c>
      <c r="AM3" s="3">
        <v>380</v>
      </c>
      <c r="AN3" s="3"/>
      <c r="AO3" s="3"/>
      <c r="AP3" s="3">
        <v>689.5625</v>
      </c>
      <c r="AQ3" s="3">
        <v>764.5625</v>
      </c>
      <c r="AR3" s="8"/>
      <c r="BC3" s="8"/>
      <c r="BD3" s="4">
        <v>599</v>
      </c>
      <c r="BE3" s="2">
        <v>599</v>
      </c>
      <c r="BF3" s="3">
        <v>649</v>
      </c>
      <c r="BG3" s="3">
        <v>699</v>
      </c>
      <c r="BH3" s="3">
        <v>749</v>
      </c>
      <c r="BI3" s="3">
        <v>799</v>
      </c>
      <c r="BJ3" s="3">
        <v>849</v>
      </c>
      <c r="BK3" s="3">
        <v>899</v>
      </c>
      <c r="BL3" s="3"/>
      <c r="BM3" s="3"/>
      <c r="BN3" s="3">
        <v>1449</v>
      </c>
      <c r="BO3" s="3">
        <v>1599</v>
      </c>
      <c r="BP3" s="8"/>
    </row>
    <row r="4" spans="1:78" x14ac:dyDescent="0.3">
      <c r="A4" s="24" t="s">
        <v>40</v>
      </c>
      <c r="B4" s="11" t="s">
        <v>1535</v>
      </c>
      <c r="C4" s="11" t="s">
        <v>2570</v>
      </c>
      <c r="D4" s="11"/>
      <c r="E4" s="15" t="s">
        <v>29</v>
      </c>
      <c r="F4" s="15" t="s">
        <v>2608</v>
      </c>
      <c r="G4" s="8"/>
      <c r="H4" s="4">
        <v>375</v>
      </c>
      <c r="I4" s="2">
        <v>375</v>
      </c>
      <c r="J4" s="3">
        <v>415</v>
      </c>
      <c r="K4" s="3">
        <v>445</v>
      </c>
      <c r="L4" s="3">
        <v>475</v>
      </c>
      <c r="M4" s="3">
        <v>525</v>
      </c>
      <c r="N4" s="3">
        <v>575</v>
      </c>
      <c r="O4" s="3">
        <v>625</v>
      </c>
      <c r="P4" s="3"/>
      <c r="Q4" s="3"/>
      <c r="R4" s="3">
        <v>1225</v>
      </c>
      <c r="S4" s="3">
        <v>1375</v>
      </c>
      <c r="T4" s="8"/>
      <c r="AE4" s="8"/>
      <c r="AF4" s="4">
        <v>318</v>
      </c>
      <c r="AG4" s="2">
        <v>318</v>
      </c>
      <c r="AH4" s="3">
        <v>358</v>
      </c>
      <c r="AI4" s="3">
        <v>388</v>
      </c>
      <c r="AJ4" s="3">
        <v>418</v>
      </c>
      <c r="AK4" s="3">
        <v>468</v>
      </c>
      <c r="AL4" s="3">
        <v>518</v>
      </c>
      <c r="AM4" s="3">
        <v>568</v>
      </c>
      <c r="AN4" s="3"/>
      <c r="AO4" s="3"/>
      <c r="AP4" s="3">
        <v>1167.579</v>
      </c>
      <c r="AQ4" s="3">
        <v>1317.579</v>
      </c>
      <c r="AR4" s="8"/>
      <c r="BC4" s="8"/>
      <c r="BD4" s="4">
        <v>749</v>
      </c>
      <c r="BE4" s="2">
        <v>749</v>
      </c>
      <c r="BF4" s="3">
        <v>849</v>
      </c>
      <c r="BG4" s="3">
        <v>949</v>
      </c>
      <c r="BH4" s="3">
        <v>1049</v>
      </c>
      <c r="BI4" s="3">
        <v>1149</v>
      </c>
      <c r="BJ4" s="3">
        <v>1249</v>
      </c>
      <c r="BK4" s="3">
        <v>1349</v>
      </c>
      <c r="BL4" s="3"/>
      <c r="BM4" s="3"/>
      <c r="BN4" s="3">
        <v>2449</v>
      </c>
      <c r="BO4" s="3">
        <v>2749</v>
      </c>
      <c r="BP4" s="8"/>
    </row>
    <row r="5" spans="1:78" x14ac:dyDescent="0.3">
      <c r="A5" s="24" t="s">
        <v>672</v>
      </c>
      <c r="B5" s="11" t="s">
        <v>1536</v>
      </c>
      <c r="C5" s="11" t="s">
        <v>2570</v>
      </c>
      <c r="D5" s="11"/>
      <c r="E5" s="15" t="s">
        <v>29</v>
      </c>
      <c r="F5" s="15" t="s">
        <v>2608</v>
      </c>
      <c r="G5" s="8"/>
      <c r="H5" s="4">
        <v>185</v>
      </c>
      <c r="I5" s="2">
        <v>185</v>
      </c>
      <c r="J5" s="3">
        <v>205</v>
      </c>
      <c r="K5" s="3">
        <v>220</v>
      </c>
      <c r="L5" s="3">
        <v>240</v>
      </c>
      <c r="M5" s="3">
        <v>260</v>
      </c>
      <c r="N5" s="3">
        <v>280</v>
      </c>
      <c r="O5" s="3">
        <v>300</v>
      </c>
      <c r="P5" s="3"/>
      <c r="Q5" s="3"/>
      <c r="R5" s="3">
        <v>460</v>
      </c>
      <c r="S5" s="3">
        <v>520</v>
      </c>
      <c r="T5" s="8"/>
      <c r="AE5" s="8"/>
      <c r="AF5" s="4">
        <v>171</v>
      </c>
      <c r="AG5" s="2">
        <v>171</v>
      </c>
      <c r="AH5" s="3">
        <v>191</v>
      </c>
      <c r="AI5" s="3">
        <v>206</v>
      </c>
      <c r="AJ5" s="3">
        <v>226</v>
      </c>
      <c r="AK5" s="3">
        <v>246</v>
      </c>
      <c r="AL5" s="3">
        <v>266</v>
      </c>
      <c r="AM5" s="3">
        <v>286</v>
      </c>
      <c r="AN5" s="3"/>
      <c r="AO5" s="3"/>
      <c r="AP5" s="3">
        <v>446.22750000000002</v>
      </c>
      <c r="AQ5" s="3">
        <v>506.22750000000002</v>
      </c>
      <c r="AR5" s="8"/>
      <c r="BC5" s="8"/>
      <c r="BD5" s="4">
        <v>399</v>
      </c>
      <c r="BE5" s="2">
        <v>399</v>
      </c>
      <c r="BF5" s="3">
        <v>449</v>
      </c>
      <c r="BG5" s="3">
        <v>499</v>
      </c>
      <c r="BH5" s="3">
        <v>549</v>
      </c>
      <c r="BI5" s="3">
        <v>599</v>
      </c>
      <c r="BJ5" s="3">
        <v>649</v>
      </c>
      <c r="BK5" s="3">
        <v>699</v>
      </c>
      <c r="BL5" s="3"/>
      <c r="BM5" s="3"/>
      <c r="BN5" s="3">
        <v>949</v>
      </c>
      <c r="BO5" s="3">
        <v>1099</v>
      </c>
      <c r="BP5" s="8"/>
    </row>
    <row r="6" spans="1:78" x14ac:dyDescent="0.3">
      <c r="A6" s="24" t="s">
        <v>41</v>
      </c>
      <c r="B6" s="11" t="s">
        <v>1533</v>
      </c>
      <c r="C6" s="11" t="s">
        <v>2570</v>
      </c>
      <c r="D6" s="11"/>
      <c r="E6" s="15" t="s">
        <v>30</v>
      </c>
      <c r="F6" s="15" t="s">
        <v>2608</v>
      </c>
      <c r="G6" s="8"/>
      <c r="H6" s="6"/>
      <c r="I6" s="6"/>
      <c r="J6" s="7"/>
      <c r="K6" s="7"/>
      <c r="L6" s="7"/>
      <c r="M6" s="7"/>
      <c r="N6" s="7"/>
      <c r="O6" s="7"/>
      <c r="P6" s="7"/>
      <c r="Q6" s="7"/>
      <c r="R6" s="7"/>
      <c r="S6" s="7"/>
      <c r="T6" s="8"/>
      <c r="U6" s="4">
        <v>750</v>
      </c>
      <c r="V6" s="2">
        <v>750</v>
      </c>
      <c r="W6" s="5">
        <v>790</v>
      </c>
      <c r="X6" s="5">
        <v>840</v>
      </c>
      <c r="Y6" s="5">
        <v>885</v>
      </c>
      <c r="Z6" s="5">
        <v>930</v>
      </c>
      <c r="AA6" s="5">
        <v>975</v>
      </c>
      <c r="AB6" s="5">
        <v>1020</v>
      </c>
      <c r="AC6" s="5">
        <v>1070</v>
      </c>
      <c r="AD6" s="5">
        <v>1560</v>
      </c>
      <c r="AE6" s="8"/>
      <c r="AF6" s="6"/>
      <c r="AG6" s="6"/>
      <c r="AH6" s="7"/>
      <c r="AI6" s="7"/>
      <c r="AJ6" s="7"/>
      <c r="AK6" s="7"/>
      <c r="AL6" s="7"/>
      <c r="AM6" s="7"/>
      <c r="AN6" s="7"/>
      <c r="AO6" s="7"/>
      <c r="AP6" s="7"/>
      <c r="AQ6" s="7"/>
      <c r="AR6" s="8"/>
      <c r="AS6" s="4">
        <v>671</v>
      </c>
      <c r="AT6" s="2">
        <v>671</v>
      </c>
      <c r="AU6" s="5">
        <v>711</v>
      </c>
      <c r="AV6" s="5">
        <v>761</v>
      </c>
      <c r="AW6" s="5">
        <v>806</v>
      </c>
      <c r="AX6" s="5">
        <v>851</v>
      </c>
      <c r="AY6" s="5">
        <v>896</v>
      </c>
      <c r="AZ6" s="5">
        <v>941</v>
      </c>
      <c r="BA6" s="5">
        <v>991</v>
      </c>
      <c r="BB6" s="5">
        <v>1481</v>
      </c>
      <c r="BC6" s="8"/>
      <c r="BD6" s="6"/>
      <c r="BE6" s="6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4">
        <v>1699</v>
      </c>
      <c r="BR6" s="2">
        <v>1699</v>
      </c>
      <c r="BS6" s="5">
        <v>1799</v>
      </c>
      <c r="BT6" s="5">
        <v>1899</v>
      </c>
      <c r="BU6" s="5">
        <v>1999</v>
      </c>
      <c r="BV6" s="5">
        <v>2099</v>
      </c>
      <c r="BW6" s="5">
        <v>2199</v>
      </c>
      <c r="BX6" s="5">
        <v>2299</v>
      </c>
      <c r="BY6" s="5">
        <v>2399</v>
      </c>
      <c r="BZ6" s="5">
        <v>3499</v>
      </c>
    </row>
    <row r="7" spans="1:78" x14ac:dyDescent="0.3">
      <c r="A7" s="24" t="s">
        <v>42</v>
      </c>
      <c r="B7" s="11" t="s">
        <v>1534</v>
      </c>
      <c r="C7" s="11" t="s">
        <v>2570</v>
      </c>
      <c r="D7" s="11"/>
      <c r="E7" s="15" t="s">
        <v>30</v>
      </c>
      <c r="F7" s="15" t="s">
        <v>2608</v>
      </c>
      <c r="G7" s="8"/>
      <c r="H7" s="6"/>
      <c r="I7" s="6"/>
      <c r="J7" s="7"/>
      <c r="K7" s="7"/>
      <c r="L7" s="7"/>
      <c r="M7" s="7"/>
      <c r="N7" s="7"/>
      <c r="O7" s="7"/>
      <c r="P7" s="7"/>
      <c r="Q7" s="7"/>
      <c r="R7" s="7"/>
      <c r="S7" s="7"/>
      <c r="T7" s="8"/>
      <c r="U7" s="4">
        <v>500</v>
      </c>
      <c r="V7" s="2">
        <v>500</v>
      </c>
      <c r="W7" s="5">
        <v>540</v>
      </c>
      <c r="X7" s="5">
        <v>590</v>
      </c>
      <c r="Y7" s="5">
        <v>635</v>
      </c>
      <c r="Z7" s="5">
        <v>680</v>
      </c>
      <c r="AA7" s="5">
        <v>725</v>
      </c>
      <c r="AB7" s="5">
        <v>770</v>
      </c>
      <c r="AC7" s="5">
        <v>820</v>
      </c>
      <c r="AD7" s="5">
        <v>1175</v>
      </c>
      <c r="AE7" s="8"/>
      <c r="AF7" s="6"/>
      <c r="AG7" s="6"/>
      <c r="AH7" s="7"/>
      <c r="AI7" s="7"/>
      <c r="AJ7" s="7"/>
      <c r="AK7" s="7"/>
      <c r="AL7" s="7"/>
      <c r="AM7" s="7"/>
      <c r="AN7" s="7"/>
      <c r="AO7" s="7"/>
      <c r="AP7" s="7"/>
      <c r="AQ7" s="7"/>
      <c r="AR7" s="8"/>
      <c r="AS7" s="4">
        <v>465</v>
      </c>
      <c r="AT7" s="2">
        <v>465</v>
      </c>
      <c r="AU7" s="5">
        <v>505</v>
      </c>
      <c r="AV7" s="5">
        <v>555</v>
      </c>
      <c r="AW7" s="5">
        <v>600</v>
      </c>
      <c r="AX7" s="5">
        <v>645</v>
      </c>
      <c r="AY7" s="5">
        <v>690</v>
      </c>
      <c r="AZ7" s="5">
        <v>735</v>
      </c>
      <c r="BA7" s="5">
        <v>785</v>
      </c>
      <c r="BB7" s="5">
        <v>1140</v>
      </c>
      <c r="BC7" s="8"/>
      <c r="BD7" s="6"/>
      <c r="BE7" s="6"/>
      <c r="BF7" s="7"/>
      <c r="BG7" s="7"/>
      <c r="BH7" s="7"/>
      <c r="BI7" s="7"/>
      <c r="BJ7" s="7"/>
      <c r="BK7" s="7"/>
      <c r="BL7" s="7"/>
      <c r="BM7" s="7"/>
      <c r="BN7" s="7"/>
      <c r="BO7" s="7"/>
      <c r="BP7" s="8"/>
      <c r="BQ7" s="4">
        <v>1099</v>
      </c>
      <c r="BR7" s="2">
        <v>1099</v>
      </c>
      <c r="BS7" s="5">
        <v>1149</v>
      </c>
      <c r="BT7" s="5">
        <v>1199</v>
      </c>
      <c r="BU7" s="5">
        <v>1249</v>
      </c>
      <c r="BV7" s="5">
        <v>1299</v>
      </c>
      <c r="BW7" s="5">
        <v>1399</v>
      </c>
      <c r="BX7" s="5">
        <v>1499</v>
      </c>
      <c r="BY7" s="5">
        <v>1599</v>
      </c>
      <c r="BZ7" s="5">
        <v>2499</v>
      </c>
    </row>
    <row r="8" spans="1:78" x14ac:dyDescent="0.3">
      <c r="A8" s="24" t="s">
        <v>43</v>
      </c>
      <c r="B8" s="11" t="s">
        <v>1535</v>
      </c>
      <c r="C8" s="11" t="s">
        <v>2570</v>
      </c>
      <c r="D8" s="11"/>
      <c r="E8" s="15" t="s">
        <v>30</v>
      </c>
      <c r="F8" s="15" t="s">
        <v>2608</v>
      </c>
      <c r="G8" s="8"/>
      <c r="H8" s="6"/>
      <c r="I8" s="6"/>
      <c r="J8" s="7"/>
      <c r="K8" s="7"/>
      <c r="L8" s="7"/>
      <c r="M8" s="7"/>
      <c r="N8" s="7"/>
      <c r="O8" s="7"/>
      <c r="P8" s="7"/>
      <c r="Q8" s="7"/>
      <c r="R8" s="7"/>
      <c r="S8" s="7"/>
      <c r="T8" s="8"/>
      <c r="U8" s="4">
        <v>625</v>
      </c>
      <c r="V8" s="2">
        <v>625</v>
      </c>
      <c r="W8" s="5">
        <v>665</v>
      </c>
      <c r="X8" s="5">
        <v>715</v>
      </c>
      <c r="Y8" s="5">
        <v>760</v>
      </c>
      <c r="Z8" s="5">
        <v>805</v>
      </c>
      <c r="AA8" s="5">
        <v>850</v>
      </c>
      <c r="AB8" s="5">
        <v>895</v>
      </c>
      <c r="AC8" s="5">
        <v>945</v>
      </c>
      <c r="AD8" s="5">
        <v>1300</v>
      </c>
      <c r="AE8" s="8"/>
      <c r="AF8" s="6"/>
      <c r="AG8" s="6"/>
      <c r="AH8" s="7"/>
      <c r="AI8" s="7"/>
      <c r="AJ8" s="7"/>
      <c r="AK8" s="7"/>
      <c r="AL8" s="7"/>
      <c r="AM8" s="7"/>
      <c r="AN8" s="7"/>
      <c r="AO8" s="7"/>
      <c r="AP8" s="7"/>
      <c r="AQ8" s="7"/>
      <c r="AR8" s="8"/>
      <c r="AS8" s="4">
        <v>568</v>
      </c>
      <c r="AT8" s="2">
        <v>568</v>
      </c>
      <c r="AU8" s="5">
        <v>608</v>
      </c>
      <c r="AV8" s="5">
        <v>658</v>
      </c>
      <c r="AW8" s="5">
        <v>703</v>
      </c>
      <c r="AX8" s="5">
        <v>748</v>
      </c>
      <c r="AY8" s="5">
        <v>793</v>
      </c>
      <c r="AZ8" s="5">
        <v>838</v>
      </c>
      <c r="BA8" s="5">
        <v>888</v>
      </c>
      <c r="BB8" s="5">
        <v>1243</v>
      </c>
      <c r="BC8" s="8"/>
      <c r="BD8" s="6"/>
      <c r="BE8" s="6"/>
      <c r="BF8" s="7"/>
      <c r="BG8" s="7"/>
      <c r="BH8" s="7"/>
      <c r="BI8" s="7"/>
      <c r="BJ8" s="7"/>
      <c r="BK8" s="7"/>
      <c r="BL8" s="7"/>
      <c r="BM8" s="7"/>
      <c r="BN8" s="7"/>
      <c r="BO8" s="7"/>
      <c r="BP8" s="8"/>
      <c r="BQ8" s="4">
        <v>1549</v>
      </c>
      <c r="BR8" s="2">
        <v>1549</v>
      </c>
      <c r="BS8" s="5">
        <v>1649</v>
      </c>
      <c r="BT8" s="5">
        <v>1749</v>
      </c>
      <c r="BU8" s="5">
        <v>1849</v>
      </c>
      <c r="BV8" s="5">
        <v>1949</v>
      </c>
      <c r="BW8" s="5">
        <v>2049</v>
      </c>
      <c r="BX8" s="5">
        <v>2149</v>
      </c>
      <c r="BY8" s="5">
        <v>2249</v>
      </c>
      <c r="BZ8" s="5">
        <v>3149</v>
      </c>
    </row>
    <row r="9" spans="1:78" x14ac:dyDescent="0.3">
      <c r="A9" s="24" t="s">
        <v>673</v>
      </c>
      <c r="B9" s="11" t="s">
        <v>1536</v>
      </c>
      <c r="C9" s="11" t="s">
        <v>2570</v>
      </c>
      <c r="D9" s="11"/>
      <c r="E9" s="15" t="s">
        <v>30</v>
      </c>
      <c r="F9" s="15" t="s">
        <v>2608</v>
      </c>
      <c r="G9" s="8"/>
      <c r="H9" s="6"/>
      <c r="I9" s="6"/>
      <c r="J9" s="7"/>
      <c r="K9" s="7"/>
      <c r="L9" s="7"/>
      <c r="M9" s="7"/>
      <c r="N9" s="7"/>
      <c r="O9" s="7"/>
      <c r="P9" s="7"/>
      <c r="Q9" s="7"/>
      <c r="R9" s="7"/>
      <c r="S9" s="7"/>
      <c r="T9" s="8"/>
      <c r="U9" s="4">
        <v>250</v>
      </c>
      <c r="V9" s="2">
        <v>250</v>
      </c>
      <c r="W9" s="5">
        <v>270</v>
      </c>
      <c r="X9" s="5">
        <v>285</v>
      </c>
      <c r="Y9" s="5">
        <v>300</v>
      </c>
      <c r="Z9" s="5">
        <v>310</v>
      </c>
      <c r="AA9" s="5">
        <v>320</v>
      </c>
      <c r="AB9" s="5">
        <v>330</v>
      </c>
      <c r="AC9" s="5">
        <v>340</v>
      </c>
      <c r="AD9" s="5">
        <v>470</v>
      </c>
      <c r="AE9" s="8"/>
      <c r="AF9" s="6"/>
      <c r="AG9" s="6"/>
      <c r="AH9" s="7"/>
      <c r="AI9" s="7"/>
      <c r="AJ9" s="7"/>
      <c r="AK9" s="7"/>
      <c r="AL9" s="7"/>
      <c r="AM9" s="7"/>
      <c r="AN9" s="7"/>
      <c r="AO9" s="7"/>
      <c r="AP9" s="7"/>
      <c r="AQ9" s="7"/>
      <c r="AR9" s="8"/>
      <c r="AS9" s="4">
        <v>236</v>
      </c>
      <c r="AT9" s="2">
        <v>236</v>
      </c>
      <c r="AU9" s="5">
        <v>256</v>
      </c>
      <c r="AV9" s="5">
        <v>271</v>
      </c>
      <c r="AW9" s="5">
        <v>286</v>
      </c>
      <c r="AX9" s="5">
        <v>296</v>
      </c>
      <c r="AY9" s="5">
        <v>306</v>
      </c>
      <c r="AZ9" s="5">
        <v>316</v>
      </c>
      <c r="BA9" s="5">
        <v>326</v>
      </c>
      <c r="BB9" s="5">
        <v>456</v>
      </c>
      <c r="BC9" s="8"/>
      <c r="BD9" s="6"/>
      <c r="BE9" s="6"/>
      <c r="BF9" s="7"/>
      <c r="BG9" s="7"/>
      <c r="BH9" s="7"/>
      <c r="BI9" s="7"/>
      <c r="BJ9" s="7"/>
      <c r="BK9" s="7"/>
      <c r="BL9" s="7"/>
      <c r="BM9" s="7"/>
      <c r="BN9" s="7"/>
      <c r="BO9" s="7"/>
      <c r="BP9" s="8"/>
      <c r="BQ9" s="4">
        <v>599</v>
      </c>
      <c r="BR9" s="2">
        <v>599</v>
      </c>
      <c r="BS9" s="5">
        <v>649</v>
      </c>
      <c r="BT9" s="5">
        <v>699</v>
      </c>
      <c r="BU9" s="5">
        <v>749</v>
      </c>
      <c r="BV9" s="5">
        <v>799</v>
      </c>
      <c r="BW9" s="5">
        <v>849</v>
      </c>
      <c r="BX9" s="5">
        <v>899</v>
      </c>
      <c r="BY9" s="5">
        <v>949</v>
      </c>
      <c r="BZ9" s="5">
        <v>1399</v>
      </c>
    </row>
    <row r="10" spans="1:78" x14ac:dyDescent="0.3">
      <c r="A10" s="24" t="s">
        <v>44</v>
      </c>
      <c r="B10" s="11" t="s">
        <v>1537</v>
      </c>
      <c r="C10" s="11" t="s">
        <v>31</v>
      </c>
      <c r="D10" s="11"/>
      <c r="E10" s="15" t="s">
        <v>29</v>
      </c>
      <c r="F10" s="81" t="s">
        <v>2609</v>
      </c>
      <c r="G10" s="8"/>
      <c r="H10" s="4">
        <v>550</v>
      </c>
      <c r="I10" s="2">
        <v>600</v>
      </c>
      <c r="J10" s="3">
        <v>640</v>
      </c>
      <c r="K10" s="3">
        <v>670</v>
      </c>
      <c r="L10" s="3">
        <v>700</v>
      </c>
      <c r="M10" s="3">
        <v>750</v>
      </c>
      <c r="N10" s="3">
        <v>800</v>
      </c>
      <c r="O10" s="3">
        <v>850</v>
      </c>
      <c r="P10" s="3"/>
      <c r="Q10" s="3"/>
      <c r="R10" s="3">
        <v>1450</v>
      </c>
      <c r="S10" s="3">
        <v>1600</v>
      </c>
      <c r="T10" s="8"/>
      <c r="AE10" s="8"/>
      <c r="AF10" s="4">
        <v>488</v>
      </c>
      <c r="AG10" s="2">
        <v>538</v>
      </c>
      <c r="AH10" s="3">
        <v>578</v>
      </c>
      <c r="AI10" s="3">
        <v>608</v>
      </c>
      <c r="AJ10" s="3">
        <v>638</v>
      </c>
      <c r="AK10" s="3">
        <v>688</v>
      </c>
      <c r="AL10" s="3">
        <v>738</v>
      </c>
      <c r="AM10" s="3">
        <v>788</v>
      </c>
      <c r="AN10" s="3"/>
      <c r="AO10" s="3"/>
      <c r="AP10" s="3">
        <v>1387.595</v>
      </c>
      <c r="AQ10" s="3">
        <v>1537.595</v>
      </c>
      <c r="AR10" s="8"/>
      <c r="BC10" s="8"/>
      <c r="BD10" s="4">
        <v>1199</v>
      </c>
      <c r="BE10" s="2">
        <v>1399</v>
      </c>
      <c r="BF10" s="3">
        <v>1499</v>
      </c>
      <c r="BG10" s="3">
        <v>1599</v>
      </c>
      <c r="BH10" s="3">
        <v>1699</v>
      </c>
      <c r="BI10" s="3">
        <v>1799</v>
      </c>
      <c r="BJ10" s="3">
        <v>1899</v>
      </c>
      <c r="BK10" s="3">
        <v>1999</v>
      </c>
      <c r="BL10" s="3"/>
      <c r="BM10" s="3"/>
      <c r="BN10" s="3">
        <v>3099</v>
      </c>
      <c r="BO10" s="3">
        <v>3399</v>
      </c>
      <c r="BP10" s="8"/>
    </row>
    <row r="11" spans="1:78" x14ac:dyDescent="0.3">
      <c r="A11" s="24" t="s">
        <v>45</v>
      </c>
      <c r="B11" s="11" t="s">
        <v>1538</v>
      </c>
      <c r="C11" s="11" t="s">
        <v>31</v>
      </c>
      <c r="D11" s="11"/>
      <c r="E11" s="15" t="s">
        <v>29</v>
      </c>
      <c r="F11" s="81" t="s">
        <v>2609</v>
      </c>
      <c r="G11" s="8"/>
      <c r="H11" s="4">
        <v>300</v>
      </c>
      <c r="I11" s="2">
        <v>350</v>
      </c>
      <c r="J11" s="3">
        <v>370</v>
      </c>
      <c r="K11" s="3">
        <v>385</v>
      </c>
      <c r="L11" s="3">
        <v>405</v>
      </c>
      <c r="M11" s="3">
        <v>425</v>
      </c>
      <c r="N11" s="3">
        <v>445</v>
      </c>
      <c r="O11" s="3">
        <v>465</v>
      </c>
      <c r="P11" s="3"/>
      <c r="Q11" s="3"/>
      <c r="R11" s="3">
        <v>775</v>
      </c>
      <c r="S11" s="3">
        <v>850</v>
      </c>
      <c r="T11" s="8"/>
      <c r="AE11" s="8"/>
      <c r="AF11" s="4">
        <v>272</v>
      </c>
      <c r="AG11" s="2">
        <v>322</v>
      </c>
      <c r="AH11" s="3">
        <v>342</v>
      </c>
      <c r="AI11" s="3">
        <v>357</v>
      </c>
      <c r="AJ11" s="3">
        <v>377</v>
      </c>
      <c r="AK11" s="3">
        <v>397</v>
      </c>
      <c r="AL11" s="3">
        <v>417</v>
      </c>
      <c r="AM11" s="3">
        <v>437</v>
      </c>
      <c r="AN11" s="3"/>
      <c r="AO11" s="3"/>
      <c r="AP11" s="3">
        <v>747.4375</v>
      </c>
      <c r="AQ11" s="3">
        <v>822.4375</v>
      </c>
      <c r="AR11" s="8"/>
      <c r="BC11" s="8"/>
      <c r="BD11" s="4">
        <v>699</v>
      </c>
      <c r="BE11" s="2">
        <v>899</v>
      </c>
      <c r="BF11" s="3">
        <v>949</v>
      </c>
      <c r="BG11" s="3">
        <v>999</v>
      </c>
      <c r="BH11" s="3">
        <v>1049</v>
      </c>
      <c r="BI11" s="3">
        <v>1099</v>
      </c>
      <c r="BJ11" s="3">
        <v>1149</v>
      </c>
      <c r="BK11" s="3">
        <v>1199</v>
      </c>
      <c r="BL11" s="3"/>
      <c r="BM11" s="3"/>
      <c r="BN11" s="3">
        <v>1749</v>
      </c>
      <c r="BO11" s="3">
        <v>1899</v>
      </c>
      <c r="BP11" s="8"/>
    </row>
    <row r="12" spans="1:78" x14ac:dyDescent="0.3">
      <c r="A12" s="24" t="s">
        <v>46</v>
      </c>
      <c r="B12" s="11" t="s">
        <v>1539</v>
      </c>
      <c r="C12" s="11" t="s">
        <v>31</v>
      </c>
      <c r="D12" s="11"/>
      <c r="E12" s="15" t="s">
        <v>29</v>
      </c>
      <c r="F12" s="81" t="s">
        <v>2609</v>
      </c>
      <c r="G12" s="8"/>
      <c r="H12" s="4">
        <v>425</v>
      </c>
      <c r="I12" s="2">
        <v>450</v>
      </c>
      <c r="J12" s="3">
        <v>490</v>
      </c>
      <c r="K12" s="3">
        <v>520</v>
      </c>
      <c r="L12" s="3">
        <v>550</v>
      </c>
      <c r="M12" s="3">
        <v>600</v>
      </c>
      <c r="N12" s="3">
        <v>650</v>
      </c>
      <c r="O12" s="3">
        <v>700</v>
      </c>
      <c r="P12" s="3"/>
      <c r="Q12" s="3"/>
      <c r="R12" s="3">
        <v>1300</v>
      </c>
      <c r="S12" s="3">
        <v>1450</v>
      </c>
      <c r="T12" s="8"/>
      <c r="AE12" s="8"/>
      <c r="AF12" s="4">
        <v>380</v>
      </c>
      <c r="AG12" s="2">
        <v>405</v>
      </c>
      <c r="AH12" s="3">
        <v>445</v>
      </c>
      <c r="AI12" s="3">
        <v>475</v>
      </c>
      <c r="AJ12" s="3">
        <v>505</v>
      </c>
      <c r="AK12" s="3">
        <v>555</v>
      </c>
      <c r="AL12" s="3">
        <v>605</v>
      </c>
      <c r="AM12" s="3">
        <v>655</v>
      </c>
      <c r="AN12" s="3"/>
      <c r="AO12" s="3"/>
      <c r="AP12" s="3">
        <v>1255.2175</v>
      </c>
      <c r="AQ12" s="3">
        <v>1405.2175</v>
      </c>
      <c r="AR12" s="8"/>
      <c r="BC12" s="8"/>
      <c r="BD12" s="4">
        <v>949</v>
      </c>
      <c r="BE12" s="2">
        <v>1149</v>
      </c>
      <c r="BF12" s="3">
        <v>1249</v>
      </c>
      <c r="BG12" s="3">
        <v>1349</v>
      </c>
      <c r="BH12" s="3">
        <v>1449</v>
      </c>
      <c r="BI12" s="3">
        <v>1549</v>
      </c>
      <c r="BJ12" s="3">
        <v>1649</v>
      </c>
      <c r="BK12" s="3">
        <v>1749</v>
      </c>
      <c r="BL12" s="3"/>
      <c r="BM12" s="3"/>
      <c r="BN12" s="3">
        <v>2849</v>
      </c>
      <c r="BO12" s="3">
        <v>3149</v>
      </c>
      <c r="BP12" s="8"/>
    </row>
    <row r="13" spans="1:78" x14ac:dyDescent="0.3">
      <c r="A13" s="24" t="s">
        <v>47</v>
      </c>
      <c r="B13" s="11" t="s">
        <v>2317</v>
      </c>
      <c r="C13" s="11" t="s">
        <v>31</v>
      </c>
      <c r="D13" s="11"/>
      <c r="E13" s="15" t="s">
        <v>29</v>
      </c>
      <c r="F13" s="81" t="s">
        <v>2609</v>
      </c>
      <c r="G13" s="8"/>
      <c r="H13" s="4">
        <v>375</v>
      </c>
      <c r="I13" s="2">
        <v>425</v>
      </c>
      <c r="J13" s="3">
        <v>465</v>
      </c>
      <c r="K13" s="3">
        <v>495</v>
      </c>
      <c r="L13" s="3">
        <v>525</v>
      </c>
      <c r="M13" s="3">
        <v>575</v>
      </c>
      <c r="N13" s="3">
        <v>625</v>
      </c>
      <c r="O13" s="3">
        <v>675</v>
      </c>
      <c r="P13" s="3"/>
      <c r="Q13" s="3"/>
      <c r="R13" s="3">
        <v>1275</v>
      </c>
      <c r="S13" s="3">
        <v>1425</v>
      </c>
      <c r="T13" s="8"/>
      <c r="AE13" s="8"/>
      <c r="AF13" s="4">
        <v>335</v>
      </c>
      <c r="AG13" s="2">
        <v>385</v>
      </c>
      <c r="AH13" s="3">
        <v>425</v>
      </c>
      <c r="AI13" s="3">
        <v>455</v>
      </c>
      <c r="AJ13" s="3">
        <v>485</v>
      </c>
      <c r="AK13" s="3">
        <v>535</v>
      </c>
      <c r="AL13" s="3">
        <v>585</v>
      </c>
      <c r="AM13" s="3">
        <v>635</v>
      </c>
      <c r="AN13" s="3"/>
      <c r="AO13" s="3"/>
      <c r="AP13" s="3">
        <v>1234.8025</v>
      </c>
      <c r="AQ13" s="3">
        <v>1384.8025</v>
      </c>
      <c r="AR13" s="8"/>
      <c r="BC13" s="8"/>
      <c r="BD13" s="4">
        <v>800</v>
      </c>
      <c r="BE13" s="2">
        <v>1000</v>
      </c>
      <c r="BF13" s="3">
        <v>1100</v>
      </c>
      <c r="BG13" s="3">
        <v>1200</v>
      </c>
      <c r="BH13" s="3">
        <v>1300</v>
      </c>
      <c r="BI13" s="3">
        <v>1400</v>
      </c>
      <c r="BJ13" s="3">
        <v>1500</v>
      </c>
      <c r="BK13" s="3">
        <v>1600</v>
      </c>
      <c r="BL13" s="3"/>
      <c r="BM13" s="3"/>
      <c r="BN13" s="3">
        <v>2700</v>
      </c>
      <c r="BO13" s="3">
        <v>3000</v>
      </c>
      <c r="BP13" s="8"/>
    </row>
    <row r="14" spans="1:78" x14ac:dyDescent="0.3">
      <c r="A14" s="24" t="s">
        <v>48</v>
      </c>
      <c r="B14" s="11" t="s">
        <v>1540</v>
      </c>
      <c r="C14" s="11" t="s">
        <v>31</v>
      </c>
      <c r="D14" s="11"/>
      <c r="E14" s="15" t="s">
        <v>29</v>
      </c>
      <c r="F14" s="81" t="s">
        <v>2609</v>
      </c>
      <c r="G14" s="8"/>
      <c r="H14" s="4">
        <v>375</v>
      </c>
      <c r="I14" s="2">
        <v>425</v>
      </c>
      <c r="J14" s="3">
        <v>465</v>
      </c>
      <c r="K14" s="3">
        <v>495</v>
      </c>
      <c r="L14" s="3">
        <v>525</v>
      </c>
      <c r="M14" s="3">
        <v>575</v>
      </c>
      <c r="N14" s="3">
        <v>625</v>
      </c>
      <c r="O14" s="3">
        <v>675</v>
      </c>
      <c r="P14" s="3"/>
      <c r="Q14" s="3"/>
      <c r="R14" s="3">
        <v>1275</v>
      </c>
      <c r="S14" s="3">
        <v>1425</v>
      </c>
      <c r="T14" s="8"/>
      <c r="AE14" s="8"/>
      <c r="AF14" s="4">
        <v>335</v>
      </c>
      <c r="AG14" s="2">
        <v>385</v>
      </c>
      <c r="AH14" s="3">
        <v>425</v>
      </c>
      <c r="AI14" s="3">
        <v>455</v>
      </c>
      <c r="AJ14" s="3">
        <v>485</v>
      </c>
      <c r="AK14" s="3">
        <v>535</v>
      </c>
      <c r="AL14" s="3">
        <v>585</v>
      </c>
      <c r="AM14" s="3">
        <v>635</v>
      </c>
      <c r="AN14" s="3"/>
      <c r="AO14" s="3"/>
      <c r="AP14" s="3">
        <v>1234.8025</v>
      </c>
      <c r="AQ14" s="3">
        <v>1384.8025</v>
      </c>
      <c r="AR14" s="8"/>
      <c r="BC14" s="8"/>
      <c r="BD14" s="4">
        <v>800</v>
      </c>
      <c r="BE14" s="2">
        <v>1000</v>
      </c>
      <c r="BF14" s="3">
        <v>1100</v>
      </c>
      <c r="BG14" s="3">
        <v>1200</v>
      </c>
      <c r="BH14" s="3">
        <v>1300</v>
      </c>
      <c r="BI14" s="3">
        <v>1400</v>
      </c>
      <c r="BJ14" s="3">
        <v>1500</v>
      </c>
      <c r="BK14" s="3">
        <v>1600</v>
      </c>
      <c r="BL14" s="3"/>
      <c r="BM14" s="3"/>
      <c r="BN14" s="3">
        <v>2700</v>
      </c>
      <c r="BO14" s="3">
        <v>3000</v>
      </c>
      <c r="BP14" s="8"/>
    </row>
    <row r="15" spans="1:78" x14ac:dyDescent="0.3">
      <c r="A15" s="24" t="s">
        <v>49</v>
      </c>
      <c r="B15" s="11" t="s">
        <v>1541</v>
      </c>
      <c r="C15" s="11" t="s">
        <v>31</v>
      </c>
      <c r="D15" s="11"/>
      <c r="E15" s="15" t="s">
        <v>29</v>
      </c>
      <c r="F15" s="81" t="s">
        <v>2609</v>
      </c>
      <c r="G15" s="8"/>
      <c r="H15" s="4">
        <v>250</v>
      </c>
      <c r="I15" s="2">
        <v>300</v>
      </c>
      <c r="J15" s="3">
        <v>320</v>
      </c>
      <c r="K15" s="3">
        <v>335</v>
      </c>
      <c r="L15" s="3">
        <v>355</v>
      </c>
      <c r="M15" s="3">
        <v>375</v>
      </c>
      <c r="N15" s="3">
        <v>395</v>
      </c>
      <c r="O15" s="3">
        <v>415</v>
      </c>
      <c r="P15" s="3"/>
      <c r="Q15" s="3"/>
      <c r="R15" s="3">
        <v>640</v>
      </c>
      <c r="S15" s="3">
        <v>700</v>
      </c>
      <c r="T15" s="8"/>
      <c r="AE15" s="8"/>
      <c r="AF15" s="4">
        <v>232</v>
      </c>
      <c r="AG15" s="2">
        <v>282</v>
      </c>
      <c r="AH15" s="3">
        <v>302</v>
      </c>
      <c r="AI15" s="3">
        <v>317</v>
      </c>
      <c r="AJ15" s="3">
        <v>337</v>
      </c>
      <c r="AK15" s="3">
        <v>357</v>
      </c>
      <c r="AL15" s="3">
        <v>377</v>
      </c>
      <c r="AM15" s="3">
        <v>397</v>
      </c>
      <c r="AN15" s="3"/>
      <c r="AO15" s="3"/>
      <c r="AP15" s="3">
        <v>621.625</v>
      </c>
      <c r="AQ15" s="3">
        <v>681.625</v>
      </c>
      <c r="AR15" s="8"/>
      <c r="BC15" s="8"/>
      <c r="BD15" s="4">
        <v>549</v>
      </c>
      <c r="BE15" s="2">
        <v>749</v>
      </c>
      <c r="BF15" s="3">
        <v>799</v>
      </c>
      <c r="BG15" s="3">
        <v>849</v>
      </c>
      <c r="BH15" s="3">
        <v>899</v>
      </c>
      <c r="BI15" s="3">
        <v>949</v>
      </c>
      <c r="BJ15" s="3">
        <v>999</v>
      </c>
      <c r="BK15" s="3">
        <v>1049</v>
      </c>
      <c r="BL15" s="3"/>
      <c r="BM15" s="3"/>
      <c r="BN15" s="3">
        <v>1599</v>
      </c>
      <c r="BO15" s="3">
        <v>1749</v>
      </c>
      <c r="BP15" s="8"/>
    </row>
    <row r="16" spans="1:78" x14ac:dyDescent="0.3">
      <c r="A16" s="24" t="s">
        <v>50</v>
      </c>
      <c r="B16" s="11" t="s">
        <v>1542</v>
      </c>
      <c r="C16" s="11" t="s">
        <v>31</v>
      </c>
      <c r="D16" s="11"/>
      <c r="E16" s="15" t="s">
        <v>29</v>
      </c>
      <c r="F16" s="81" t="s">
        <v>2609</v>
      </c>
      <c r="G16" s="8"/>
      <c r="H16" s="4">
        <v>375</v>
      </c>
      <c r="I16" s="2">
        <v>425</v>
      </c>
      <c r="J16" s="3">
        <v>465</v>
      </c>
      <c r="K16" s="3">
        <v>495</v>
      </c>
      <c r="L16" s="3">
        <v>525</v>
      </c>
      <c r="M16" s="3">
        <v>575</v>
      </c>
      <c r="N16" s="3">
        <v>625</v>
      </c>
      <c r="O16" s="3">
        <v>675</v>
      </c>
      <c r="P16" s="3"/>
      <c r="Q16" s="3"/>
      <c r="R16" s="3">
        <v>1275</v>
      </c>
      <c r="S16" s="3">
        <v>1425</v>
      </c>
      <c r="T16" s="8"/>
      <c r="AE16" s="8"/>
      <c r="AF16" s="4">
        <v>337</v>
      </c>
      <c r="AG16" s="2">
        <v>387</v>
      </c>
      <c r="AH16" s="3">
        <v>427</v>
      </c>
      <c r="AI16" s="3">
        <v>457</v>
      </c>
      <c r="AJ16" s="3">
        <v>487</v>
      </c>
      <c r="AK16" s="3">
        <v>537</v>
      </c>
      <c r="AL16" s="3">
        <v>587</v>
      </c>
      <c r="AM16" s="3">
        <v>637</v>
      </c>
      <c r="AN16" s="3"/>
      <c r="AO16" s="3"/>
      <c r="AP16" s="3">
        <v>1237.0425</v>
      </c>
      <c r="AQ16" s="3">
        <v>1387.0425</v>
      </c>
      <c r="AR16" s="8"/>
      <c r="BC16" s="8"/>
      <c r="BD16" s="4">
        <v>799</v>
      </c>
      <c r="BE16" s="2">
        <v>999</v>
      </c>
      <c r="BF16" s="3">
        <v>1099</v>
      </c>
      <c r="BG16" s="3">
        <v>1199</v>
      </c>
      <c r="BH16" s="3">
        <v>1299</v>
      </c>
      <c r="BI16" s="3">
        <v>1399</v>
      </c>
      <c r="BJ16" s="3">
        <v>1499</v>
      </c>
      <c r="BK16" s="3">
        <v>1599</v>
      </c>
      <c r="BL16" s="3"/>
      <c r="BM16" s="3"/>
      <c r="BN16" s="3">
        <v>2699</v>
      </c>
      <c r="BO16" s="3">
        <v>2999</v>
      </c>
      <c r="BP16" s="8"/>
    </row>
    <row r="17" spans="1:78" x14ac:dyDescent="0.3">
      <c r="A17" s="24" t="s">
        <v>51</v>
      </c>
      <c r="B17" s="11" t="s">
        <v>1543</v>
      </c>
      <c r="C17" s="11" t="s">
        <v>31</v>
      </c>
      <c r="D17" s="11"/>
      <c r="E17" s="15" t="s">
        <v>29</v>
      </c>
      <c r="F17" s="81" t="s">
        <v>2609</v>
      </c>
      <c r="G17" s="8"/>
      <c r="H17" s="4">
        <v>375</v>
      </c>
      <c r="I17" s="2">
        <v>425</v>
      </c>
      <c r="J17" s="3">
        <v>465</v>
      </c>
      <c r="K17" s="3">
        <v>495</v>
      </c>
      <c r="L17" s="3">
        <v>525</v>
      </c>
      <c r="M17" s="3">
        <v>575</v>
      </c>
      <c r="N17" s="3">
        <v>625</v>
      </c>
      <c r="O17" s="3">
        <v>675</v>
      </c>
      <c r="P17" s="3"/>
      <c r="Q17" s="3"/>
      <c r="R17" s="3">
        <v>1275</v>
      </c>
      <c r="S17" s="3">
        <v>1425</v>
      </c>
      <c r="T17" s="8"/>
      <c r="AE17" s="8"/>
      <c r="AF17" s="4">
        <v>337</v>
      </c>
      <c r="AG17" s="2">
        <v>387</v>
      </c>
      <c r="AH17" s="3">
        <v>427</v>
      </c>
      <c r="AI17" s="3">
        <v>457</v>
      </c>
      <c r="AJ17" s="3">
        <v>487</v>
      </c>
      <c r="AK17" s="3">
        <v>537</v>
      </c>
      <c r="AL17" s="3">
        <v>587</v>
      </c>
      <c r="AM17" s="3">
        <v>637</v>
      </c>
      <c r="AN17" s="3"/>
      <c r="AO17" s="3"/>
      <c r="AP17" s="3">
        <v>1237.0425</v>
      </c>
      <c r="AQ17" s="3">
        <v>1387.0425</v>
      </c>
      <c r="AR17" s="8"/>
      <c r="BC17" s="8"/>
      <c r="BD17" s="4">
        <v>799</v>
      </c>
      <c r="BE17" s="2">
        <v>999</v>
      </c>
      <c r="BF17" s="3">
        <v>1099</v>
      </c>
      <c r="BG17" s="3">
        <v>1199</v>
      </c>
      <c r="BH17" s="3">
        <v>1299</v>
      </c>
      <c r="BI17" s="3">
        <v>1399</v>
      </c>
      <c r="BJ17" s="3">
        <v>1499</v>
      </c>
      <c r="BK17" s="3">
        <v>1599</v>
      </c>
      <c r="BL17" s="3"/>
      <c r="BM17" s="3"/>
      <c r="BN17" s="3">
        <v>2699</v>
      </c>
      <c r="BO17" s="3">
        <v>2999</v>
      </c>
      <c r="BP17" s="8"/>
    </row>
    <row r="18" spans="1:78" x14ac:dyDescent="0.3">
      <c r="A18" s="24" t="s">
        <v>52</v>
      </c>
      <c r="B18" s="11" t="s">
        <v>1544</v>
      </c>
      <c r="C18" s="11" t="s">
        <v>31</v>
      </c>
      <c r="D18" s="11"/>
      <c r="E18" s="15" t="s">
        <v>29</v>
      </c>
      <c r="F18" s="81" t="s">
        <v>2609</v>
      </c>
      <c r="G18" s="8"/>
      <c r="H18" s="4">
        <v>775</v>
      </c>
      <c r="I18" s="2">
        <v>900</v>
      </c>
      <c r="J18" s="3">
        <v>940</v>
      </c>
      <c r="K18" s="3">
        <v>970</v>
      </c>
      <c r="L18" s="3">
        <v>1000</v>
      </c>
      <c r="M18" s="3">
        <v>1050</v>
      </c>
      <c r="N18" s="3">
        <v>1100</v>
      </c>
      <c r="O18" s="3">
        <v>1150</v>
      </c>
      <c r="P18" s="3"/>
      <c r="Q18" s="3"/>
      <c r="R18" s="3">
        <v>1750</v>
      </c>
      <c r="S18" s="3">
        <v>1900</v>
      </c>
      <c r="T18" s="8"/>
      <c r="AE18" s="8"/>
      <c r="AF18" s="4">
        <v>710</v>
      </c>
      <c r="AG18" s="2">
        <v>835</v>
      </c>
      <c r="AH18" s="3">
        <v>875</v>
      </c>
      <c r="AI18" s="3">
        <v>905</v>
      </c>
      <c r="AJ18" s="3">
        <v>935</v>
      </c>
      <c r="AK18" s="3">
        <v>985</v>
      </c>
      <c r="AL18" s="3">
        <v>1035</v>
      </c>
      <c r="AM18" s="3">
        <v>1085</v>
      </c>
      <c r="AN18" s="3"/>
      <c r="AO18" s="3"/>
      <c r="AP18" s="3">
        <v>1685.0225</v>
      </c>
      <c r="AQ18" s="3">
        <v>1835.0225</v>
      </c>
      <c r="AR18" s="8"/>
      <c r="BC18" s="8"/>
      <c r="BD18" s="4">
        <v>1699</v>
      </c>
      <c r="BE18" s="2">
        <v>1899</v>
      </c>
      <c r="BF18" s="3">
        <v>1999</v>
      </c>
      <c r="BG18" s="3">
        <v>2099</v>
      </c>
      <c r="BH18" s="3">
        <v>2199</v>
      </c>
      <c r="BI18" s="3">
        <v>2299</v>
      </c>
      <c r="BJ18" s="3">
        <v>2399</v>
      </c>
      <c r="BK18" s="3">
        <v>2499</v>
      </c>
      <c r="BL18" s="3"/>
      <c r="BM18" s="3"/>
      <c r="BN18" s="3">
        <v>3599</v>
      </c>
      <c r="BO18" s="3">
        <v>3899</v>
      </c>
      <c r="BP18" s="8"/>
    </row>
    <row r="19" spans="1:78" x14ac:dyDescent="0.3">
      <c r="A19" s="24" t="s">
        <v>53</v>
      </c>
      <c r="B19" s="11" t="s">
        <v>1545</v>
      </c>
      <c r="C19" s="11" t="s">
        <v>31</v>
      </c>
      <c r="D19" s="11"/>
      <c r="E19" s="15" t="s">
        <v>29</v>
      </c>
      <c r="F19" s="81" t="s">
        <v>2609</v>
      </c>
      <c r="G19" s="8"/>
      <c r="H19" s="4">
        <v>575</v>
      </c>
      <c r="I19" s="2">
        <v>675</v>
      </c>
      <c r="J19" s="3">
        <v>715</v>
      </c>
      <c r="K19" s="3">
        <v>745</v>
      </c>
      <c r="L19" s="3">
        <v>775</v>
      </c>
      <c r="M19" s="3">
        <v>825</v>
      </c>
      <c r="N19" s="3">
        <v>875</v>
      </c>
      <c r="O19" s="3">
        <v>925</v>
      </c>
      <c r="P19" s="3"/>
      <c r="Q19" s="3"/>
      <c r="R19" s="3">
        <v>1525</v>
      </c>
      <c r="S19" s="3">
        <v>1675</v>
      </c>
      <c r="T19" s="8"/>
      <c r="AE19" s="8"/>
      <c r="AF19" s="4">
        <v>507</v>
      </c>
      <c r="AG19" s="2">
        <v>607</v>
      </c>
      <c r="AH19" s="3">
        <v>647</v>
      </c>
      <c r="AI19" s="3">
        <v>677</v>
      </c>
      <c r="AJ19" s="3">
        <v>707</v>
      </c>
      <c r="AK19" s="3">
        <v>757</v>
      </c>
      <c r="AL19" s="3">
        <v>807</v>
      </c>
      <c r="AM19" s="3">
        <v>857</v>
      </c>
      <c r="AN19" s="3"/>
      <c r="AO19" s="3"/>
      <c r="AP19" s="3">
        <v>1457.24</v>
      </c>
      <c r="AQ19" s="3">
        <v>1607.24</v>
      </c>
      <c r="AR19" s="8"/>
      <c r="BC19" s="8"/>
      <c r="BD19" s="4">
        <v>1299</v>
      </c>
      <c r="BE19" s="2">
        <v>1499</v>
      </c>
      <c r="BF19" s="3">
        <v>1599</v>
      </c>
      <c r="BG19" s="3">
        <v>1699</v>
      </c>
      <c r="BH19" s="3">
        <v>1799</v>
      </c>
      <c r="BI19" s="3">
        <v>1899</v>
      </c>
      <c r="BJ19" s="3">
        <v>1999</v>
      </c>
      <c r="BK19" s="3">
        <v>2099</v>
      </c>
      <c r="BL19" s="3"/>
      <c r="BM19" s="3"/>
      <c r="BN19" s="3">
        <v>3199</v>
      </c>
      <c r="BO19" s="3">
        <v>3499</v>
      </c>
      <c r="BP19" s="8"/>
    </row>
    <row r="20" spans="1:78" x14ac:dyDescent="0.3">
      <c r="A20" s="24" t="s">
        <v>54</v>
      </c>
      <c r="B20" s="11" t="s">
        <v>1546</v>
      </c>
      <c r="C20" s="11" t="s">
        <v>31</v>
      </c>
      <c r="D20" s="11"/>
      <c r="E20" s="15" t="s">
        <v>29</v>
      </c>
      <c r="F20" s="81" t="s">
        <v>2609</v>
      </c>
      <c r="G20" s="8"/>
      <c r="H20" s="4">
        <v>575</v>
      </c>
      <c r="I20" s="2">
        <v>675</v>
      </c>
      <c r="J20" s="3">
        <v>715</v>
      </c>
      <c r="K20" s="3">
        <v>745</v>
      </c>
      <c r="L20" s="3">
        <v>775</v>
      </c>
      <c r="M20" s="3">
        <v>825</v>
      </c>
      <c r="N20" s="3">
        <v>875</v>
      </c>
      <c r="O20" s="3">
        <v>925</v>
      </c>
      <c r="P20" s="3"/>
      <c r="Q20" s="3"/>
      <c r="R20" s="3">
        <v>1525</v>
      </c>
      <c r="S20" s="3">
        <v>1675</v>
      </c>
      <c r="T20" s="8"/>
      <c r="AE20" s="8"/>
      <c r="AF20" s="4">
        <v>507</v>
      </c>
      <c r="AG20" s="2">
        <v>607</v>
      </c>
      <c r="AH20" s="3">
        <v>647</v>
      </c>
      <c r="AI20" s="3">
        <v>677</v>
      </c>
      <c r="AJ20" s="3">
        <v>707</v>
      </c>
      <c r="AK20" s="3">
        <v>757</v>
      </c>
      <c r="AL20" s="3">
        <v>807</v>
      </c>
      <c r="AM20" s="3">
        <v>857</v>
      </c>
      <c r="AN20" s="3"/>
      <c r="AO20" s="3"/>
      <c r="AP20" s="3">
        <v>1457.24</v>
      </c>
      <c r="AQ20" s="3">
        <v>1607.24</v>
      </c>
      <c r="AR20" s="8"/>
      <c r="BC20" s="8"/>
      <c r="BD20" s="4">
        <v>1299</v>
      </c>
      <c r="BE20" s="2">
        <v>1499</v>
      </c>
      <c r="BF20" s="3">
        <v>1599</v>
      </c>
      <c r="BG20" s="3">
        <v>1699</v>
      </c>
      <c r="BH20" s="3">
        <v>1799</v>
      </c>
      <c r="BI20" s="3">
        <v>1899</v>
      </c>
      <c r="BJ20" s="3">
        <v>1999</v>
      </c>
      <c r="BK20" s="3">
        <v>2099</v>
      </c>
      <c r="BL20" s="3"/>
      <c r="BM20" s="3"/>
      <c r="BN20" s="3">
        <v>3199</v>
      </c>
      <c r="BO20" s="3">
        <v>3499</v>
      </c>
      <c r="BP20" s="8"/>
    </row>
    <row r="21" spans="1:78" x14ac:dyDescent="0.3">
      <c r="A21" s="24" t="s">
        <v>55</v>
      </c>
      <c r="B21" s="11" t="s">
        <v>1547</v>
      </c>
      <c r="C21" s="11" t="s">
        <v>31</v>
      </c>
      <c r="D21" s="11"/>
      <c r="E21" s="15" t="s">
        <v>29</v>
      </c>
      <c r="F21" s="81" t="s">
        <v>2609</v>
      </c>
      <c r="G21" s="8"/>
      <c r="H21" s="4">
        <v>550</v>
      </c>
      <c r="I21" s="2">
        <v>675</v>
      </c>
      <c r="J21" s="3">
        <v>715</v>
      </c>
      <c r="K21" s="3">
        <v>745</v>
      </c>
      <c r="L21" s="3">
        <v>775</v>
      </c>
      <c r="M21" s="3">
        <v>825</v>
      </c>
      <c r="N21" s="3">
        <v>875</v>
      </c>
      <c r="O21" s="3">
        <v>925</v>
      </c>
      <c r="P21" s="3"/>
      <c r="Q21" s="3"/>
      <c r="R21" s="3">
        <v>1525</v>
      </c>
      <c r="S21" s="3">
        <v>1675</v>
      </c>
      <c r="T21" s="8"/>
      <c r="AE21" s="8"/>
      <c r="AF21" s="4">
        <v>493</v>
      </c>
      <c r="AG21" s="2">
        <v>618</v>
      </c>
      <c r="AH21" s="3">
        <v>658</v>
      </c>
      <c r="AI21" s="3">
        <v>688</v>
      </c>
      <c r="AJ21" s="3">
        <v>718</v>
      </c>
      <c r="AK21" s="3">
        <v>768</v>
      </c>
      <c r="AL21" s="3">
        <v>818</v>
      </c>
      <c r="AM21" s="3">
        <v>868</v>
      </c>
      <c r="AN21" s="3"/>
      <c r="AO21" s="3"/>
      <c r="AP21" s="3">
        <v>1467.5825</v>
      </c>
      <c r="AQ21" s="3">
        <v>1617.5825</v>
      </c>
      <c r="AR21" s="8"/>
      <c r="BC21" s="8"/>
      <c r="BD21" s="4">
        <v>1299</v>
      </c>
      <c r="BE21" s="2">
        <v>1499</v>
      </c>
      <c r="BF21" s="3">
        <v>1599</v>
      </c>
      <c r="BG21" s="3">
        <v>1699</v>
      </c>
      <c r="BH21" s="3">
        <v>1799</v>
      </c>
      <c r="BI21" s="3">
        <v>1899</v>
      </c>
      <c r="BJ21" s="3">
        <v>1999</v>
      </c>
      <c r="BK21" s="3">
        <v>2099</v>
      </c>
      <c r="BL21" s="3"/>
      <c r="BM21" s="3"/>
      <c r="BN21" s="3">
        <v>3199</v>
      </c>
      <c r="BO21" s="3">
        <v>3499</v>
      </c>
      <c r="BP21" s="8"/>
    </row>
    <row r="22" spans="1:78" x14ac:dyDescent="0.3">
      <c r="A22" s="24" t="s">
        <v>56</v>
      </c>
      <c r="B22" s="11" t="s">
        <v>1548</v>
      </c>
      <c r="C22" s="11" t="s">
        <v>31</v>
      </c>
      <c r="D22" s="11"/>
      <c r="E22" s="15" t="s">
        <v>29</v>
      </c>
      <c r="F22" s="81" t="s">
        <v>2609</v>
      </c>
      <c r="G22" s="8"/>
      <c r="H22" s="4">
        <v>550</v>
      </c>
      <c r="I22" s="2">
        <v>675</v>
      </c>
      <c r="J22" s="3">
        <v>715</v>
      </c>
      <c r="K22" s="3">
        <v>745</v>
      </c>
      <c r="L22" s="3">
        <v>775</v>
      </c>
      <c r="M22" s="3">
        <v>825</v>
      </c>
      <c r="N22" s="3">
        <v>875</v>
      </c>
      <c r="O22" s="3">
        <v>925</v>
      </c>
      <c r="P22" s="3"/>
      <c r="Q22" s="3"/>
      <c r="R22" s="3">
        <v>1525</v>
      </c>
      <c r="S22" s="3">
        <v>1675</v>
      </c>
      <c r="T22" s="8"/>
      <c r="AE22" s="8"/>
      <c r="AF22" s="4">
        <v>493</v>
      </c>
      <c r="AG22" s="2">
        <v>618</v>
      </c>
      <c r="AH22" s="3">
        <v>658</v>
      </c>
      <c r="AI22" s="3">
        <v>688</v>
      </c>
      <c r="AJ22" s="3">
        <v>718</v>
      </c>
      <c r="AK22" s="3">
        <v>768</v>
      </c>
      <c r="AL22" s="3">
        <v>818</v>
      </c>
      <c r="AM22" s="3">
        <v>868</v>
      </c>
      <c r="AN22" s="3"/>
      <c r="AO22" s="3"/>
      <c r="AP22" s="3">
        <v>1467.5825</v>
      </c>
      <c r="AQ22" s="3">
        <v>1617.5825</v>
      </c>
      <c r="AR22" s="8"/>
      <c r="BC22" s="8"/>
      <c r="BD22" s="4">
        <v>1299</v>
      </c>
      <c r="BE22" s="2">
        <v>1499</v>
      </c>
      <c r="BF22" s="3">
        <v>1599</v>
      </c>
      <c r="BG22" s="3">
        <v>1699</v>
      </c>
      <c r="BH22" s="3">
        <v>1799</v>
      </c>
      <c r="BI22" s="3">
        <v>1899</v>
      </c>
      <c r="BJ22" s="3">
        <v>1999</v>
      </c>
      <c r="BK22" s="3">
        <v>2099</v>
      </c>
      <c r="BL22" s="3"/>
      <c r="BM22" s="3"/>
      <c r="BN22" s="3">
        <v>3199</v>
      </c>
      <c r="BO22" s="3">
        <v>3499</v>
      </c>
      <c r="BP22" s="8"/>
    </row>
    <row r="23" spans="1:78" x14ac:dyDescent="0.3">
      <c r="A23" s="24" t="s">
        <v>57</v>
      </c>
      <c r="B23" s="11" t="s">
        <v>1537</v>
      </c>
      <c r="C23" s="11" t="s">
        <v>31</v>
      </c>
      <c r="D23" s="11"/>
      <c r="E23" s="15" t="s">
        <v>30</v>
      </c>
      <c r="F23" s="81" t="s">
        <v>2609</v>
      </c>
      <c r="G23" s="8"/>
      <c r="H23" s="6"/>
      <c r="I23" s="6"/>
      <c r="J23" s="7"/>
      <c r="K23" s="7"/>
      <c r="L23" s="7"/>
      <c r="M23" s="7"/>
      <c r="N23" s="7"/>
      <c r="O23" s="7"/>
      <c r="P23" s="7"/>
      <c r="Q23" s="7"/>
      <c r="R23" s="7"/>
      <c r="S23" s="7"/>
      <c r="T23" s="8"/>
      <c r="U23" s="4">
        <v>1000</v>
      </c>
      <c r="V23" s="2">
        <v>1100</v>
      </c>
      <c r="W23" s="5">
        <v>1140</v>
      </c>
      <c r="X23" s="5">
        <v>1190</v>
      </c>
      <c r="Y23" s="5">
        <v>1235</v>
      </c>
      <c r="Z23" s="5">
        <v>1280</v>
      </c>
      <c r="AA23" s="5">
        <v>1325</v>
      </c>
      <c r="AB23" s="5">
        <v>1370</v>
      </c>
      <c r="AC23" s="5">
        <v>1420</v>
      </c>
      <c r="AD23" s="5">
        <v>1910</v>
      </c>
      <c r="AE23" s="8"/>
      <c r="AF23" s="6"/>
      <c r="AG23" s="6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8"/>
      <c r="AS23" s="4">
        <v>938</v>
      </c>
      <c r="AT23" s="2">
        <v>1038</v>
      </c>
      <c r="AU23" s="5">
        <v>1078</v>
      </c>
      <c r="AV23" s="5">
        <v>1128</v>
      </c>
      <c r="AW23" s="5">
        <v>1173</v>
      </c>
      <c r="AX23" s="5">
        <v>1218</v>
      </c>
      <c r="AY23" s="5">
        <v>1263</v>
      </c>
      <c r="AZ23" s="5">
        <v>1308</v>
      </c>
      <c r="BA23" s="5">
        <v>1358</v>
      </c>
      <c r="BB23" s="5">
        <v>1848</v>
      </c>
      <c r="BC23" s="8"/>
      <c r="BD23" s="6"/>
      <c r="BE23" s="6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8"/>
      <c r="BQ23" s="4">
        <v>2199</v>
      </c>
      <c r="BR23" s="2">
        <v>2399</v>
      </c>
      <c r="BS23" s="5">
        <v>2499</v>
      </c>
      <c r="BT23" s="5">
        <v>2599</v>
      </c>
      <c r="BU23" s="5">
        <v>2699</v>
      </c>
      <c r="BV23" s="5">
        <v>2799</v>
      </c>
      <c r="BW23" s="5">
        <v>2899</v>
      </c>
      <c r="BX23" s="5">
        <v>2999</v>
      </c>
      <c r="BY23" s="5">
        <v>3099</v>
      </c>
      <c r="BZ23" s="5">
        <v>4199</v>
      </c>
    </row>
    <row r="24" spans="1:78" x14ac:dyDescent="0.3">
      <c r="A24" s="24" t="s">
        <v>58</v>
      </c>
      <c r="B24" s="11" t="s">
        <v>1538</v>
      </c>
      <c r="C24" s="11" t="s">
        <v>31</v>
      </c>
      <c r="D24" s="11"/>
      <c r="E24" s="15" t="s">
        <v>30</v>
      </c>
      <c r="F24" s="81" t="s">
        <v>2609</v>
      </c>
      <c r="G24" s="8"/>
      <c r="H24" s="6"/>
      <c r="I24" s="6"/>
      <c r="J24" s="7"/>
      <c r="K24" s="7"/>
      <c r="L24" s="7"/>
      <c r="M24" s="7"/>
      <c r="N24" s="7"/>
      <c r="O24" s="7"/>
      <c r="P24" s="7"/>
      <c r="Q24" s="7"/>
      <c r="R24" s="7"/>
      <c r="S24" s="7"/>
      <c r="T24" s="8"/>
      <c r="U24" s="4">
        <v>550</v>
      </c>
      <c r="V24" s="2">
        <v>575</v>
      </c>
      <c r="W24" s="5">
        <v>615</v>
      </c>
      <c r="X24" s="5">
        <v>665</v>
      </c>
      <c r="Y24" s="5">
        <v>710</v>
      </c>
      <c r="Z24" s="5">
        <v>755</v>
      </c>
      <c r="AA24" s="5">
        <v>800</v>
      </c>
      <c r="AB24" s="5">
        <v>845</v>
      </c>
      <c r="AC24" s="5">
        <v>895</v>
      </c>
      <c r="AD24" s="5">
        <v>1250</v>
      </c>
      <c r="AE24" s="8"/>
      <c r="AF24" s="6"/>
      <c r="AG24" s="6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8"/>
      <c r="AS24" s="4">
        <v>522</v>
      </c>
      <c r="AT24" s="2">
        <v>547</v>
      </c>
      <c r="AU24" s="5">
        <v>587</v>
      </c>
      <c r="AV24" s="5">
        <v>637</v>
      </c>
      <c r="AW24" s="5">
        <v>682</v>
      </c>
      <c r="AX24" s="5">
        <v>727</v>
      </c>
      <c r="AY24" s="5">
        <v>772</v>
      </c>
      <c r="AZ24" s="5">
        <v>817</v>
      </c>
      <c r="BA24" s="5">
        <v>867</v>
      </c>
      <c r="BB24" s="5">
        <v>1222</v>
      </c>
      <c r="BC24" s="8"/>
      <c r="BD24" s="6"/>
      <c r="BE24" s="6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8"/>
      <c r="BQ24" s="4">
        <v>1199</v>
      </c>
      <c r="BR24" s="2">
        <v>1399</v>
      </c>
      <c r="BS24" s="5">
        <v>1449</v>
      </c>
      <c r="BT24" s="5">
        <v>1499</v>
      </c>
      <c r="BU24" s="5">
        <v>1549</v>
      </c>
      <c r="BV24" s="5">
        <v>1599</v>
      </c>
      <c r="BW24" s="5">
        <v>1699</v>
      </c>
      <c r="BX24" s="5">
        <v>1799</v>
      </c>
      <c r="BY24" s="5">
        <v>1899</v>
      </c>
      <c r="BZ24" s="5">
        <v>2799</v>
      </c>
    </row>
    <row r="25" spans="1:78" x14ac:dyDescent="0.3">
      <c r="A25" s="24" t="s">
        <v>59</v>
      </c>
      <c r="B25" s="11" t="s">
        <v>1539</v>
      </c>
      <c r="C25" s="11" t="s">
        <v>31</v>
      </c>
      <c r="D25" s="11"/>
      <c r="E25" s="15" t="s">
        <v>30</v>
      </c>
      <c r="F25" s="81" t="s">
        <v>2609</v>
      </c>
      <c r="G25" s="8"/>
      <c r="H25" s="6"/>
      <c r="I25" s="6"/>
      <c r="J25" s="7"/>
      <c r="K25" s="7"/>
      <c r="L25" s="7"/>
      <c r="M25" s="7"/>
      <c r="N25" s="7"/>
      <c r="O25" s="7"/>
      <c r="P25" s="7"/>
      <c r="Q25" s="7"/>
      <c r="R25" s="7"/>
      <c r="S25" s="7"/>
      <c r="T25" s="8"/>
      <c r="U25" s="4">
        <v>825</v>
      </c>
      <c r="V25" s="2">
        <v>975</v>
      </c>
      <c r="W25" s="5">
        <v>1015</v>
      </c>
      <c r="X25" s="5">
        <v>1065</v>
      </c>
      <c r="Y25" s="5">
        <v>1110</v>
      </c>
      <c r="Z25" s="5">
        <v>1155</v>
      </c>
      <c r="AA25" s="5">
        <v>1200</v>
      </c>
      <c r="AB25" s="5">
        <v>1245</v>
      </c>
      <c r="AC25" s="5">
        <v>1295</v>
      </c>
      <c r="AD25" s="5">
        <v>1650</v>
      </c>
      <c r="AE25" s="8"/>
      <c r="AF25" s="6"/>
      <c r="AG25" s="6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8"/>
      <c r="AS25" s="4">
        <v>780</v>
      </c>
      <c r="AT25" s="2">
        <v>930</v>
      </c>
      <c r="AU25" s="5">
        <v>970</v>
      </c>
      <c r="AV25" s="5">
        <v>1020</v>
      </c>
      <c r="AW25" s="5">
        <v>1065</v>
      </c>
      <c r="AX25" s="5">
        <v>1110</v>
      </c>
      <c r="AY25" s="5">
        <v>1155</v>
      </c>
      <c r="AZ25" s="5">
        <v>1200</v>
      </c>
      <c r="BA25" s="5">
        <v>1250</v>
      </c>
      <c r="BB25" s="5">
        <v>1605</v>
      </c>
      <c r="BC25" s="8"/>
      <c r="BD25" s="6"/>
      <c r="BE25" s="6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8"/>
      <c r="BQ25" s="4">
        <v>1949</v>
      </c>
      <c r="BR25" s="2">
        <v>2149</v>
      </c>
      <c r="BS25" s="5">
        <v>2249</v>
      </c>
      <c r="BT25" s="5">
        <v>2349</v>
      </c>
      <c r="BU25" s="5">
        <v>2449</v>
      </c>
      <c r="BV25" s="5">
        <v>2549</v>
      </c>
      <c r="BW25" s="5">
        <v>2649</v>
      </c>
      <c r="BX25" s="5">
        <v>2749</v>
      </c>
      <c r="BY25" s="5">
        <v>2849</v>
      </c>
      <c r="BZ25" s="5">
        <v>3749</v>
      </c>
    </row>
    <row r="26" spans="1:78" x14ac:dyDescent="0.3">
      <c r="A26" s="24" t="s">
        <v>60</v>
      </c>
      <c r="B26" s="11" t="s">
        <v>1549</v>
      </c>
      <c r="C26" s="11" t="s">
        <v>31</v>
      </c>
      <c r="D26" s="11"/>
      <c r="E26" s="15" t="s">
        <v>30</v>
      </c>
      <c r="F26" s="81" t="s">
        <v>2609</v>
      </c>
      <c r="G26" s="8"/>
      <c r="H26" s="6"/>
      <c r="I26" s="6"/>
      <c r="J26" s="7"/>
      <c r="K26" s="7"/>
      <c r="L26" s="7"/>
      <c r="M26" s="7"/>
      <c r="N26" s="7"/>
      <c r="O26" s="7"/>
      <c r="P26" s="7"/>
      <c r="Q26" s="7"/>
      <c r="R26" s="7"/>
      <c r="S26" s="7"/>
      <c r="T26" s="8"/>
      <c r="U26" s="4">
        <v>775</v>
      </c>
      <c r="V26" s="2">
        <v>925</v>
      </c>
      <c r="W26" s="5">
        <v>965</v>
      </c>
      <c r="X26" s="5">
        <v>1015</v>
      </c>
      <c r="Y26" s="5">
        <v>1060</v>
      </c>
      <c r="Z26" s="5">
        <v>1105</v>
      </c>
      <c r="AA26" s="5">
        <v>1150</v>
      </c>
      <c r="AB26" s="5">
        <v>1195</v>
      </c>
      <c r="AC26" s="5">
        <v>1245</v>
      </c>
      <c r="AD26" s="5">
        <v>1600</v>
      </c>
      <c r="AE26" s="8"/>
      <c r="AF26" s="6"/>
      <c r="AG26" s="6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8"/>
      <c r="AS26" s="4">
        <v>735</v>
      </c>
      <c r="AT26" s="2">
        <v>885</v>
      </c>
      <c r="AU26" s="5">
        <v>925</v>
      </c>
      <c r="AV26" s="5">
        <v>975</v>
      </c>
      <c r="AW26" s="5">
        <v>1020</v>
      </c>
      <c r="AX26" s="5">
        <v>1065</v>
      </c>
      <c r="AY26" s="5">
        <v>1110</v>
      </c>
      <c r="AZ26" s="5">
        <v>1155</v>
      </c>
      <c r="BA26" s="5">
        <v>1205</v>
      </c>
      <c r="BB26" s="5">
        <v>1560</v>
      </c>
      <c r="BC26" s="8"/>
      <c r="BD26" s="6"/>
      <c r="BE26" s="6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8"/>
      <c r="BQ26" s="4">
        <v>1800</v>
      </c>
      <c r="BR26" s="2">
        <v>2000</v>
      </c>
      <c r="BS26" s="5">
        <v>2100</v>
      </c>
      <c r="BT26" s="5">
        <v>2200</v>
      </c>
      <c r="BU26" s="5">
        <v>2300</v>
      </c>
      <c r="BV26" s="5">
        <v>2400</v>
      </c>
      <c r="BW26" s="5">
        <v>2500</v>
      </c>
      <c r="BX26" s="5">
        <v>2600</v>
      </c>
      <c r="BY26" s="5">
        <v>2700</v>
      </c>
      <c r="BZ26" s="5">
        <v>3600</v>
      </c>
    </row>
    <row r="27" spans="1:78" x14ac:dyDescent="0.3">
      <c r="A27" s="24" t="s">
        <v>61</v>
      </c>
      <c r="B27" s="11" t="s">
        <v>1540</v>
      </c>
      <c r="C27" s="11" t="s">
        <v>31</v>
      </c>
      <c r="D27" s="11"/>
      <c r="E27" s="15" t="s">
        <v>30</v>
      </c>
      <c r="F27" s="81" t="s">
        <v>2609</v>
      </c>
      <c r="G27" s="8"/>
      <c r="H27" s="6"/>
      <c r="I27" s="6"/>
      <c r="J27" s="7"/>
      <c r="K27" s="7"/>
      <c r="L27" s="7"/>
      <c r="M27" s="7"/>
      <c r="N27" s="7"/>
      <c r="O27" s="7"/>
      <c r="P27" s="7"/>
      <c r="Q27" s="7"/>
      <c r="R27" s="7"/>
      <c r="S27" s="7"/>
      <c r="T27" s="8"/>
      <c r="U27" s="4">
        <v>775</v>
      </c>
      <c r="V27" s="2">
        <v>925</v>
      </c>
      <c r="W27" s="5">
        <v>965</v>
      </c>
      <c r="X27" s="5">
        <v>1015</v>
      </c>
      <c r="Y27" s="5">
        <v>1060</v>
      </c>
      <c r="Z27" s="5">
        <v>1105</v>
      </c>
      <c r="AA27" s="5">
        <v>1150</v>
      </c>
      <c r="AB27" s="5">
        <v>1195</v>
      </c>
      <c r="AC27" s="5">
        <v>1245</v>
      </c>
      <c r="AD27" s="5">
        <v>1600</v>
      </c>
      <c r="AE27" s="8"/>
      <c r="AF27" s="6"/>
      <c r="AG27" s="6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8"/>
      <c r="AS27" s="4">
        <v>735</v>
      </c>
      <c r="AT27" s="2">
        <v>885</v>
      </c>
      <c r="AU27" s="5">
        <v>925</v>
      </c>
      <c r="AV27" s="5">
        <v>975</v>
      </c>
      <c r="AW27" s="5">
        <v>1020</v>
      </c>
      <c r="AX27" s="5">
        <v>1065</v>
      </c>
      <c r="AY27" s="5">
        <v>1110</v>
      </c>
      <c r="AZ27" s="5">
        <v>1155</v>
      </c>
      <c r="BA27" s="5">
        <v>1205</v>
      </c>
      <c r="BB27" s="5">
        <v>1560</v>
      </c>
      <c r="BC27" s="8"/>
      <c r="BD27" s="6"/>
      <c r="BE27" s="6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8"/>
      <c r="BQ27" s="4">
        <v>1800</v>
      </c>
      <c r="BR27" s="2">
        <v>2000</v>
      </c>
      <c r="BS27" s="5">
        <v>2100</v>
      </c>
      <c r="BT27" s="5">
        <v>2200</v>
      </c>
      <c r="BU27" s="5">
        <v>2300</v>
      </c>
      <c r="BV27" s="5">
        <v>2400</v>
      </c>
      <c r="BW27" s="5">
        <v>2500</v>
      </c>
      <c r="BX27" s="5">
        <v>2600</v>
      </c>
      <c r="BY27" s="5">
        <v>2700</v>
      </c>
      <c r="BZ27" s="5">
        <v>3600</v>
      </c>
    </row>
    <row r="28" spans="1:78" x14ac:dyDescent="0.3">
      <c r="A28" s="24" t="s">
        <v>62</v>
      </c>
      <c r="B28" s="11" t="s">
        <v>1541</v>
      </c>
      <c r="C28" s="11" t="s">
        <v>31</v>
      </c>
      <c r="D28" s="11"/>
      <c r="E28" s="15" t="s">
        <v>30</v>
      </c>
      <c r="F28" s="81" t="s">
        <v>2609</v>
      </c>
      <c r="G28" s="8"/>
      <c r="H28" s="6"/>
      <c r="I28" s="6"/>
      <c r="J28" s="7"/>
      <c r="K28" s="7"/>
      <c r="L28" s="7"/>
      <c r="M28" s="7"/>
      <c r="N28" s="7"/>
      <c r="O28" s="7"/>
      <c r="P28" s="7"/>
      <c r="Q28" s="7"/>
      <c r="R28" s="7"/>
      <c r="S28" s="7"/>
      <c r="T28" s="8"/>
      <c r="U28" s="4">
        <v>400</v>
      </c>
      <c r="V28" s="2">
        <v>425</v>
      </c>
      <c r="W28" s="5">
        <v>465</v>
      </c>
      <c r="X28" s="5">
        <v>515</v>
      </c>
      <c r="Y28" s="5">
        <v>560</v>
      </c>
      <c r="Z28" s="5">
        <v>605</v>
      </c>
      <c r="AA28" s="5">
        <v>650</v>
      </c>
      <c r="AB28" s="5">
        <v>695</v>
      </c>
      <c r="AC28" s="5">
        <v>725</v>
      </c>
      <c r="AD28" s="5">
        <v>875</v>
      </c>
      <c r="AE28" s="8"/>
      <c r="AF28" s="6"/>
      <c r="AG28" s="6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8"/>
      <c r="AS28" s="4">
        <v>382</v>
      </c>
      <c r="AT28" s="2">
        <v>407</v>
      </c>
      <c r="AU28" s="5">
        <v>447</v>
      </c>
      <c r="AV28" s="5">
        <v>497</v>
      </c>
      <c r="AW28" s="5">
        <v>542</v>
      </c>
      <c r="AX28" s="5">
        <v>587</v>
      </c>
      <c r="AY28" s="5">
        <v>632</v>
      </c>
      <c r="AZ28" s="5">
        <v>677</v>
      </c>
      <c r="BA28" s="5">
        <v>707</v>
      </c>
      <c r="BB28" s="5">
        <v>857</v>
      </c>
      <c r="BC28" s="8"/>
      <c r="BD28" s="6"/>
      <c r="BE28" s="6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8"/>
      <c r="BQ28" s="4">
        <v>899</v>
      </c>
      <c r="BR28" s="2">
        <v>1249</v>
      </c>
      <c r="BS28" s="5">
        <v>1299</v>
      </c>
      <c r="BT28" s="5">
        <v>1349</v>
      </c>
      <c r="BU28" s="5">
        <v>1399</v>
      </c>
      <c r="BV28" s="5">
        <v>1449</v>
      </c>
      <c r="BW28" s="5">
        <v>1499</v>
      </c>
      <c r="BX28" s="5">
        <v>1549</v>
      </c>
      <c r="BY28" s="5">
        <v>1599</v>
      </c>
      <c r="BZ28" s="5">
        <v>2049</v>
      </c>
    </row>
    <row r="29" spans="1:78" x14ac:dyDescent="0.3">
      <c r="A29" s="24" t="s">
        <v>63</v>
      </c>
      <c r="B29" s="11" t="s">
        <v>1542</v>
      </c>
      <c r="C29" s="11" t="s">
        <v>31</v>
      </c>
      <c r="D29" s="11"/>
      <c r="E29" s="15" t="s">
        <v>30</v>
      </c>
      <c r="F29" s="81" t="s">
        <v>2609</v>
      </c>
      <c r="G29" s="8"/>
      <c r="H29" s="6"/>
      <c r="I29" s="6"/>
      <c r="J29" s="7"/>
      <c r="K29" s="7"/>
      <c r="L29" s="7"/>
      <c r="M29" s="7"/>
      <c r="N29" s="7"/>
      <c r="O29" s="7"/>
      <c r="P29" s="7"/>
      <c r="Q29" s="7"/>
      <c r="R29" s="7"/>
      <c r="S29" s="7"/>
      <c r="T29" s="8"/>
      <c r="U29" s="4">
        <v>725</v>
      </c>
      <c r="V29" s="2">
        <v>925</v>
      </c>
      <c r="W29" s="5">
        <v>965</v>
      </c>
      <c r="X29" s="5">
        <v>1015</v>
      </c>
      <c r="Y29" s="5">
        <v>1060</v>
      </c>
      <c r="Z29" s="5">
        <v>1105</v>
      </c>
      <c r="AA29" s="5">
        <v>1150</v>
      </c>
      <c r="AB29" s="5">
        <v>1195</v>
      </c>
      <c r="AC29" s="5">
        <v>1245</v>
      </c>
      <c r="AD29" s="5">
        <v>1600</v>
      </c>
      <c r="AE29" s="8"/>
      <c r="AF29" s="6"/>
      <c r="AG29" s="6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8"/>
      <c r="AS29" s="4">
        <v>687</v>
      </c>
      <c r="AT29" s="2">
        <v>887</v>
      </c>
      <c r="AU29" s="5">
        <v>927</v>
      </c>
      <c r="AV29" s="5">
        <v>977</v>
      </c>
      <c r="AW29" s="5">
        <v>1022</v>
      </c>
      <c r="AX29" s="5">
        <v>1067</v>
      </c>
      <c r="AY29" s="5">
        <v>1112</v>
      </c>
      <c r="AZ29" s="5">
        <v>1157</v>
      </c>
      <c r="BA29" s="5">
        <v>1207</v>
      </c>
      <c r="BB29" s="5">
        <v>1562</v>
      </c>
      <c r="BC29" s="8"/>
      <c r="BD29" s="6"/>
      <c r="BE29" s="6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8"/>
      <c r="BQ29" s="4">
        <v>1799</v>
      </c>
      <c r="BR29" s="2">
        <v>1999</v>
      </c>
      <c r="BS29" s="5">
        <v>2099</v>
      </c>
      <c r="BT29" s="5">
        <v>2199</v>
      </c>
      <c r="BU29" s="5">
        <v>2299</v>
      </c>
      <c r="BV29" s="5">
        <v>2399</v>
      </c>
      <c r="BW29" s="5">
        <v>2499</v>
      </c>
      <c r="BX29" s="5">
        <v>2599</v>
      </c>
      <c r="BY29" s="5">
        <v>2699</v>
      </c>
      <c r="BZ29" s="5">
        <v>3599</v>
      </c>
    </row>
    <row r="30" spans="1:78" x14ac:dyDescent="0.3">
      <c r="A30" s="24" t="s">
        <v>64</v>
      </c>
      <c r="B30" s="11" t="s">
        <v>1543</v>
      </c>
      <c r="C30" s="11" t="s">
        <v>31</v>
      </c>
      <c r="D30" s="11"/>
      <c r="E30" s="15" t="s">
        <v>30</v>
      </c>
      <c r="F30" s="81" t="s">
        <v>2609</v>
      </c>
      <c r="G30" s="8"/>
      <c r="H30" s="6"/>
      <c r="I30" s="6"/>
      <c r="J30" s="7"/>
      <c r="K30" s="7"/>
      <c r="L30" s="7"/>
      <c r="M30" s="7"/>
      <c r="N30" s="7"/>
      <c r="O30" s="7"/>
      <c r="P30" s="7"/>
      <c r="Q30" s="7"/>
      <c r="R30" s="7"/>
      <c r="S30" s="7"/>
      <c r="T30" s="8"/>
      <c r="U30" s="4">
        <v>725</v>
      </c>
      <c r="V30" s="2">
        <v>925</v>
      </c>
      <c r="W30" s="5">
        <v>965</v>
      </c>
      <c r="X30" s="5">
        <v>1015</v>
      </c>
      <c r="Y30" s="5">
        <v>1060</v>
      </c>
      <c r="Z30" s="5">
        <v>1105</v>
      </c>
      <c r="AA30" s="5">
        <v>1150</v>
      </c>
      <c r="AB30" s="5">
        <v>1195</v>
      </c>
      <c r="AC30" s="5">
        <v>1245</v>
      </c>
      <c r="AD30" s="5">
        <v>1600</v>
      </c>
      <c r="AE30" s="8"/>
      <c r="AF30" s="6"/>
      <c r="AG30" s="6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8"/>
      <c r="AS30" s="4">
        <v>687</v>
      </c>
      <c r="AT30" s="2">
        <v>887</v>
      </c>
      <c r="AU30" s="5">
        <v>927</v>
      </c>
      <c r="AV30" s="5">
        <v>977</v>
      </c>
      <c r="AW30" s="5">
        <v>1022</v>
      </c>
      <c r="AX30" s="5">
        <v>1067</v>
      </c>
      <c r="AY30" s="5">
        <v>1112</v>
      </c>
      <c r="AZ30" s="5">
        <v>1157</v>
      </c>
      <c r="BA30" s="5">
        <v>1207</v>
      </c>
      <c r="BB30" s="5">
        <v>1562</v>
      </c>
      <c r="BC30" s="8"/>
      <c r="BD30" s="6"/>
      <c r="BE30" s="6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8"/>
      <c r="BQ30" s="4">
        <v>1799</v>
      </c>
      <c r="BR30" s="2">
        <v>1999</v>
      </c>
      <c r="BS30" s="5">
        <v>2099</v>
      </c>
      <c r="BT30" s="5">
        <v>2199</v>
      </c>
      <c r="BU30" s="5">
        <v>2299</v>
      </c>
      <c r="BV30" s="5">
        <v>2399</v>
      </c>
      <c r="BW30" s="5">
        <v>2499</v>
      </c>
      <c r="BX30" s="5">
        <v>2599</v>
      </c>
      <c r="BY30" s="5">
        <v>2699</v>
      </c>
      <c r="BZ30" s="5">
        <v>3599</v>
      </c>
    </row>
    <row r="31" spans="1:78" x14ac:dyDescent="0.3">
      <c r="A31" s="24" t="s">
        <v>65</v>
      </c>
      <c r="B31" s="11" t="s">
        <v>1544</v>
      </c>
      <c r="C31" s="11" t="s">
        <v>31</v>
      </c>
      <c r="D31" s="11"/>
      <c r="E31" s="15" t="s">
        <v>30</v>
      </c>
      <c r="F31" s="81" t="s">
        <v>2609</v>
      </c>
      <c r="G31" s="8"/>
      <c r="H31" s="6"/>
      <c r="I31" s="6"/>
      <c r="J31" s="7"/>
      <c r="K31" s="7"/>
      <c r="L31" s="7"/>
      <c r="M31" s="7"/>
      <c r="N31" s="7"/>
      <c r="O31" s="7"/>
      <c r="P31" s="7"/>
      <c r="Q31" s="7"/>
      <c r="R31" s="7"/>
      <c r="S31" s="7"/>
      <c r="T31" s="8"/>
      <c r="U31" s="4">
        <v>1200</v>
      </c>
      <c r="V31" s="2">
        <v>1425</v>
      </c>
      <c r="W31" s="5">
        <v>1465</v>
      </c>
      <c r="X31" s="5">
        <v>1515</v>
      </c>
      <c r="Y31" s="5">
        <v>1560</v>
      </c>
      <c r="Z31" s="5">
        <v>1605</v>
      </c>
      <c r="AA31" s="5">
        <v>1650</v>
      </c>
      <c r="AB31" s="5">
        <v>1695</v>
      </c>
      <c r="AC31" s="5">
        <v>1745</v>
      </c>
      <c r="AD31" s="5">
        <v>2100</v>
      </c>
      <c r="AE31" s="8"/>
      <c r="AF31" s="6"/>
      <c r="AG31" s="6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8"/>
      <c r="AS31" s="4">
        <v>1135</v>
      </c>
      <c r="AT31" s="2">
        <v>1360</v>
      </c>
      <c r="AU31" s="5">
        <v>1400</v>
      </c>
      <c r="AV31" s="5">
        <v>1450</v>
      </c>
      <c r="AW31" s="5">
        <v>1495</v>
      </c>
      <c r="AX31" s="5">
        <v>1540</v>
      </c>
      <c r="AY31" s="5">
        <v>1585</v>
      </c>
      <c r="AZ31" s="5">
        <v>1630</v>
      </c>
      <c r="BA31" s="5">
        <v>1680</v>
      </c>
      <c r="BB31" s="5">
        <v>2035</v>
      </c>
      <c r="BC31" s="8"/>
      <c r="BD31" s="6"/>
      <c r="BE31" s="6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8"/>
      <c r="BQ31" s="4">
        <v>2499</v>
      </c>
      <c r="BR31" s="2">
        <v>2899</v>
      </c>
      <c r="BS31" s="5">
        <v>2999</v>
      </c>
      <c r="BT31" s="5">
        <v>3099</v>
      </c>
      <c r="BU31" s="5">
        <v>3199</v>
      </c>
      <c r="BV31" s="5">
        <v>3299</v>
      </c>
      <c r="BW31" s="5">
        <v>3399</v>
      </c>
      <c r="BX31" s="5">
        <v>3499</v>
      </c>
      <c r="BY31" s="5">
        <v>3599</v>
      </c>
      <c r="BZ31" s="5">
        <v>4499</v>
      </c>
    </row>
    <row r="32" spans="1:78" x14ac:dyDescent="0.3">
      <c r="A32" s="24" t="s">
        <v>66</v>
      </c>
      <c r="B32" s="11" t="s">
        <v>1545</v>
      </c>
      <c r="C32" s="11" t="s">
        <v>31</v>
      </c>
      <c r="D32" s="11"/>
      <c r="E32" s="15" t="s">
        <v>30</v>
      </c>
      <c r="F32" s="81" t="s">
        <v>2609</v>
      </c>
      <c r="G32" s="8"/>
      <c r="H32" s="6"/>
      <c r="I32" s="6"/>
      <c r="J32" s="7"/>
      <c r="K32" s="7"/>
      <c r="L32" s="7"/>
      <c r="M32" s="7"/>
      <c r="N32" s="7"/>
      <c r="O32" s="7"/>
      <c r="P32" s="7"/>
      <c r="Q32" s="7"/>
      <c r="R32" s="7"/>
      <c r="S32" s="7"/>
      <c r="T32" s="8"/>
      <c r="U32" s="4">
        <v>1050</v>
      </c>
      <c r="V32" s="2">
        <v>1175</v>
      </c>
      <c r="W32" s="5">
        <v>1215</v>
      </c>
      <c r="X32" s="5">
        <v>1265</v>
      </c>
      <c r="Y32" s="5">
        <v>1310</v>
      </c>
      <c r="Z32" s="5">
        <v>1355</v>
      </c>
      <c r="AA32" s="5">
        <v>1400</v>
      </c>
      <c r="AB32" s="5">
        <v>1445</v>
      </c>
      <c r="AC32" s="5">
        <v>1495</v>
      </c>
      <c r="AD32" s="5">
        <v>1985</v>
      </c>
      <c r="AE32" s="8"/>
      <c r="AF32" s="6"/>
      <c r="AG32" s="6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8"/>
      <c r="AS32" s="4">
        <v>982</v>
      </c>
      <c r="AT32" s="2">
        <v>1107</v>
      </c>
      <c r="AU32" s="5">
        <v>1147</v>
      </c>
      <c r="AV32" s="5">
        <v>1197</v>
      </c>
      <c r="AW32" s="5">
        <v>1242</v>
      </c>
      <c r="AX32" s="5">
        <v>1287</v>
      </c>
      <c r="AY32" s="5">
        <v>1332</v>
      </c>
      <c r="AZ32" s="5">
        <v>1377</v>
      </c>
      <c r="BA32" s="5">
        <v>1427</v>
      </c>
      <c r="BB32" s="5">
        <v>1917</v>
      </c>
      <c r="BC32" s="8"/>
      <c r="BD32" s="6"/>
      <c r="BE32" s="6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8"/>
      <c r="BQ32" s="4">
        <v>2299</v>
      </c>
      <c r="BR32" s="2">
        <v>2499</v>
      </c>
      <c r="BS32" s="5">
        <v>2599</v>
      </c>
      <c r="BT32" s="5">
        <v>2699</v>
      </c>
      <c r="BU32" s="5">
        <v>2799</v>
      </c>
      <c r="BV32" s="5">
        <v>2899</v>
      </c>
      <c r="BW32" s="5">
        <v>2999</v>
      </c>
      <c r="BX32" s="5">
        <v>3099</v>
      </c>
      <c r="BY32" s="5">
        <v>3199</v>
      </c>
      <c r="BZ32" s="5">
        <v>4299</v>
      </c>
    </row>
    <row r="33" spans="1:78" x14ac:dyDescent="0.3">
      <c r="A33" s="24" t="s">
        <v>67</v>
      </c>
      <c r="B33" s="11" t="s">
        <v>1546</v>
      </c>
      <c r="C33" s="11" t="s">
        <v>31</v>
      </c>
      <c r="D33" s="11"/>
      <c r="E33" s="15" t="s">
        <v>30</v>
      </c>
      <c r="F33" s="81" t="s">
        <v>2609</v>
      </c>
      <c r="G33" s="8"/>
      <c r="H33" s="6"/>
      <c r="I33" s="6"/>
      <c r="J33" s="7"/>
      <c r="K33" s="7"/>
      <c r="L33" s="7"/>
      <c r="M33" s="7"/>
      <c r="N33" s="7"/>
      <c r="O33" s="7"/>
      <c r="P33" s="7"/>
      <c r="Q33" s="7"/>
      <c r="R33" s="7"/>
      <c r="S33" s="7"/>
      <c r="T33" s="8"/>
      <c r="U33" s="4">
        <v>1050</v>
      </c>
      <c r="V33" s="2">
        <v>1175</v>
      </c>
      <c r="W33" s="5">
        <v>1215</v>
      </c>
      <c r="X33" s="5">
        <v>1265</v>
      </c>
      <c r="Y33" s="5">
        <v>1310</v>
      </c>
      <c r="Z33" s="5">
        <v>1355</v>
      </c>
      <c r="AA33" s="5">
        <v>1400</v>
      </c>
      <c r="AB33" s="5">
        <v>1445</v>
      </c>
      <c r="AC33" s="5">
        <v>1495</v>
      </c>
      <c r="AD33" s="5">
        <v>1985</v>
      </c>
      <c r="AE33" s="8"/>
      <c r="AF33" s="6"/>
      <c r="AG33" s="6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8"/>
      <c r="AS33" s="4">
        <v>982</v>
      </c>
      <c r="AT33" s="2">
        <v>1107</v>
      </c>
      <c r="AU33" s="5">
        <v>1147</v>
      </c>
      <c r="AV33" s="5">
        <v>1197</v>
      </c>
      <c r="AW33" s="5">
        <v>1242</v>
      </c>
      <c r="AX33" s="5">
        <v>1287</v>
      </c>
      <c r="AY33" s="5">
        <v>1332</v>
      </c>
      <c r="AZ33" s="5">
        <v>1377</v>
      </c>
      <c r="BA33" s="5">
        <v>1427</v>
      </c>
      <c r="BB33" s="5">
        <v>1917</v>
      </c>
      <c r="BC33" s="8"/>
      <c r="BD33" s="6"/>
      <c r="BE33" s="6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8"/>
      <c r="BQ33" s="4">
        <v>2299</v>
      </c>
      <c r="BR33" s="2">
        <v>2499</v>
      </c>
      <c r="BS33" s="5">
        <v>2599</v>
      </c>
      <c r="BT33" s="5">
        <v>2699</v>
      </c>
      <c r="BU33" s="5">
        <v>2799</v>
      </c>
      <c r="BV33" s="5">
        <v>2899</v>
      </c>
      <c r="BW33" s="5">
        <v>2999</v>
      </c>
      <c r="BX33" s="5">
        <v>3099</v>
      </c>
      <c r="BY33" s="5">
        <v>3199</v>
      </c>
      <c r="BZ33" s="5">
        <v>4299</v>
      </c>
    </row>
    <row r="34" spans="1:78" x14ac:dyDescent="0.3">
      <c r="A34" s="24" t="s">
        <v>68</v>
      </c>
      <c r="B34" s="11" t="s">
        <v>1547</v>
      </c>
      <c r="C34" s="11" t="s">
        <v>31</v>
      </c>
      <c r="D34" s="11"/>
      <c r="E34" s="15" t="s">
        <v>30</v>
      </c>
      <c r="F34" s="81" t="s">
        <v>2609</v>
      </c>
      <c r="G34" s="8"/>
      <c r="H34" s="6"/>
      <c r="I34" s="6"/>
      <c r="J34" s="7"/>
      <c r="K34" s="7"/>
      <c r="L34" s="7"/>
      <c r="M34" s="7"/>
      <c r="N34" s="7"/>
      <c r="O34" s="7"/>
      <c r="P34" s="7"/>
      <c r="Q34" s="7"/>
      <c r="R34" s="7"/>
      <c r="S34" s="7"/>
      <c r="T34" s="8"/>
      <c r="U34" s="4">
        <v>1050</v>
      </c>
      <c r="V34" s="2">
        <v>1175</v>
      </c>
      <c r="W34" s="5">
        <v>1215</v>
      </c>
      <c r="X34" s="5">
        <v>1265</v>
      </c>
      <c r="Y34" s="5">
        <v>1310</v>
      </c>
      <c r="Z34" s="5">
        <v>1355</v>
      </c>
      <c r="AA34" s="5">
        <v>1400</v>
      </c>
      <c r="AB34" s="5">
        <v>1445</v>
      </c>
      <c r="AC34" s="5">
        <v>1495</v>
      </c>
      <c r="AD34" s="5">
        <v>1850</v>
      </c>
      <c r="AE34" s="8"/>
      <c r="AF34" s="6"/>
      <c r="AG34" s="6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8"/>
      <c r="AS34" s="4">
        <v>993</v>
      </c>
      <c r="AT34" s="2">
        <v>1118</v>
      </c>
      <c r="AU34" s="5">
        <v>1158</v>
      </c>
      <c r="AV34" s="5">
        <v>1208</v>
      </c>
      <c r="AW34" s="5">
        <v>1253</v>
      </c>
      <c r="AX34" s="5">
        <v>1298</v>
      </c>
      <c r="AY34" s="5">
        <v>1343</v>
      </c>
      <c r="AZ34" s="5">
        <v>1388</v>
      </c>
      <c r="BA34" s="5">
        <v>1438</v>
      </c>
      <c r="BB34" s="5">
        <v>1793</v>
      </c>
      <c r="BC34" s="8"/>
      <c r="BD34" s="6"/>
      <c r="BE34" s="6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8"/>
      <c r="BQ34" s="4">
        <v>2299</v>
      </c>
      <c r="BR34" s="2">
        <v>2499</v>
      </c>
      <c r="BS34" s="5">
        <v>2599</v>
      </c>
      <c r="BT34" s="5">
        <v>2699</v>
      </c>
      <c r="BU34" s="5">
        <v>2799</v>
      </c>
      <c r="BV34" s="5">
        <v>2899</v>
      </c>
      <c r="BW34" s="5">
        <v>2999</v>
      </c>
      <c r="BX34" s="5">
        <v>3099</v>
      </c>
      <c r="BY34" s="5">
        <v>3199</v>
      </c>
      <c r="BZ34" s="5">
        <v>4099</v>
      </c>
    </row>
    <row r="35" spans="1:78" x14ac:dyDescent="0.3">
      <c r="A35" s="24" t="s">
        <v>69</v>
      </c>
      <c r="B35" s="11" t="s">
        <v>1548</v>
      </c>
      <c r="C35" s="11" t="s">
        <v>31</v>
      </c>
      <c r="D35" s="11"/>
      <c r="E35" s="15" t="s">
        <v>30</v>
      </c>
      <c r="F35" s="81" t="s">
        <v>2609</v>
      </c>
      <c r="G35" s="8"/>
      <c r="H35" s="6"/>
      <c r="I35" s="6"/>
      <c r="J35" s="7"/>
      <c r="K35" s="7"/>
      <c r="L35" s="7"/>
      <c r="M35" s="7"/>
      <c r="N35" s="7"/>
      <c r="O35" s="7"/>
      <c r="P35" s="7"/>
      <c r="Q35" s="7"/>
      <c r="R35" s="7"/>
      <c r="S35" s="7"/>
      <c r="T35" s="8"/>
      <c r="U35" s="4">
        <v>1050</v>
      </c>
      <c r="V35" s="2">
        <v>1175</v>
      </c>
      <c r="W35" s="5">
        <v>1215</v>
      </c>
      <c r="X35" s="5">
        <v>1265</v>
      </c>
      <c r="Y35" s="5">
        <v>1310</v>
      </c>
      <c r="Z35" s="5">
        <v>1355</v>
      </c>
      <c r="AA35" s="5">
        <v>1400</v>
      </c>
      <c r="AB35" s="5">
        <v>1445</v>
      </c>
      <c r="AC35" s="5">
        <v>1495</v>
      </c>
      <c r="AD35" s="5">
        <v>1850</v>
      </c>
      <c r="AE35" s="8"/>
      <c r="AF35" s="6"/>
      <c r="AG35" s="6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8"/>
      <c r="AS35" s="4">
        <v>993</v>
      </c>
      <c r="AT35" s="2">
        <v>1118</v>
      </c>
      <c r="AU35" s="5">
        <v>1158</v>
      </c>
      <c r="AV35" s="5">
        <v>1208</v>
      </c>
      <c r="AW35" s="5">
        <v>1253</v>
      </c>
      <c r="AX35" s="5">
        <v>1298</v>
      </c>
      <c r="AY35" s="5">
        <v>1343</v>
      </c>
      <c r="AZ35" s="5">
        <v>1388</v>
      </c>
      <c r="BA35" s="5">
        <v>1438</v>
      </c>
      <c r="BB35" s="5">
        <v>1793</v>
      </c>
      <c r="BC35" s="8"/>
      <c r="BD35" s="6"/>
      <c r="BE35" s="6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8"/>
      <c r="BQ35" s="4">
        <v>2299</v>
      </c>
      <c r="BR35" s="2">
        <v>2499</v>
      </c>
      <c r="BS35" s="5">
        <v>2599</v>
      </c>
      <c r="BT35" s="5">
        <v>2699</v>
      </c>
      <c r="BU35" s="5">
        <v>2799</v>
      </c>
      <c r="BV35" s="5">
        <v>2899</v>
      </c>
      <c r="BW35" s="5">
        <v>2999</v>
      </c>
      <c r="BX35" s="5">
        <v>3099</v>
      </c>
      <c r="BY35" s="5">
        <v>3199</v>
      </c>
      <c r="BZ35" s="5">
        <v>4099</v>
      </c>
    </row>
    <row r="36" spans="1:78" x14ac:dyDescent="0.3">
      <c r="A36" s="24" t="s">
        <v>674</v>
      </c>
      <c r="B36" s="11" t="s">
        <v>1550</v>
      </c>
      <c r="C36" s="11" t="s">
        <v>32</v>
      </c>
      <c r="D36" s="11"/>
      <c r="E36" s="15" t="s">
        <v>29</v>
      </c>
      <c r="F36" s="15" t="s">
        <v>2608</v>
      </c>
      <c r="G36" s="8"/>
      <c r="H36" s="4">
        <v>620</v>
      </c>
      <c r="I36" s="2">
        <v>620</v>
      </c>
      <c r="J36" s="3">
        <v>660</v>
      </c>
      <c r="K36" s="3">
        <v>690</v>
      </c>
      <c r="L36" s="3">
        <v>720</v>
      </c>
      <c r="M36" s="3">
        <v>770</v>
      </c>
      <c r="N36" s="3">
        <v>820</v>
      </c>
      <c r="O36" s="3">
        <v>870</v>
      </c>
      <c r="P36" s="3"/>
      <c r="Q36" s="3"/>
      <c r="R36" s="3">
        <v>1470</v>
      </c>
      <c r="S36" s="3">
        <v>1620</v>
      </c>
      <c r="T36" s="8"/>
      <c r="AE36" s="8"/>
      <c r="AF36" s="4">
        <v>537</v>
      </c>
      <c r="AG36" s="2">
        <v>537</v>
      </c>
      <c r="AH36" s="3">
        <v>577</v>
      </c>
      <c r="AI36" s="3">
        <v>607</v>
      </c>
      <c r="AJ36" s="3">
        <v>637</v>
      </c>
      <c r="AK36" s="3">
        <v>687</v>
      </c>
      <c r="AL36" s="3">
        <v>737</v>
      </c>
      <c r="AM36" s="3">
        <v>787</v>
      </c>
      <c r="AN36" s="3"/>
      <c r="AO36" s="3"/>
      <c r="AP36" s="3">
        <v>1386.7874999999999</v>
      </c>
      <c r="AQ36" s="3">
        <v>1536.7874999999999</v>
      </c>
      <c r="AR36" s="8"/>
      <c r="BC36" s="8"/>
      <c r="BD36" s="4">
        <v>1499</v>
      </c>
      <c r="BE36" s="2">
        <v>1499</v>
      </c>
      <c r="BF36" s="3">
        <v>1599</v>
      </c>
      <c r="BG36" s="3">
        <v>1699</v>
      </c>
      <c r="BH36" s="3">
        <v>1799</v>
      </c>
      <c r="BI36" s="3">
        <v>1899</v>
      </c>
      <c r="BJ36" s="3">
        <v>1999</v>
      </c>
      <c r="BK36" s="3">
        <v>2099</v>
      </c>
      <c r="BL36" s="3"/>
      <c r="BM36" s="3"/>
      <c r="BN36" s="3">
        <v>3199</v>
      </c>
      <c r="BO36" s="3">
        <v>3499</v>
      </c>
      <c r="BP36" s="8"/>
    </row>
    <row r="37" spans="1:78" x14ac:dyDescent="0.3">
      <c r="A37" s="24" t="s">
        <v>675</v>
      </c>
      <c r="B37" s="11" t="s">
        <v>1551</v>
      </c>
      <c r="C37" s="11" t="s">
        <v>32</v>
      </c>
      <c r="D37" s="11"/>
      <c r="E37" s="15" t="s">
        <v>29</v>
      </c>
      <c r="F37" s="15" t="s">
        <v>2608</v>
      </c>
      <c r="G37" s="8"/>
      <c r="H37" s="4">
        <v>325</v>
      </c>
      <c r="I37" s="2">
        <v>325</v>
      </c>
      <c r="J37" s="3">
        <v>345</v>
      </c>
      <c r="K37" s="3">
        <v>360</v>
      </c>
      <c r="L37" s="3">
        <v>380</v>
      </c>
      <c r="M37" s="3">
        <v>400</v>
      </c>
      <c r="N37" s="3">
        <v>420</v>
      </c>
      <c r="O37" s="3">
        <v>440</v>
      </c>
      <c r="P37" s="3"/>
      <c r="Q37" s="3"/>
      <c r="R37" s="3">
        <v>750</v>
      </c>
      <c r="S37" s="3">
        <v>825</v>
      </c>
      <c r="T37" s="8"/>
      <c r="AE37" s="8"/>
      <c r="AF37" s="4">
        <v>283</v>
      </c>
      <c r="AG37" s="2">
        <v>283</v>
      </c>
      <c r="AH37" s="3">
        <v>303</v>
      </c>
      <c r="AI37" s="3">
        <v>318</v>
      </c>
      <c r="AJ37" s="3">
        <v>338</v>
      </c>
      <c r="AK37" s="3">
        <v>358</v>
      </c>
      <c r="AL37" s="3">
        <v>378</v>
      </c>
      <c r="AM37" s="3">
        <v>398</v>
      </c>
      <c r="AN37" s="3"/>
      <c r="AO37" s="3"/>
      <c r="AP37" s="3">
        <v>707.70249999999999</v>
      </c>
      <c r="AQ37" s="3">
        <v>782.70249999999999</v>
      </c>
      <c r="AR37" s="8"/>
      <c r="BC37" s="8"/>
      <c r="BD37" s="4">
        <v>699</v>
      </c>
      <c r="BE37" s="2">
        <v>699</v>
      </c>
      <c r="BF37" s="3">
        <v>749</v>
      </c>
      <c r="BG37" s="3">
        <v>799</v>
      </c>
      <c r="BH37" s="3">
        <v>849</v>
      </c>
      <c r="BI37" s="3">
        <v>899</v>
      </c>
      <c r="BJ37" s="3">
        <v>949</v>
      </c>
      <c r="BK37" s="3">
        <v>999</v>
      </c>
      <c r="BL37" s="3"/>
      <c r="BM37" s="3"/>
      <c r="BN37" s="3">
        <v>1549</v>
      </c>
      <c r="BO37" s="3">
        <v>1699</v>
      </c>
      <c r="BP37" s="8"/>
    </row>
    <row r="38" spans="1:78" x14ac:dyDescent="0.3">
      <c r="A38" s="24" t="s">
        <v>676</v>
      </c>
      <c r="B38" s="11" t="s">
        <v>1552</v>
      </c>
      <c r="C38" s="11" t="s">
        <v>32</v>
      </c>
      <c r="D38" s="11"/>
      <c r="E38" s="15" t="s">
        <v>29</v>
      </c>
      <c r="F38" s="15" t="s">
        <v>2608</v>
      </c>
      <c r="G38" s="8"/>
      <c r="H38" s="4">
        <v>525</v>
      </c>
      <c r="I38" s="2">
        <v>525</v>
      </c>
      <c r="J38" s="3">
        <v>565</v>
      </c>
      <c r="K38" s="3">
        <v>595</v>
      </c>
      <c r="L38" s="3">
        <v>625</v>
      </c>
      <c r="M38" s="3">
        <v>675</v>
      </c>
      <c r="N38" s="3">
        <v>725</v>
      </c>
      <c r="O38" s="3">
        <v>775</v>
      </c>
      <c r="P38" s="3"/>
      <c r="Q38" s="3"/>
      <c r="R38" s="3">
        <v>1375</v>
      </c>
      <c r="S38" s="3">
        <v>1525</v>
      </c>
      <c r="T38" s="8"/>
      <c r="AE38" s="8"/>
      <c r="AF38" s="4">
        <v>462</v>
      </c>
      <c r="AG38" s="2">
        <v>462</v>
      </c>
      <c r="AH38" s="3">
        <v>502</v>
      </c>
      <c r="AI38" s="3">
        <v>532</v>
      </c>
      <c r="AJ38" s="3">
        <v>562</v>
      </c>
      <c r="AK38" s="3">
        <v>612</v>
      </c>
      <c r="AL38" s="3">
        <v>662</v>
      </c>
      <c r="AM38" s="3">
        <v>712</v>
      </c>
      <c r="AN38" s="3"/>
      <c r="AO38" s="3"/>
      <c r="AP38" s="3">
        <v>1312.2449999999999</v>
      </c>
      <c r="AQ38" s="3">
        <v>1462.2449999999999</v>
      </c>
      <c r="AR38" s="8"/>
      <c r="BC38" s="8"/>
      <c r="BD38" s="4">
        <v>1349</v>
      </c>
      <c r="BE38" s="2">
        <v>1349</v>
      </c>
      <c r="BF38" s="3">
        <v>1449</v>
      </c>
      <c r="BG38" s="3">
        <v>1549</v>
      </c>
      <c r="BH38" s="3">
        <v>1649</v>
      </c>
      <c r="BI38" s="3">
        <v>1749</v>
      </c>
      <c r="BJ38" s="3">
        <v>1849</v>
      </c>
      <c r="BK38" s="3">
        <v>1949</v>
      </c>
      <c r="BL38" s="3"/>
      <c r="BM38" s="3"/>
      <c r="BN38" s="3">
        <v>3049</v>
      </c>
      <c r="BO38" s="3">
        <v>3349</v>
      </c>
      <c r="BP38" s="8"/>
    </row>
    <row r="39" spans="1:78" x14ac:dyDescent="0.3">
      <c r="A39" s="24" t="s">
        <v>677</v>
      </c>
      <c r="B39" s="11" t="s">
        <v>1553</v>
      </c>
      <c r="C39" s="11" t="s">
        <v>32</v>
      </c>
      <c r="D39" s="11"/>
      <c r="E39" s="15" t="s">
        <v>29</v>
      </c>
      <c r="F39" s="15" t="s">
        <v>2608</v>
      </c>
      <c r="G39" s="8"/>
      <c r="H39" s="4">
        <v>460</v>
      </c>
      <c r="I39" s="2">
        <v>460</v>
      </c>
      <c r="J39" s="3">
        <v>500</v>
      </c>
      <c r="K39" s="3">
        <v>530</v>
      </c>
      <c r="L39" s="3">
        <v>560</v>
      </c>
      <c r="M39" s="3">
        <v>610</v>
      </c>
      <c r="N39" s="3">
        <v>660</v>
      </c>
      <c r="O39" s="3">
        <v>710</v>
      </c>
      <c r="P39" s="3"/>
      <c r="Q39" s="3"/>
      <c r="R39" s="3">
        <v>1310</v>
      </c>
      <c r="S39" s="3">
        <v>1460</v>
      </c>
      <c r="T39" s="8"/>
      <c r="AE39" s="8"/>
      <c r="AF39" s="4">
        <v>407</v>
      </c>
      <c r="AG39" s="2">
        <v>407</v>
      </c>
      <c r="AH39" s="3">
        <v>447</v>
      </c>
      <c r="AI39" s="3">
        <v>477</v>
      </c>
      <c r="AJ39" s="3">
        <v>507</v>
      </c>
      <c r="AK39" s="3">
        <v>557</v>
      </c>
      <c r="AL39" s="3">
        <v>607</v>
      </c>
      <c r="AM39" s="3">
        <v>657</v>
      </c>
      <c r="AN39" s="3"/>
      <c r="AO39" s="3"/>
      <c r="AP39" s="3">
        <v>1257.4649999999999</v>
      </c>
      <c r="AQ39" s="3">
        <v>1407.4649999999999</v>
      </c>
      <c r="AR39" s="8"/>
      <c r="BC39" s="8"/>
      <c r="BD39" s="4">
        <v>1250</v>
      </c>
      <c r="BE39" s="2">
        <v>1250</v>
      </c>
      <c r="BF39" s="3">
        <v>1350</v>
      </c>
      <c r="BG39" s="3">
        <v>1450</v>
      </c>
      <c r="BH39" s="3">
        <v>1550</v>
      </c>
      <c r="BI39" s="3">
        <v>1650</v>
      </c>
      <c r="BJ39" s="3">
        <v>1750</v>
      </c>
      <c r="BK39" s="3">
        <v>1850</v>
      </c>
      <c r="BL39" s="3"/>
      <c r="BM39" s="3"/>
      <c r="BN39" s="3">
        <v>2950</v>
      </c>
      <c r="BO39" s="3">
        <v>3250</v>
      </c>
      <c r="BP39" s="8"/>
    </row>
    <row r="40" spans="1:78" x14ac:dyDescent="0.3">
      <c r="A40" s="24" t="s">
        <v>678</v>
      </c>
      <c r="B40" s="11" t="s">
        <v>1554</v>
      </c>
      <c r="C40" s="11" t="s">
        <v>32</v>
      </c>
      <c r="D40" s="11"/>
      <c r="E40" s="15" t="s">
        <v>29</v>
      </c>
      <c r="F40" s="15" t="s">
        <v>2608</v>
      </c>
      <c r="G40" s="8"/>
      <c r="H40" s="4">
        <v>460</v>
      </c>
      <c r="I40" s="2">
        <v>460</v>
      </c>
      <c r="J40" s="3">
        <v>500</v>
      </c>
      <c r="K40" s="3">
        <v>530</v>
      </c>
      <c r="L40" s="3">
        <v>560</v>
      </c>
      <c r="M40" s="3">
        <v>610</v>
      </c>
      <c r="N40" s="3">
        <v>660</v>
      </c>
      <c r="O40" s="3">
        <v>710</v>
      </c>
      <c r="P40" s="3"/>
      <c r="Q40" s="3"/>
      <c r="R40" s="3">
        <v>1310</v>
      </c>
      <c r="S40" s="3">
        <v>1460</v>
      </c>
      <c r="T40" s="8"/>
      <c r="AE40" s="8"/>
      <c r="AF40" s="4">
        <v>407</v>
      </c>
      <c r="AG40" s="2">
        <v>407</v>
      </c>
      <c r="AH40" s="3">
        <v>447</v>
      </c>
      <c r="AI40" s="3">
        <v>477</v>
      </c>
      <c r="AJ40" s="3">
        <v>507</v>
      </c>
      <c r="AK40" s="3">
        <v>557</v>
      </c>
      <c r="AL40" s="3">
        <v>607</v>
      </c>
      <c r="AM40" s="3">
        <v>657</v>
      </c>
      <c r="AN40" s="3"/>
      <c r="AO40" s="3"/>
      <c r="AP40" s="3">
        <v>1257.4649999999999</v>
      </c>
      <c r="AQ40" s="3">
        <v>1407.4649999999999</v>
      </c>
      <c r="AR40" s="8"/>
      <c r="BC40" s="8"/>
      <c r="BD40" s="4">
        <v>1250</v>
      </c>
      <c r="BE40" s="2">
        <v>1250</v>
      </c>
      <c r="BF40" s="3">
        <v>1350</v>
      </c>
      <c r="BG40" s="3">
        <v>1450</v>
      </c>
      <c r="BH40" s="3">
        <v>1550</v>
      </c>
      <c r="BI40" s="3">
        <v>1650</v>
      </c>
      <c r="BJ40" s="3">
        <v>1750</v>
      </c>
      <c r="BK40" s="3">
        <v>1850</v>
      </c>
      <c r="BL40" s="3"/>
      <c r="BM40" s="3"/>
      <c r="BN40" s="3">
        <v>2950</v>
      </c>
      <c r="BO40" s="3">
        <v>3250</v>
      </c>
      <c r="BP40" s="8"/>
    </row>
    <row r="41" spans="1:78" x14ac:dyDescent="0.3">
      <c r="A41" s="24" t="s">
        <v>679</v>
      </c>
      <c r="B41" s="11" t="s">
        <v>1555</v>
      </c>
      <c r="C41" s="11" t="s">
        <v>32</v>
      </c>
      <c r="D41" s="11"/>
      <c r="E41" s="15" t="s">
        <v>29</v>
      </c>
      <c r="F41" s="15" t="s">
        <v>2608</v>
      </c>
      <c r="G41" s="8"/>
      <c r="H41" s="4">
        <v>225</v>
      </c>
      <c r="I41" s="2">
        <v>225</v>
      </c>
      <c r="J41" s="3">
        <v>245</v>
      </c>
      <c r="K41" s="3">
        <v>260</v>
      </c>
      <c r="L41" s="3">
        <v>280</v>
      </c>
      <c r="M41" s="3">
        <v>300</v>
      </c>
      <c r="N41" s="3">
        <v>320</v>
      </c>
      <c r="O41" s="3">
        <v>340</v>
      </c>
      <c r="P41" s="3"/>
      <c r="Q41" s="3"/>
      <c r="R41" s="3">
        <v>565</v>
      </c>
      <c r="S41" s="3">
        <v>625</v>
      </c>
      <c r="T41" s="8"/>
      <c r="AE41" s="8"/>
      <c r="AF41" s="4">
        <v>202</v>
      </c>
      <c r="AG41" s="2">
        <v>202</v>
      </c>
      <c r="AH41" s="3">
        <v>222</v>
      </c>
      <c r="AI41" s="3">
        <v>237</v>
      </c>
      <c r="AJ41" s="3">
        <v>257</v>
      </c>
      <c r="AK41" s="3">
        <v>277</v>
      </c>
      <c r="AL41" s="3">
        <v>297</v>
      </c>
      <c r="AM41" s="3">
        <v>317</v>
      </c>
      <c r="AN41" s="3"/>
      <c r="AO41" s="3"/>
      <c r="AP41" s="3">
        <v>542.21500000000003</v>
      </c>
      <c r="AQ41" s="3">
        <v>602.21500000000003</v>
      </c>
      <c r="AR41" s="8"/>
      <c r="BC41" s="8"/>
      <c r="BD41" s="4">
        <v>549</v>
      </c>
      <c r="BE41" s="2">
        <v>549</v>
      </c>
      <c r="BF41" s="3">
        <v>599</v>
      </c>
      <c r="BG41" s="3">
        <v>649</v>
      </c>
      <c r="BH41" s="3">
        <v>699</v>
      </c>
      <c r="BI41" s="3">
        <v>749</v>
      </c>
      <c r="BJ41" s="3">
        <v>799</v>
      </c>
      <c r="BK41" s="3">
        <v>849</v>
      </c>
      <c r="BL41" s="3"/>
      <c r="BM41" s="3"/>
      <c r="BN41" s="3">
        <v>1399</v>
      </c>
      <c r="BO41" s="3">
        <v>1549</v>
      </c>
      <c r="BP41" s="8"/>
    </row>
    <row r="42" spans="1:78" x14ac:dyDescent="0.3">
      <c r="A42" s="24" t="s">
        <v>680</v>
      </c>
      <c r="B42" s="11" t="s">
        <v>1556</v>
      </c>
      <c r="C42" s="11" t="s">
        <v>32</v>
      </c>
      <c r="D42" s="11"/>
      <c r="E42" s="15" t="s">
        <v>29</v>
      </c>
      <c r="F42" s="81" t="s">
        <v>2609</v>
      </c>
      <c r="G42" s="8"/>
      <c r="H42" s="4">
        <v>300</v>
      </c>
      <c r="I42" s="2">
        <v>300</v>
      </c>
      <c r="J42" s="3">
        <v>320</v>
      </c>
      <c r="K42" s="3">
        <v>335</v>
      </c>
      <c r="L42" s="3">
        <v>350</v>
      </c>
      <c r="M42" s="3">
        <v>370</v>
      </c>
      <c r="N42" s="3">
        <v>390</v>
      </c>
      <c r="O42" s="3">
        <v>410</v>
      </c>
      <c r="P42" s="3"/>
      <c r="Q42" s="3"/>
      <c r="R42" s="3">
        <v>980</v>
      </c>
      <c r="S42" s="3">
        <v>1100</v>
      </c>
      <c r="T42" s="8"/>
      <c r="AE42" s="8"/>
      <c r="AF42" s="4">
        <v>257</v>
      </c>
      <c r="AG42" s="2">
        <v>257</v>
      </c>
      <c r="AH42" s="3">
        <v>277</v>
      </c>
      <c r="AI42" s="3">
        <v>292</v>
      </c>
      <c r="AJ42" s="3">
        <v>307</v>
      </c>
      <c r="AK42" s="3">
        <v>327</v>
      </c>
      <c r="AL42" s="3">
        <v>347</v>
      </c>
      <c r="AM42" s="3">
        <v>367</v>
      </c>
      <c r="AN42" s="3"/>
      <c r="AO42" s="3"/>
      <c r="AP42" s="3">
        <v>936.77499999999998</v>
      </c>
      <c r="AQ42" s="3">
        <v>1056.7750000000001</v>
      </c>
      <c r="AR42" s="8"/>
      <c r="BC42" s="8"/>
      <c r="BD42" s="4">
        <v>749</v>
      </c>
      <c r="BE42" s="2">
        <v>849</v>
      </c>
      <c r="BF42" s="3">
        <v>949</v>
      </c>
      <c r="BG42" s="3">
        <v>1049</v>
      </c>
      <c r="BH42" s="3">
        <v>1149</v>
      </c>
      <c r="BI42" s="3">
        <v>1249</v>
      </c>
      <c r="BJ42" s="3">
        <v>1349</v>
      </c>
      <c r="BK42" s="3">
        <v>1449</v>
      </c>
      <c r="BL42" s="3"/>
      <c r="BM42" s="3"/>
      <c r="BN42" s="3">
        <v>2549</v>
      </c>
      <c r="BO42" s="3">
        <v>2849</v>
      </c>
      <c r="BP42" s="8"/>
    </row>
    <row r="43" spans="1:78" x14ac:dyDescent="0.3">
      <c r="A43" s="24" t="s">
        <v>681</v>
      </c>
      <c r="B43" s="11" t="s">
        <v>1557</v>
      </c>
      <c r="C43" s="11" t="s">
        <v>32</v>
      </c>
      <c r="D43" s="11"/>
      <c r="E43" s="15" t="s">
        <v>29</v>
      </c>
      <c r="F43" s="15" t="s">
        <v>2608</v>
      </c>
      <c r="G43" s="8"/>
      <c r="H43" s="4">
        <v>475</v>
      </c>
      <c r="I43" s="2">
        <v>475</v>
      </c>
      <c r="J43" s="3">
        <v>515</v>
      </c>
      <c r="K43" s="3">
        <v>545</v>
      </c>
      <c r="L43" s="3">
        <v>575</v>
      </c>
      <c r="M43" s="3">
        <v>625</v>
      </c>
      <c r="N43" s="3">
        <v>675</v>
      </c>
      <c r="O43" s="3">
        <v>725</v>
      </c>
      <c r="P43" s="3"/>
      <c r="Q43" s="3"/>
      <c r="R43" s="3">
        <v>1325</v>
      </c>
      <c r="S43" s="3">
        <v>1475</v>
      </c>
      <c r="T43" s="8"/>
      <c r="AE43" s="8"/>
      <c r="AF43" s="4">
        <v>417</v>
      </c>
      <c r="AG43" s="2">
        <v>417</v>
      </c>
      <c r="AH43" s="3">
        <v>457</v>
      </c>
      <c r="AI43" s="3">
        <v>487</v>
      </c>
      <c r="AJ43" s="3">
        <v>517</v>
      </c>
      <c r="AK43" s="3">
        <v>567</v>
      </c>
      <c r="AL43" s="3">
        <v>617</v>
      </c>
      <c r="AM43" s="3">
        <v>667</v>
      </c>
      <c r="AN43" s="3"/>
      <c r="AO43" s="3"/>
      <c r="AP43" s="3">
        <v>1267.46</v>
      </c>
      <c r="AQ43" s="3">
        <v>1417.46</v>
      </c>
      <c r="AR43" s="8"/>
      <c r="BC43" s="8"/>
      <c r="BD43" s="4">
        <v>1249</v>
      </c>
      <c r="BE43" s="2">
        <v>1249</v>
      </c>
      <c r="BF43" s="3">
        <v>1349</v>
      </c>
      <c r="BG43" s="3">
        <v>1449</v>
      </c>
      <c r="BH43" s="3">
        <v>1549</v>
      </c>
      <c r="BI43" s="3">
        <v>1649</v>
      </c>
      <c r="BJ43" s="3">
        <v>1749</v>
      </c>
      <c r="BK43" s="3">
        <v>1849</v>
      </c>
      <c r="BL43" s="3"/>
      <c r="BM43" s="3"/>
      <c r="BN43" s="3">
        <v>2949</v>
      </c>
      <c r="BO43" s="3">
        <v>3249</v>
      </c>
      <c r="BP43" s="8"/>
    </row>
    <row r="44" spans="1:78" x14ac:dyDescent="0.3">
      <c r="A44" s="24" t="s">
        <v>682</v>
      </c>
      <c r="B44" s="11" t="s">
        <v>1558</v>
      </c>
      <c r="C44" s="11" t="s">
        <v>32</v>
      </c>
      <c r="D44" s="11"/>
      <c r="E44" s="15" t="s">
        <v>29</v>
      </c>
      <c r="F44" s="15" t="s">
        <v>2608</v>
      </c>
      <c r="G44" s="8"/>
      <c r="H44" s="4">
        <v>475</v>
      </c>
      <c r="I44" s="2">
        <v>475</v>
      </c>
      <c r="J44" s="3">
        <v>515</v>
      </c>
      <c r="K44" s="3">
        <v>545</v>
      </c>
      <c r="L44" s="3">
        <v>575</v>
      </c>
      <c r="M44" s="3">
        <v>625</v>
      </c>
      <c r="N44" s="3">
        <v>675</v>
      </c>
      <c r="O44" s="3">
        <v>725</v>
      </c>
      <c r="P44" s="3"/>
      <c r="Q44" s="3"/>
      <c r="R44" s="3">
        <v>1325</v>
      </c>
      <c r="S44" s="3">
        <v>1475</v>
      </c>
      <c r="T44" s="8"/>
      <c r="AE44" s="8"/>
      <c r="AF44" s="4">
        <v>417</v>
      </c>
      <c r="AG44" s="2">
        <v>417</v>
      </c>
      <c r="AH44" s="3">
        <v>457</v>
      </c>
      <c r="AI44" s="3">
        <v>487</v>
      </c>
      <c r="AJ44" s="3">
        <v>517</v>
      </c>
      <c r="AK44" s="3">
        <v>567</v>
      </c>
      <c r="AL44" s="3">
        <v>617</v>
      </c>
      <c r="AM44" s="3">
        <v>667</v>
      </c>
      <c r="AN44" s="3"/>
      <c r="AO44" s="3"/>
      <c r="AP44" s="3">
        <v>1267.46</v>
      </c>
      <c r="AQ44" s="3">
        <v>1417.46</v>
      </c>
      <c r="AR44" s="8"/>
      <c r="BC44" s="8"/>
      <c r="BD44" s="4">
        <v>1249</v>
      </c>
      <c r="BE44" s="2">
        <v>1249</v>
      </c>
      <c r="BF44" s="3">
        <v>1349</v>
      </c>
      <c r="BG44" s="3">
        <v>1449</v>
      </c>
      <c r="BH44" s="3">
        <v>1549</v>
      </c>
      <c r="BI44" s="3">
        <v>1649</v>
      </c>
      <c r="BJ44" s="3">
        <v>1749</v>
      </c>
      <c r="BK44" s="3">
        <v>1849</v>
      </c>
      <c r="BL44" s="3"/>
      <c r="BM44" s="3"/>
      <c r="BN44" s="3">
        <v>2949</v>
      </c>
      <c r="BO44" s="3">
        <v>3249</v>
      </c>
      <c r="BP44" s="8"/>
    </row>
    <row r="45" spans="1:78" x14ac:dyDescent="0.3">
      <c r="A45" s="24" t="s">
        <v>683</v>
      </c>
      <c r="B45" s="11" t="s">
        <v>1559</v>
      </c>
      <c r="C45" s="11" t="s">
        <v>32</v>
      </c>
      <c r="D45" s="11"/>
      <c r="E45" s="15" t="s">
        <v>29</v>
      </c>
      <c r="F45" s="15" t="s">
        <v>2608</v>
      </c>
      <c r="G45" s="8"/>
      <c r="H45" s="4">
        <v>750</v>
      </c>
      <c r="I45" s="2">
        <v>750</v>
      </c>
      <c r="J45" s="3">
        <v>790</v>
      </c>
      <c r="K45" s="3">
        <v>820</v>
      </c>
      <c r="L45" s="3">
        <v>850</v>
      </c>
      <c r="M45" s="3">
        <v>900</v>
      </c>
      <c r="N45" s="3">
        <v>950</v>
      </c>
      <c r="O45" s="3">
        <v>1000</v>
      </c>
      <c r="P45" s="3"/>
      <c r="Q45" s="3"/>
      <c r="R45" s="3">
        <v>1600</v>
      </c>
      <c r="S45" s="3">
        <v>1750</v>
      </c>
      <c r="T45" s="8"/>
      <c r="AE45" s="8"/>
      <c r="AF45" s="4">
        <v>667</v>
      </c>
      <c r="AG45" s="2">
        <v>667</v>
      </c>
      <c r="AH45" s="3">
        <v>707</v>
      </c>
      <c r="AI45" s="3">
        <v>737</v>
      </c>
      <c r="AJ45" s="3">
        <v>767</v>
      </c>
      <c r="AK45" s="3">
        <v>817</v>
      </c>
      <c r="AL45" s="3">
        <v>867</v>
      </c>
      <c r="AM45" s="3">
        <v>917</v>
      </c>
      <c r="AN45" s="3"/>
      <c r="AO45" s="3"/>
      <c r="AP45" s="3">
        <v>1516.7874999999999</v>
      </c>
      <c r="AQ45" s="3">
        <v>1666.7874999999999</v>
      </c>
      <c r="AR45" s="8"/>
      <c r="BC45" s="8"/>
      <c r="BD45" s="4">
        <v>1799</v>
      </c>
      <c r="BE45" s="2">
        <v>1799</v>
      </c>
      <c r="BF45" s="3">
        <v>1899</v>
      </c>
      <c r="BG45" s="3">
        <v>1999</v>
      </c>
      <c r="BH45" s="3">
        <v>2099</v>
      </c>
      <c r="BI45" s="3">
        <v>2199</v>
      </c>
      <c r="BJ45" s="3">
        <v>2299</v>
      </c>
      <c r="BK45" s="3">
        <v>2399</v>
      </c>
      <c r="BL45" s="3"/>
      <c r="BM45" s="3"/>
      <c r="BN45" s="3">
        <v>3499</v>
      </c>
      <c r="BO45" s="3">
        <v>3799</v>
      </c>
      <c r="BP45" s="8"/>
    </row>
    <row r="46" spans="1:78" x14ac:dyDescent="0.3">
      <c r="A46" s="24" t="s">
        <v>684</v>
      </c>
      <c r="B46" s="11" t="s">
        <v>1560</v>
      </c>
      <c r="C46" s="11" t="s">
        <v>32</v>
      </c>
      <c r="D46" s="11"/>
      <c r="E46" s="15" t="s">
        <v>29</v>
      </c>
      <c r="F46" s="81" t="s">
        <v>2609</v>
      </c>
      <c r="G46" s="8"/>
      <c r="H46" s="4">
        <v>370</v>
      </c>
      <c r="I46" s="2">
        <v>400</v>
      </c>
      <c r="J46" s="3">
        <v>420</v>
      </c>
      <c r="K46" s="3">
        <v>435</v>
      </c>
      <c r="L46" s="3">
        <v>450</v>
      </c>
      <c r="M46" s="3">
        <v>470</v>
      </c>
      <c r="N46" s="3">
        <v>490</v>
      </c>
      <c r="O46" s="3">
        <v>510</v>
      </c>
      <c r="P46" s="3"/>
      <c r="Q46" s="3"/>
      <c r="R46" s="3">
        <v>825</v>
      </c>
      <c r="S46" s="3">
        <v>900</v>
      </c>
      <c r="T46" s="8"/>
      <c r="AE46" s="8"/>
      <c r="AF46" s="4">
        <v>304</v>
      </c>
      <c r="AG46" s="2">
        <v>334</v>
      </c>
      <c r="AH46" s="3">
        <v>354</v>
      </c>
      <c r="AI46" s="3">
        <v>369</v>
      </c>
      <c r="AJ46" s="3">
        <v>384</v>
      </c>
      <c r="AK46" s="3">
        <v>404</v>
      </c>
      <c r="AL46" s="3">
        <v>424</v>
      </c>
      <c r="AM46" s="3">
        <v>444</v>
      </c>
      <c r="AN46" s="3"/>
      <c r="AO46" s="3"/>
      <c r="AP46" s="3">
        <v>758.53499999999997</v>
      </c>
      <c r="AQ46" s="3">
        <v>833.53499999999997</v>
      </c>
      <c r="AR46" s="8"/>
      <c r="BC46" s="8"/>
      <c r="BD46" s="4">
        <v>899</v>
      </c>
      <c r="BE46" s="2">
        <v>899</v>
      </c>
      <c r="BF46" s="3">
        <v>949</v>
      </c>
      <c r="BG46" s="3">
        <v>999</v>
      </c>
      <c r="BH46" s="3">
        <v>1049</v>
      </c>
      <c r="BI46" s="3">
        <v>1099</v>
      </c>
      <c r="BJ46" s="3">
        <v>1149</v>
      </c>
      <c r="BK46" s="3">
        <v>1199</v>
      </c>
      <c r="BL46" s="3"/>
      <c r="BM46" s="3"/>
      <c r="BN46" s="3">
        <v>1749</v>
      </c>
      <c r="BO46" s="3">
        <v>1899</v>
      </c>
      <c r="BP46" s="8"/>
    </row>
    <row r="47" spans="1:78" x14ac:dyDescent="0.3">
      <c r="A47" s="24" t="s">
        <v>685</v>
      </c>
      <c r="B47" s="11" t="s">
        <v>1561</v>
      </c>
      <c r="C47" s="11" t="s">
        <v>32</v>
      </c>
      <c r="D47" s="11"/>
      <c r="E47" s="15" t="s">
        <v>29</v>
      </c>
      <c r="F47" s="15" t="s">
        <v>2608</v>
      </c>
      <c r="G47" s="8"/>
      <c r="H47" s="4">
        <v>670</v>
      </c>
      <c r="I47" s="2">
        <v>670</v>
      </c>
      <c r="J47" s="3">
        <v>710</v>
      </c>
      <c r="K47" s="3">
        <v>740</v>
      </c>
      <c r="L47" s="3">
        <v>770</v>
      </c>
      <c r="M47" s="3">
        <v>820</v>
      </c>
      <c r="N47" s="3">
        <v>870</v>
      </c>
      <c r="O47" s="3">
        <v>920</v>
      </c>
      <c r="P47" s="3"/>
      <c r="Q47" s="3"/>
      <c r="R47" s="3">
        <v>1520</v>
      </c>
      <c r="S47" s="3">
        <v>1670</v>
      </c>
      <c r="T47" s="8"/>
      <c r="AE47" s="8"/>
      <c r="AF47" s="4">
        <v>597</v>
      </c>
      <c r="AG47" s="2">
        <v>597</v>
      </c>
      <c r="AH47" s="3">
        <v>637</v>
      </c>
      <c r="AI47" s="3">
        <v>667</v>
      </c>
      <c r="AJ47" s="3">
        <v>697</v>
      </c>
      <c r="AK47" s="3">
        <v>747</v>
      </c>
      <c r="AL47" s="3">
        <v>797</v>
      </c>
      <c r="AM47" s="3">
        <v>847</v>
      </c>
      <c r="AN47" s="3"/>
      <c r="AO47" s="3"/>
      <c r="AP47" s="3">
        <v>1447.0250000000001</v>
      </c>
      <c r="AQ47" s="3">
        <v>1597.0250000000001</v>
      </c>
      <c r="AR47" s="8"/>
      <c r="BC47" s="8"/>
      <c r="BD47" s="4">
        <v>1599</v>
      </c>
      <c r="BE47" s="2">
        <v>1599</v>
      </c>
      <c r="BF47" s="3">
        <v>1699</v>
      </c>
      <c r="BG47" s="3">
        <v>1799</v>
      </c>
      <c r="BH47" s="3">
        <v>1899</v>
      </c>
      <c r="BI47" s="3">
        <v>1999</v>
      </c>
      <c r="BJ47" s="3">
        <v>2099</v>
      </c>
      <c r="BK47" s="3">
        <v>2199</v>
      </c>
      <c r="BL47" s="3"/>
      <c r="BM47" s="3"/>
      <c r="BN47" s="3">
        <v>3299</v>
      </c>
      <c r="BO47" s="3">
        <v>3599</v>
      </c>
      <c r="BP47" s="8"/>
    </row>
    <row r="48" spans="1:78" x14ac:dyDescent="0.3">
      <c r="A48" s="24" t="s">
        <v>686</v>
      </c>
      <c r="B48" s="11" t="s">
        <v>1562</v>
      </c>
      <c r="C48" s="11" t="s">
        <v>32</v>
      </c>
      <c r="D48" s="11"/>
      <c r="E48" s="15" t="s">
        <v>29</v>
      </c>
      <c r="F48" s="15" t="s">
        <v>2608</v>
      </c>
      <c r="G48" s="8"/>
      <c r="H48" s="4">
        <v>670</v>
      </c>
      <c r="I48" s="2">
        <v>670</v>
      </c>
      <c r="J48" s="3">
        <v>710</v>
      </c>
      <c r="K48" s="3">
        <v>740</v>
      </c>
      <c r="L48" s="3">
        <v>770</v>
      </c>
      <c r="M48" s="3">
        <v>820</v>
      </c>
      <c r="N48" s="3">
        <v>870</v>
      </c>
      <c r="O48" s="3">
        <v>920</v>
      </c>
      <c r="P48" s="3"/>
      <c r="Q48" s="3"/>
      <c r="R48" s="3">
        <v>1520</v>
      </c>
      <c r="S48" s="3">
        <v>1670</v>
      </c>
      <c r="T48" s="8"/>
      <c r="AE48" s="8"/>
      <c r="AF48" s="4">
        <v>597</v>
      </c>
      <c r="AG48" s="2">
        <v>597</v>
      </c>
      <c r="AH48" s="3">
        <v>637</v>
      </c>
      <c r="AI48" s="3">
        <v>667</v>
      </c>
      <c r="AJ48" s="3">
        <v>697</v>
      </c>
      <c r="AK48" s="3">
        <v>747</v>
      </c>
      <c r="AL48" s="3">
        <v>797</v>
      </c>
      <c r="AM48" s="3">
        <v>847</v>
      </c>
      <c r="AN48" s="3"/>
      <c r="AO48" s="3"/>
      <c r="AP48" s="3">
        <v>1447.0250000000001</v>
      </c>
      <c r="AQ48" s="3">
        <v>1597.0250000000001</v>
      </c>
      <c r="AR48" s="8"/>
      <c r="BC48" s="8"/>
      <c r="BD48" s="4">
        <v>1599</v>
      </c>
      <c r="BE48" s="2">
        <v>1599</v>
      </c>
      <c r="BF48" s="3">
        <v>1699</v>
      </c>
      <c r="BG48" s="3">
        <v>1799</v>
      </c>
      <c r="BH48" s="3">
        <v>1899</v>
      </c>
      <c r="BI48" s="3">
        <v>1999</v>
      </c>
      <c r="BJ48" s="3">
        <v>2099</v>
      </c>
      <c r="BK48" s="3">
        <v>2199</v>
      </c>
      <c r="BL48" s="3"/>
      <c r="BM48" s="3"/>
      <c r="BN48" s="3">
        <v>3299</v>
      </c>
      <c r="BO48" s="3">
        <v>3599</v>
      </c>
      <c r="BP48" s="8"/>
    </row>
    <row r="49" spans="1:78" x14ac:dyDescent="0.3">
      <c r="A49" s="24" t="s">
        <v>687</v>
      </c>
      <c r="B49" s="11" t="s">
        <v>1563</v>
      </c>
      <c r="C49" s="11" t="s">
        <v>32</v>
      </c>
      <c r="D49" s="11"/>
      <c r="E49" s="15" t="s">
        <v>29</v>
      </c>
      <c r="F49" s="15" t="s">
        <v>2608</v>
      </c>
      <c r="G49" s="8"/>
      <c r="H49" s="4">
        <v>600</v>
      </c>
      <c r="I49" s="2">
        <v>600</v>
      </c>
      <c r="J49" s="3">
        <v>640</v>
      </c>
      <c r="K49" s="3">
        <v>670</v>
      </c>
      <c r="L49" s="3">
        <v>700</v>
      </c>
      <c r="M49" s="3">
        <v>750</v>
      </c>
      <c r="N49" s="3">
        <v>800</v>
      </c>
      <c r="O49" s="3">
        <v>850</v>
      </c>
      <c r="P49" s="3"/>
      <c r="Q49" s="3"/>
      <c r="R49" s="3">
        <v>1450</v>
      </c>
      <c r="S49" s="3">
        <v>1600</v>
      </c>
      <c r="T49" s="8"/>
      <c r="AE49" s="8"/>
      <c r="AF49" s="4">
        <v>521</v>
      </c>
      <c r="AG49" s="2">
        <v>521</v>
      </c>
      <c r="AH49" s="3">
        <v>561</v>
      </c>
      <c r="AI49" s="3">
        <v>591</v>
      </c>
      <c r="AJ49" s="3">
        <v>621</v>
      </c>
      <c r="AK49" s="3">
        <v>671</v>
      </c>
      <c r="AL49" s="3">
        <v>721</v>
      </c>
      <c r="AM49" s="3">
        <v>771</v>
      </c>
      <c r="AN49" s="3"/>
      <c r="AO49" s="3"/>
      <c r="AP49" s="3">
        <v>1371.25</v>
      </c>
      <c r="AQ49" s="3">
        <v>1521.25</v>
      </c>
      <c r="AR49" s="8"/>
      <c r="BC49" s="8"/>
      <c r="BD49" s="4">
        <v>1399</v>
      </c>
      <c r="BE49" s="2">
        <v>1399</v>
      </c>
      <c r="BF49" s="3">
        <v>1499</v>
      </c>
      <c r="BG49" s="3">
        <v>1599</v>
      </c>
      <c r="BH49" s="3">
        <v>1699</v>
      </c>
      <c r="BI49" s="3">
        <v>1799</v>
      </c>
      <c r="BJ49" s="3">
        <v>1899</v>
      </c>
      <c r="BK49" s="3">
        <v>1999</v>
      </c>
      <c r="BL49" s="3"/>
      <c r="BM49" s="3"/>
      <c r="BN49" s="3">
        <v>3099</v>
      </c>
      <c r="BO49" s="3">
        <v>3399</v>
      </c>
      <c r="BP49" s="8"/>
    </row>
    <row r="50" spans="1:78" x14ac:dyDescent="0.3">
      <c r="A50" s="24" t="s">
        <v>688</v>
      </c>
      <c r="B50" s="11" t="s">
        <v>1564</v>
      </c>
      <c r="C50" s="11" t="s">
        <v>32</v>
      </c>
      <c r="D50" s="11"/>
      <c r="E50" s="15" t="s">
        <v>29</v>
      </c>
      <c r="F50" s="15" t="s">
        <v>2608</v>
      </c>
      <c r="G50" s="8"/>
      <c r="H50" s="4">
        <v>290</v>
      </c>
      <c r="I50" s="2">
        <v>290</v>
      </c>
      <c r="J50" s="3">
        <v>310</v>
      </c>
      <c r="K50" s="3">
        <v>325</v>
      </c>
      <c r="L50" s="3">
        <v>345</v>
      </c>
      <c r="M50" s="3">
        <v>365</v>
      </c>
      <c r="N50" s="3">
        <v>385</v>
      </c>
      <c r="O50" s="3">
        <v>405</v>
      </c>
      <c r="P50" s="3"/>
      <c r="Q50" s="3"/>
      <c r="R50" s="3">
        <v>565</v>
      </c>
      <c r="S50" s="3">
        <v>625</v>
      </c>
      <c r="T50" s="8"/>
      <c r="AE50" s="8"/>
      <c r="AF50" s="4">
        <v>269</v>
      </c>
      <c r="AG50" s="2">
        <v>269</v>
      </c>
      <c r="AH50" s="3">
        <v>289</v>
      </c>
      <c r="AI50" s="3">
        <v>304</v>
      </c>
      <c r="AJ50" s="3">
        <v>324</v>
      </c>
      <c r="AK50" s="3">
        <v>344</v>
      </c>
      <c r="AL50" s="3">
        <v>364</v>
      </c>
      <c r="AM50" s="3">
        <v>384</v>
      </c>
      <c r="AN50" s="3"/>
      <c r="AO50" s="3"/>
      <c r="AP50" s="3">
        <v>543.61500000000001</v>
      </c>
      <c r="AQ50" s="3">
        <v>603.61500000000001</v>
      </c>
      <c r="AR50" s="8"/>
      <c r="BC50" s="8"/>
      <c r="BD50" s="4">
        <v>599</v>
      </c>
      <c r="BE50" s="2">
        <v>599</v>
      </c>
      <c r="BF50" s="3">
        <v>649</v>
      </c>
      <c r="BG50" s="3">
        <v>699</v>
      </c>
      <c r="BH50" s="3">
        <v>749</v>
      </c>
      <c r="BI50" s="3">
        <v>799</v>
      </c>
      <c r="BJ50" s="3">
        <v>849</v>
      </c>
      <c r="BK50" s="3">
        <v>899</v>
      </c>
      <c r="BL50" s="3"/>
      <c r="BM50" s="3"/>
      <c r="BN50" s="3">
        <v>1149</v>
      </c>
      <c r="BO50" s="3">
        <v>1299</v>
      </c>
      <c r="BP50" s="8"/>
    </row>
    <row r="51" spans="1:78" x14ac:dyDescent="0.3">
      <c r="A51" s="24" t="s">
        <v>689</v>
      </c>
      <c r="B51" s="11" t="s">
        <v>1565</v>
      </c>
      <c r="C51" s="11" t="s">
        <v>32</v>
      </c>
      <c r="D51" s="11"/>
      <c r="E51" s="15" t="s">
        <v>29</v>
      </c>
      <c r="F51" s="15" t="s">
        <v>2608</v>
      </c>
      <c r="G51" s="8"/>
      <c r="H51" s="4">
        <v>315</v>
      </c>
      <c r="I51" s="2">
        <v>315</v>
      </c>
      <c r="J51" s="3">
        <v>335</v>
      </c>
      <c r="K51" s="3">
        <v>350</v>
      </c>
      <c r="L51" s="3">
        <v>370</v>
      </c>
      <c r="M51" s="3">
        <v>390</v>
      </c>
      <c r="N51" s="3">
        <v>410</v>
      </c>
      <c r="O51" s="3">
        <v>430</v>
      </c>
      <c r="P51" s="3"/>
      <c r="Q51" s="3"/>
      <c r="R51" s="3">
        <v>590</v>
      </c>
      <c r="S51" s="3">
        <v>650</v>
      </c>
      <c r="T51" s="8"/>
      <c r="AE51" s="8"/>
      <c r="AF51" s="4">
        <v>295</v>
      </c>
      <c r="AG51" s="2">
        <v>295</v>
      </c>
      <c r="AH51" s="3">
        <v>315</v>
      </c>
      <c r="AI51" s="3">
        <v>330</v>
      </c>
      <c r="AJ51" s="3">
        <v>350</v>
      </c>
      <c r="AK51" s="3">
        <v>370</v>
      </c>
      <c r="AL51" s="3">
        <v>390</v>
      </c>
      <c r="AM51" s="3">
        <v>410</v>
      </c>
      <c r="AN51" s="3"/>
      <c r="AO51" s="3"/>
      <c r="AP51" s="3">
        <v>570.38250000000005</v>
      </c>
      <c r="AQ51" s="3">
        <v>630.38250000000005</v>
      </c>
      <c r="AR51" s="8"/>
      <c r="BC51" s="8"/>
      <c r="BD51" s="4">
        <v>649</v>
      </c>
      <c r="BE51" s="2">
        <v>649</v>
      </c>
      <c r="BF51" s="3">
        <v>699</v>
      </c>
      <c r="BG51" s="3">
        <v>749</v>
      </c>
      <c r="BH51" s="3">
        <v>799</v>
      </c>
      <c r="BI51" s="3">
        <v>849</v>
      </c>
      <c r="BJ51" s="3">
        <v>899</v>
      </c>
      <c r="BK51" s="3">
        <v>949</v>
      </c>
      <c r="BL51" s="3"/>
      <c r="BM51" s="3"/>
      <c r="BN51" s="3">
        <v>1199</v>
      </c>
      <c r="BO51" s="3">
        <v>1349</v>
      </c>
      <c r="BP51" s="8"/>
    </row>
    <row r="52" spans="1:78" x14ac:dyDescent="0.3">
      <c r="A52" s="24" t="s">
        <v>690</v>
      </c>
      <c r="B52" s="11" t="s">
        <v>1550</v>
      </c>
      <c r="C52" s="11" t="s">
        <v>32</v>
      </c>
      <c r="D52" s="11"/>
      <c r="E52" s="15" t="s">
        <v>30</v>
      </c>
      <c r="F52" s="81" t="s">
        <v>2609</v>
      </c>
      <c r="G52" s="8"/>
      <c r="H52" s="6"/>
      <c r="I52" s="6"/>
      <c r="J52" s="7"/>
      <c r="K52" s="7"/>
      <c r="L52" s="7"/>
      <c r="M52" s="7"/>
      <c r="N52" s="7"/>
      <c r="O52" s="7"/>
      <c r="P52" s="7"/>
      <c r="Q52" s="7"/>
      <c r="R52" s="7"/>
      <c r="S52" s="7"/>
      <c r="T52" s="8"/>
      <c r="U52" s="4">
        <v>975</v>
      </c>
      <c r="V52" s="2">
        <v>1175</v>
      </c>
      <c r="W52" s="5">
        <v>1215</v>
      </c>
      <c r="X52" s="5">
        <v>1265</v>
      </c>
      <c r="Y52" s="5">
        <v>1310</v>
      </c>
      <c r="Z52" s="5">
        <v>1355</v>
      </c>
      <c r="AA52" s="5">
        <v>1400</v>
      </c>
      <c r="AB52" s="5">
        <v>1445</v>
      </c>
      <c r="AC52" s="5">
        <v>1495</v>
      </c>
      <c r="AD52" s="5">
        <v>1985</v>
      </c>
      <c r="AE52" s="8"/>
      <c r="AF52" s="6"/>
      <c r="AG52" s="6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8"/>
      <c r="AS52" s="4">
        <v>892</v>
      </c>
      <c r="AT52" s="2">
        <v>1092</v>
      </c>
      <c r="AU52" s="5">
        <v>1132</v>
      </c>
      <c r="AV52" s="5">
        <v>1182</v>
      </c>
      <c r="AW52" s="5">
        <v>1227</v>
      </c>
      <c r="AX52" s="5">
        <v>1272</v>
      </c>
      <c r="AY52" s="5">
        <v>1317</v>
      </c>
      <c r="AZ52" s="5">
        <v>1362</v>
      </c>
      <c r="BA52" s="5">
        <v>1412</v>
      </c>
      <c r="BB52" s="5">
        <v>1902</v>
      </c>
      <c r="BC52" s="8"/>
      <c r="BD52" s="6"/>
      <c r="BE52" s="6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8"/>
      <c r="BQ52" s="4">
        <v>2399</v>
      </c>
      <c r="BR52" s="2">
        <v>2499</v>
      </c>
      <c r="BS52" s="5">
        <v>2599</v>
      </c>
      <c r="BT52" s="5">
        <v>2699</v>
      </c>
      <c r="BU52" s="5">
        <v>2799</v>
      </c>
      <c r="BV52" s="5">
        <v>2899</v>
      </c>
      <c r="BW52" s="5">
        <v>2999</v>
      </c>
      <c r="BX52" s="5">
        <v>3099</v>
      </c>
      <c r="BY52" s="5">
        <v>3199</v>
      </c>
      <c r="BZ52" s="5">
        <v>4299</v>
      </c>
    </row>
    <row r="53" spans="1:78" x14ac:dyDescent="0.3">
      <c r="A53" s="24" t="s">
        <v>691</v>
      </c>
      <c r="B53" s="11" t="s">
        <v>1551</v>
      </c>
      <c r="C53" s="11" t="s">
        <v>32</v>
      </c>
      <c r="D53" s="11"/>
      <c r="E53" s="15" t="s">
        <v>30</v>
      </c>
      <c r="F53" s="81" t="s">
        <v>2609</v>
      </c>
      <c r="G53" s="8"/>
      <c r="H53" s="6"/>
      <c r="I53" s="6"/>
      <c r="J53" s="7"/>
      <c r="K53" s="7"/>
      <c r="L53" s="7"/>
      <c r="M53" s="7"/>
      <c r="N53" s="7"/>
      <c r="O53" s="7"/>
      <c r="P53" s="7"/>
      <c r="Q53" s="7"/>
      <c r="R53" s="7"/>
      <c r="S53" s="7"/>
      <c r="T53" s="8"/>
      <c r="U53" s="4">
        <v>570</v>
      </c>
      <c r="V53" s="2">
        <v>700</v>
      </c>
      <c r="W53" s="5">
        <v>740</v>
      </c>
      <c r="X53" s="5">
        <v>790</v>
      </c>
      <c r="Y53" s="5">
        <v>835</v>
      </c>
      <c r="Z53" s="5">
        <v>880</v>
      </c>
      <c r="AA53" s="5">
        <v>925</v>
      </c>
      <c r="AB53" s="5">
        <v>970</v>
      </c>
      <c r="AC53" s="5">
        <v>1020</v>
      </c>
      <c r="AD53" s="5">
        <v>1375</v>
      </c>
      <c r="AE53" s="8"/>
      <c r="AF53" s="6"/>
      <c r="AG53" s="6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8"/>
      <c r="AS53" s="4">
        <v>528</v>
      </c>
      <c r="AT53" s="2">
        <v>658</v>
      </c>
      <c r="AU53" s="5">
        <v>698</v>
      </c>
      <c r="AV53" s="5">
        <v>748</v>
      </c>
      <c r="AW53" s="5">
        <v>793</v>
      </c>
      <c r="AX53" s="5">
        <v>838</v>
      </c>
      <c r="AY53" s="5">
        <v>883</v>
      </c>
      <c r="AZ53" s="5">
        <v>928</v>
      </c>
      <c r="BA53" s="5">
        <v>978</v>
      </c>
      <c r="BB53" s="5">
        <v>1333</v>
      </c>
      <c r="BC53" s="8"/>
      <c r="BD53" s="6"/>
      <c r="BE53" s="6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8"/>
      <c r="BQ53" s="4">
        <v>1499</v>
      </c>
      <c r="BR53" s="2">
        <v>1699</v>
      </c>
      <c r="BS53" s="5">
        <v>1749</v>
      </c>
      <c r="BT53" s="5">
        <v>1799</v>
      </c>
      <c r="BU53" s="5">
        <v>1849</v>
      </c>
      <c r="BV53" s="5">
        <v>1899</v>
      </c>
      <c r="BW53" s="5">
        <v>1999</v>
      </c>
      <c r="BX53" s="5">
        <v>2099</v>
      </c>
      <c r="BY53" s="5">
        <v>2199</v>
      </c>
      <c r="BZ53" s="5">
        <v>3099</v>
      </c>
    </row>
    <row r="54" spans="1:78" x14ac:dyDescent="0.3">
      <c r="A54" s="24" t="s">
        <v>692</v>
      </c>
      <c r="B54" s="11" t="s">
        <v>1552</v>
      </c>
      <c r="C54" s="11" t="s">
        <v>32</v>
      </c>
      <c r="D54" s="11"/>
      <c r="E54" s="15" t="s">
        <v>30</v>
      </c>
      <c r="F54" s="81" t="s">
        <v>2609</v>
      </c>
      <c r="G54" s="8"/>
      <c r="H54" s="6"/>
      <c r="I54" s="6"/>
      <c r="J54" s="7"/>
      <c r="K54" s="7"/>
      <c r="L54" s="7"/>
      <c r="M54" s="7"/>
      <c r="N54" s="7"/>
      <c r="O54" s="7"/>
      <c r="P54" s="7"/>
      <c r="Q54" s="7"/>
      <c r="R54" s="7"/>
      <c r="S54" s="7"/>
      <c r="T54" s="8"/>
      <c r="U54" s="4">
        <v>825</v>
      </c>
      <c r="V54" s="2">
        <v>925</v>
      </c>
      <c r="W54" s="5">
        <v>965</v>
      </c>
      <c r="X54" s="5">
        <v>1015</v>
      </c>
      <c r="Y54" s="5">
        <v>1060</v>
      </c>
      <c r="Z54" s="5">
        <v>1105</v>
      </c>
      <c r="AA54" s="5">
        <v>1150</v>
      </c>
      <c r="AB54" s="5">
        <v>1195</v>
      </c>
      <c r="AC54" s="5">
        <v>1245</v>
      </c>
      <c r="AD54" s="5">
        <v>1600</v>
      </c>
      <c r="AE54" s="8"/>
      <c r="AF54" s="6"/>
      <c r="AG54" s="6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8"/>
      <c r="AS54" s="4">
        <v>762</v>
      </c>
      <c r="AT54" s="2">
        <v>862</v>
      </c>
      <c r="AU54" s="5">
        <v>902</v>
      </c>
      <c r="AV54" s="5">
        <v>952</v>
      </c>
      <c r="AW54" s="5">
        <v>997</v>
      </c>
      <c r="AX54" s="5">
        <v>1042</v>
      </c>
      <c r="AY54" s="5">
        <v>1087</v>
      </c>
      <c r="AZ54" s="5">
        <v>1132</v>
      </c>
      <c r="BA54" s="5">
        <v>1182</v>
      </c>
      <c r="BB54" s="5">
        <v>1537</v>
      </c>
      <c r="BC54" s="8"/>
      <c r="BD54" s="6"/>
      <c r="BE54" s="6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8"/>
      <c r="BQ54" s="4">
        <v>2149</v>
      </c>
      <c r="BR54" s="2">
        <v>2349</v>
      </c>
      <c r="BS54" s="5">
        <v>2449</v>
      </c>
      <c r="BT54" s="5">
        <v>2549</v>
      </c>
      <c r="BU54" s="5">
        <v>2649</v>
      </c>
      <c r="BV54" s="5">
        <v>2749</v>
      </c>
      <c r="BW54" s="5">
        <v>2849</v>
      </c>
      <c r="BX54" s="5">
        <v>2949</v>
      </c>
      <c r="BY54" s="5">
        <v>3049</v>
      </c>
      <c r="BZ54" s="5">
        <v>3949</v>
      </c>
    </row>
    <row r="55" spans="1:78" x14ac:dyDescent="0.3">
      <c r="A55" s="24" t="s">
        <v>693</v>
      </c>
      <c r="B55" s="11" t="s">
        <v>1553</v>
      </c>
      <c r="C55" s="11" t="s">
        <v>32</v>
      </c>
      <c r="D55" s="11"/>
      <c r="E55" s="15" t="s">
        <v>30</v>
      </c>
      <c r="F55" s="81" t="s">
        <v>2609</v>
      </c>
      <c r="G55" s="8"/>
      <c r="H55" s="6"/>
      <c r="I55" s="6"/>
      <c r="J55" s="7"/>
      <c r="K55" s="7"/>
      <c r="L55" s="7"/>
      <c r="M55" s="7"/>
      <c r="N55" s="7"/>
      <c r="O55" s="7"/>
      <c r="P55" s="7"/>
      <c r="Q55" s="7"/>
      <c r="R55" s="7"/>
      <c r="S55" s="7"/>
      <c r="T55" s="8"/>
      <c r="U55" s="4">
        <v>755</v>
      </c>
      <c r="V55" s="2">
        <v>900</v>
      </c>
      <c r="W55" s="5">
        <v>940</v>
      </c>
      <c r="X55" s="5">
        <v>990</v>
      </c>
      <c r="Y55" s="5">
        <v>1035</v>
      </c>
      <c r="Z55" s="5">
        <v>1080</v>
      </c>
      <c r="AA55" s="5">
        <v>1125</v>
      </c>
      <c r="AB55" s="5">
        <v>1170</v>
      </c>
      <c r="AC55" s="5">
        <v>1220</v>
      </c>
      <c r="AD55" s="5">
        <v>1575</v>
      </c>
      <c r="AE55" s="8"/>
      <c r="AF55" s="6"/>
      <c r="AG55" s="6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8"/>
      <c r="AS55" s="4">
        <v>702</v>
      </c>
      <c r="AT55" s="2">
        <v>847</v>
      </c>
      <c r="AU55" s="5">
        <v>887</v>
      </c>
      <c r="AV55" s="5">
        <v>937</v>
      </c>
      <c r="AW55" s="5">
        <v>982</v>
      </c>
      <c r="AX55" s="5">
        <v>1027</v>
      </c>
      <c r="AY55" s="5">
        <v>1072</v>
      </c>
      <c r="AZ55" s="5">
        <v>1117</v>
      </c>
      <c r="BA55" s="5">
        <v>1167</v>
      </c>
      <c r="BB55" s="5">
        <v>1522</v>
      </c>
      <c r="BC55" s="8"/>
      <c r="BD55" s="6"/>
      <c r="BE55" s="6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8"/>
      <c r="BQ55" s="4">
        <v>2050</v>
      </c>
      <c r="BR55" s="2">
        <v>2250</v>
      </c>
      <c r="BS55" s="5">
        <v>2350</v>
      </c>
      <c r="BT55" s="5">
        <v>2450</v>
      </c>
      <c r="BU55" s="5">
        <v>2550</v>
      </c>
      <c r="BV55" s="5">
        <v>2650</v>
      </c>
      <c r="BW55" s="5">
        <v>2750</v>
      </c>
      <c r="BX55" s="5">
        <v>2850</v>
      </c>
      <c r="BY55" s="5">
        <v>2950</v>
      </c>
      <c r="BZ55" s="5">
        <v>3850</v>
      </c>
    </row>
    <row r="56" spans="1:78" x14ac:dyDescent="0.3">
      <c r="A56" s="24" t="s">
        <v>694</v>
      </c>
      <c r="B56" s="11" t="s">
        <v>1554</v>
      </c>
      <c r="C56" s="11" t="s">
        <v>32</v>
      </c>
      <c r="D56" s="11"/>
      <c r="E56" s="15" t="s">
        <v>30</v>
      </c>
      <c r="F56" s="81" t="s">
        <v>2609</v>
      </c>
      <c r="G56" s="8"/>
      <c r="H56" s="6"/>
      <c r="I56" s="6"/>
      <c r="J56" s="7"/>
      <c r="K56" s="7"/>
      <c r="L56" s="7"/>
      <c r="M56" s="7"/>
      <c r="N56" s="7"/>
      <c r="O56" s="7"/>
      <c r="P56" s="7"/>
      <c r="Q56" s="7"/>
      <c r="R56" s="7"/>
      <c r="S56" s="7"/>
      <c r="T56" s="8"/>
      <c r="U56" s="4">
        <v>755</v>
      </c>
      <c r="V56" s="2">
        <v>900</v>
      </c>
      <c r="W56" s="5">
        <v>940</v>
      </c>
      <c r="X56" s="5">
        <v>990</v>
      </c>
      <c r="Y56" s="5">
        <v>1035</v>
      </c>
      <c r="Z56" s="5">
        <v>1080</v>
      </c>
      <c r="AA56" s="5">
        <v>1125</v>
      </c>
      <c r="AB56" s="5">
        <v>1170</v>
      </c>
      <c r="AC56" s="5">
        <v>1220</v>
      </c>
      <c r="AD56" s="5">
        <v>1575</v>
      </c>
      <c r="AE56" s="8"/>
      <c r="AF56" s="6"/>
      <c r="AG56" s="6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8"/>
      <c r="AS56" s="4">
        <v>702</v>
      </c>
      <c r="AT56" s="2">
        <v>847</v>
      </c>
      <c r="AU56" s="5">
        <v>887</v>
      </c>
      <c r="AV56" s="5">
        <v>937</v>
      </c>
      <c r="AW56" s="5">
        <v>982</v>
      </c>
      <c r="AX56" s="5">
        <v>1027</v>
      </c>
      <c r="AY56" s="5">
        <v>1072</v>
      </c>
      <c r="AZ56" s="5">
        <v>1117</v>
      </c>
      <c r="BA56" s="5">
        <v>1167</v>
      </c>
      <c r="BB56" s="5">
        <v>1522</v>
      </c>
      <c r="BC56" s="8"/>
      <c r="BD56" s="6"/>
      <c r="BE56" s="6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8"/>
      <c r="BQ56" s="4">
        <v>2050</v>
      </c>
      <c r="BR56" s="2">
        <v>2250</v>
      </c>
      <c r="BS56" s="5">
        <v>2350</v>
      </c>
      <c r="BT56" s="5">
        <v>2450</v>
      </c>
      <c r="BU56" s="5">
        <v>2550</v>
      </c>
      <c r="BV56" s="5">
        <v>2650</v>
      </c>
      <c r="BW56" s="5">
        <v>2750</v>
      </c>
      <c r="BX56" s="5">
        <v>2850</v>
      </c>
      <c r="BY56" s="5">
        <v>2950</v>
      </c>
      <c r="BZ56" s="5">
        <v>3850</v>
      </c>
    </row>
    <row r="57" spans="1:78" x14ac:dyDescent="0.3">
      <c r="A57" s="24" t="s">
        <v>695</v>
      </c>
      <c r="B57" s="11" t="s">
        <v>1555</v>
      </c>
      <c r="C57" s="11" t="s">
        <v>32</v>
      </c>
      <c r="D57" s="11"/>
      <c r="E57" s="15" t="s">
        <v>30</v>
      </c>
      <c r="F57" s="81" t="s">
        <v>2609</v>
      </c>
      <c r="G57" s="8"/>
      <c r="H57" s="6"/>
      <c r="I57" s="6"/>
      <c r="J57" s="7"/>
      <c r="K57" s="7"/>
      <c r="L57" s="7"/>
      <c r="M57" s="7"/>
      <c r="N57" s="7"/>
      <c r="O57" s="7"/>
      <c r="P57" s="7"/>
      <c r="Q57" s="7"/>
      <c r="R57" s="7"/>
      <c r="S57" s="7"/>
      <c r="T57" s="8"/>
      <c r="U57" s="4">
        <v>355</v>
      </c>
      <c r="V57" s="2">
        <v>400</v>
      </c>
      <c r="W57" s="5">
        <v>440</v>
      </c>
      <c r="X57" s="5">
        <v>490</v>
      </c>
      <c r="Y57" s="5">
        <v>535</v>
      </c>
      <c r="Z57" s="5">
        <v>580</v>
      </c>
      <c r="AA57" s="5">
        <v>625</v>
      </c>
      <c r="AB57" s="5">
        <v>670</v>
      </c>
      <c r="AC57" s="5">
        <v>700</v>
      </c>
      <c r="AD57" s="5">
        <v>850</v>
      </c>
      <c r="AE57" s="8"/>
      <c r="AF57" s="6"/>
      <c r="AG57" s="6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8"/>
      <c r="AS57" s="4">
        <v>332</v>
      </c>
      <c r="AT57" s="2">
        <v>377</v>
      </c>
      <c r="AU57" s="5">
        <v>417</v>
      </c>
      <c r="AV57" s="5">
        <v>467</v>
      </c>
      <c r="AW57" s="5">
        <v>512</v>
      </c>
      <c r="AX57" s="5">
        <v>557</v>
      </c>
      <c r="AY57" s="5">
        <v>602</v>
      </c>
      <c r="AZ57" s="5">
        <v>647</v>
      </c>
      <c r="BA57" s="5">
        <v>677</v>
      </c>
      <c r="BB57" s="5">
        <v>827</v>
      </c>
      <c r="BC57" s="8"/>
      <c r="BD57" s="6"/>
      <c r="BE57" s="6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8"/>
      <c r="BQ57" s="4">
        <v>749</v>
      </c>
      <c r="BR57" s="2">
        <v>999</v>
      </c>
      <c r="BS57" s="5">
        <v>1049</v>
      </c>
      <c r="BT57" s="5">
        <v>1099</v>
      </c>
      <c r="BU57" s="5">
        <v>1149</v>
      </c>
      <c r="BV57" s="5">
        <v>1199</v>
      </c>
      <c r="BW57" s="5">
        <v>1249</v>
      </c>
      <c r="BX57" s="5">
        <v>1299</v>
      </c>
      <c r="BY57" s="5">
        <v>1349</v>
      </c>
      <c r="BZ57" s="5">
        <v>1799</v>
      </c>
    </row>
    <row r="58" spans="1:78" x14ac:dyDescent="0.3">
      <c r="A58" s="24" t="s">
        <v>696</v>
      </c>
      <c r="B58" s="11" t="s">
        <v>1556</v>
      </c>
      <c r="C58" s="11" t="s">
        <v>32</v>
      </c>
      <c r="D58" s="11"/>
      <c r="E58" s="15" t="s">
        <v>30</v>
      </c>
      <c r="F58" s="81" t="s">
        <v>2609</v>
      </c>
      <c r="G58" s="8"/>
      <c r="H58" s="6"/>
      <c r="I58" s="6"/>
      <c r="J58" s="7"/>
      <c r="K58" s="7"/>
      <c r="L58" s="7"/>
      <c r="M58" s="7"/>
      <c r="N58" s="7"/>
      <c r="O58" s="7"/>
      <c r="P58" s="7"/>
      <c r="Q58" s="7"/>
      <c r="R58" s="7"/>
      <c r="S58" s="7"/>
      <c r="T58" s="8"/>
      <c r="U58" s="4">
        <v>600</v>
      </c>
      <c r="V58" s="2">
        <v>675</v>
      </c>
      <c r="W58" s="5">
        <v>715</v>
      </c>
      <c r="X58" s="5">
        <v>765</v>
      </c>
      <c r="Y58" s="5">
        <v>810</v>
      </c>
      <c r="Z58" s="5">
        <v>855</v>
      </c>
      <c r="AA58" s="5">
        <v>900</v>
      </c>
      <c r="AB58" s="5">
        <v>945</v>
      </c>
      <c r="AC58" s="5">
        <v>995</v>
      </c>
      <c r="AD58" s="5">
        <v>1350</v>
      </c>
      <c r="AE58" s="8"/>
      <c r="AF58" s="6"/>
      <c r="AG58" s="6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8"/>
      <c r="AS58" s="4">
        <v>557</v>
      </c>
      <c r="AT58" s="2">
        <v>632</v>
      </c>
      <c r="AU58" s="5">
        <v>672</v>
      </c>
      <c r="AV58" s="5">
        <v>722</v>
      </c>
      <c r="AW58" s="5">
        <v>767</v>
      </c>
      <c r="AX58" s="5">
        <v>812</v>
      </c>
      <c r="AY58" s="5">
        <v>857</v>
      </c>
      <c r="AZ58" s="5">
        <v>902</v>
      </c>
      <c r="BA58" s="5">
        <v>952</v>
      </c>
      <c r="BB58" s="5">
        <v>1307</v>
      </c>
      <c r="BC58" s="8"/>
      <c r="BD58" s="6"/>
      <c r="BE58" s="6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8"/>
      <c r="BQ58" s="4">
        <v>1449</v>
      </c>
      <c r="BR58" s="2">
        <v>1549</v>
      </c>
      <c r="BS58" s="5">
        <v>1649</v>
      </c>
      <c r="BT58" s="5">
        <v>1749</v>
      </c>
      <c r="BU58" s="5">
        <v>1849</v>
      </c>
      <c r="BV58" s="5">
        <v>1949</v>
      </c>
      <c r="BW58" s="5">
        <v>2049</v>
      </c>
      <c r="BX58" s="5">
        <v>2149</v>
      </c>
      <c r="BY58" s="5">
        <v>2249</v>
      </c>
      <c r="BZ58" s="5">
        <v>3149</v>
      </c>
    </row>
    <row r="59" spans="1:78" x14ac:dyDescent="0.3">
      <c r="A59" s="24" t="s">
        <v>697</v>
      </c>
      <c r="B59" s="11" t="s">
        <v>1566</v>
      </c>
      <c r="C59" s="11" t="s">
        <v>32</v>
      </c>
      <c r="D59" s="11"/>
      <c r="E59" s="15" t="s">
        <v>30</v>
      </c>
      <c r="F59" s="81" t="s">
        <v>2609</v>
      </c>
      <c r="G59" s="8"/>
      <c r="H59" s="6"/>
      <c r="I59" s="6"/>
      <c r="J59" s="7"/>
      <c r="K59" s="7"/>
      <c r="L59" s="7"/>
      <c r="M59" s="7"/>
      <c r="N59" s="7"/>
      <c r="O59" s="7"/>
      <c r="P59" s="7"/>
      <c r="Q59" s="7"/>
      <c r="R59" s="7"/>
      <c r="S59" s="7"/>
      <c r="T59" s="8"/>
      <c r="U59" s="4">
        <v>755</v>
      </c>
      <c r="V59" s="2">
        <v>925</v>
      </c>
      <c r="W59" s="5">
        <v>965</v>
      </c>
      <c r="X59" s="5">
        <v>1015</v>
      </c>
      <c r="Y59" s="5">
        <v>1060</v>
      </c>
      <c r="Z59" s="5">
        <v>1105</v>
      </c>
      <c r="AA59" s="5">
        <v>1150</v>
      </c>
      <c r="AB59" s="5">
        <v>1195</v>
      </c>
      <c r="AC59" s="5">
        <v>1245</v>
      </c>
      <c r="AD59" s="5">
        <v>1600</v>
      </c>
      <c r="AE59" s="8"/>
      <c r="AF59" s="6"/>
      <c r="AG59" s="6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8"/>
      <c r="AS59" s="4">
        <v>697</v>
      </c>
      <c r="AT59" s="2">
        <v>867</v>
      </c>
      <c r="AU59" s="5">
        <v>907</v>
      </c>
      <c r="AV59" s="5">
        <v>957</v>
      </c>
      <c r="AW59" s="5">
        <v>1002</v>
      </c>
      <c r="AX59" s="5">
        <v>1047</v>
      </c>
      <c r="AY59" s="5">
        <v>1092</v>
      </c>
      <c r="AZ59" s="5">
        <v>1137</v>
      </c>
      <c r="BA59" s="5">
        <v>1187</v>
      </c>
      <c r="BB59" s="5">
        <v>1542</v>
      </c>
      <c r="BC59" s="8"/>
      <c r="BD59" s="6"/>
      <c r="BE59" s="6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8"/>
      <c r="BQ59" s="4">
        <v>2049</v>
      </c>
      <c r="BR59" s="2">
        <v>2249</v>
      </c>
      <c r="BS59" s="5">
        <v>2349</v>
      </c>
      <c r="BT59" s="5">
        <v>2449</v>
      </c>
      <c r="BU59" s="5">
        <v>2549</v>
      </c>
      <c r="BV59" s="5">
        <v>2649</v>
      </c>
      <c r="BW59" s="5">
        <v>2749</v>
      </c>
      <c r="BX59" s="5">
        <v>2849</v>
      </c>
      <c r="BY59" s="5">
        <v>2949</v>
      </c>
      <c r="BZ59" s="5">
        <v>3849</v>
      </c>
    </row>
    <row r="60" spans="1:78" x14ac:dyDescent="0.3">
      <c r="A60" s="24" t="s">
        <v>698</v>
      </c>
      <c r="B60" s="11" t="s">
        <v>1558</v>
      </c>
      <c r="C60" s="11" t="s">
        <v>32</v>
      </c>
      <c r="D60" s="11"/>
      <c r="E60" s="15" t="s">
        <v>30</v>
      </c>
      <c r="F60" s="81" t="s">
        <v>2609</v>
      </c>
      <c r="G60" s="8"/>
      <c r="H60" s="6"/>
      <c r="I60" s="6"/>
      <c r="J60" s="7"/>
      <c r="K60" s="7"/>
      <c r="L60" s="7"/>
      <c r="M60" s="7"/>
      <c r="N60" s="7"/>
      <c r="O60" s="7"/>
      <c r="P60" s="7"/>
      <c r="Q60" s="7"/>
      <c r="R60" s="7"/>
      <c r="S60" s="7"/>
      <c r="T60" s="8"/>
      <c r="U60" s="4">
        <v>755</v>
      </c>
      <c r="V60" s="2">
        <v>925</v>
      </c>
      <c r="W60" s="5">
        <v>965</v>
      </c>
      <c r="X60" s="5">
        <v>1015</v>
      </c>
      <c r="Y60" s="5">
        <v>1060</v>
      </c>
      <c r="Z60" s="5">
        <v>1105</v>
      </c>
      <c r="AA60" s="5">
        <v>1150</v>
      </c>
      <c r="AB60" s="5">
        <v>1195</v>
      </c>
      <c r="AC60" s="5">
        <v>1245</v>
      </c>
      <c r="AD60" s="5">
        <v>1600</v>
      </c>
      <c r="AE60" s="8"/>
      <c r="AF60" s="6"/>
      <c r="AG60" s="6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8"/>
      <c r="AS60" s="4">
        <v>697</v>
      </c>
      <c r="AT60" s="2">
        <v>867</v>
      </c>
      <c r="AU60" s="5">
        <v>907</v>
      </c>
      <c r="AV60" s="5">
        <v>957</v>
      </c>
      <c r="AW60" s="5">
        <v>1002</v>
      </c>
      <c r="AX60" s="5">
        <v>1047</v>
      </c>
      <c r="AY60" s="5">
        <v>1092</v>
      </c>
      <c r="AZ60" s="5">
        <v>1137</v>
      </c>
      <c r="BA60" s="5">
        <v>1187</v>
      </c>
      <c r="BB60" s="5">
        <v>1542</v>
      </c>
      <c r="BC60" s="8"/>
      <c r="BD60" s="6"/>
      <c r="BE60" s="6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8"/>
      <c r="BQ60" s="4">
        <v>2049</v>
      </c>
      <c r="BR60" s="2">
        <v>2249</v>
      </c>
      <c r="BS60" s="5">
        <v>2349</v>
      </c>
      <c r="BT60" s="5">
        <v>2449</v>
      </c>
      <c r="BU60" s="5">
        <v>2549</v>
      </c>
      <c r="BV60" s="5">
        <v>2649</v>
      </c>
      <c r="BW60" s="5">
        <v>2749</v>
      </c>
      <c r="BX60" s="5">
        <v>2849</v>
      </c>
      <c r="BY60" s="5">
        <v>2949</v>
      </c>
      <c r="BZ60" s="5">
        <v>3849</v>
      </c>
    </row>
    <row r="61" spans="1:78" x14ac:dyDescent="0.3">
      <c r="A61" s="24" t="s">
        <v>699</v>
      </c>
      <c r="B61" s="11" t="s">
        <v>1559</v>
      </c>
      <c r="C61" s="11" t="s">
        <v>32</v>
      </c>
      <c r="D61" s="11"/>
      <c r="E61" s="15" t="s">
        <v>30</v>
      </c>
      <c r="F61" s="81" t="s">
        <v>2609</v>
      </c>
      <c r="G61" s="8"/>
      <c r="H61" s="6"/>
      <c r="I61" s="6"/>
      <c r="J61" s="7"/>
      <c r="K61" s="7"/>
      <c r="L61" s="7"/>
      <c r="M61" s="7"/>
      <c r="N61" s="7"/>
      <c r="O61" s="7"/>
      <c r="P61" s="7"/>
      <c r="Q61" s="7"/>
      <c r="R61" s="7"/>
      <c r="S61" s="7"/>
      <c r="T61" s="8"/>
      <c r="U61" s="4">
        <v>1200</v>
      </c>
      <c r="V61" s="2">
        <v>1350</v>
      </c>
      <c r="W61" s="5">
        <v>1390</v>
      </c>
      <c r="X61" s="5">
        <v>1440</v>
      </c>
      <c r="Y61" s="5">
        <v>1485</v>
      </c>
      <c r="Z61" s="5">
        <v>1530</v>
      </c>
      <c r="AA61" s="5">
        <v>1575</v>
      </c>
      <c r="AB61" s="5">
        <v>1620</v>
      </c>
      <c r="AC61" s="5">
        <v>1670</v>
      </c>
      <c r="AD61" s="5">
        <v>2025</v>
      </c>
      <c r="AE61" s="8"/>
      <c r="AF61" s="6"/>
      <c r="AG61" s="6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8"/>
      <c r="AS61" s="4">
        <v>1117</v>
      </c>
      <c r="AT61" s="2">
        <v>1267</v>
      </c>
      <c r="AU61" s="5">
        <v>1307</v>
      </c>
      <c r="AV61" s="5">
        <v>1357</v>
      </c>
      <c r="AW61" s="5">
        <v>1402</v>
      </c>
      <c r="AX61" s="5">
        <v>1447</v>
      </c>
      <c r="AY61" s="5">
        <v>1492</v>
      </c>
      <c r="AZ61" s="5">
        <v>1537</v>
      </c>
      <c r="BA61" s="5">
        <v>1587</v>
      </c>
      <c r="BB61" s="5">
        <v>1942</v>
      </c>
      <c r="BC61" s="8"/>
      <c r="BD61" s="6"/>
      <c r="BE61" s="6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8"/>
      <c r="BQ61" s="4">
        <v>2799</v>
      </c>
      <c r="BR61" s="2">
        <v>2899</v>
      </c>
      <c r="BS61" s="5">
        <v>2999</v>
      </c>
      <c r="BT61" s="5">
        <v>3099</v>
      </c>
      <c r="BU61" s="5">
        <v>3199</v>
      </c>
      <c r="BV61" s="5">
        <v>3299</v>
      </c>
      <c r="BW61" s="5">
        <v>3399</v>
      </c>
      <c r="BX61" s="5">
        <v>3499</v>
      </c>
      <c r="BY61" s="5">
        <v>3599</v>
      </c>
      <c r="BZ61" s="5">
        <v>4499</v>
      </c>
    </row>
    <row r="62" spans="1:78" x14ac:dyDescent="0.3">
      <c r="A62" s="24" t="s">
        <v>700</v>
      </c>
      <c r="B62" s="11" t="s">
        <v>1560</v>
      </c>
      <c r="C62" s="11" t="s">
        <v>32</v>
      </c>
      <c r="D62" s="11"/>
      <c r="E62" s="15" t="s">
        <v>30</v>
      </c>
      <c r="F62" s="81" t="s">
        <v>2609</v>
      </c>
      <c r="G62" s="8"/>
      <c r="H62" s="6"/>
      <c r="I62" s="6"/>
      <c r="J62" s="7"/>
      <c r="K62" s="7"/>
      <c r="L62" s="7"/>
      <c r="M62" s="7"/>
      <c r="N62" s="7"/>
      <c r="O62" s="7"/>
      <c r="P62" s="7"/>
      <c r="Q62" s="7"/>
      <c r="R62" s="7"/>
      <c r="S62" s="7"/>
      <c r="T62" s="8"/>
      <c r="U62" s="4">
        <v>570</v>
      </c>
      <c r="V62" s="2">
        <v>665</v>
      </c>
      <c r="W62" s="5">
        <v>705</v>
      </c>
      <c r="X62" s="5">
        <v>755</v>
      </c>
      <c r="Y62" s="5">
        <v>800</v>
      </c>
      <c r="Z62" s="5">
        <v>845</v>
      </c>
      <c r="AA62" s="5">
        <v>890</v>
      </c>
      <c r="AB62" s="5">
        <v>935</v>
      </c>
      <c r="AC62" s="5">
        <v>985</v>
      </c>
      <c r="AD62" s="5">
        <v>1205</v>
      </c>
      <c r="AE62" s="8"/>
      <c r="AF62" s="6"/>
      <c r="AG62" s="6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8"/>
      <c r="AS62" s="4">
        <v>504</v>
      </c>
      <c r="AT62" s="2">
        <v>599</v>
      </c>
      <c r="AU62" s="5">
        <v>639</v>
      </c>
      <c r="AV62" s="5">
        <v>689</v>
      </c>
      <c r="AW62" s="5">
        <v>734</v>
      </c>
      <c r="AX62" s="5">
        <v>779</v>
      </c>
      <c r="AY62" s="5">
        <v>824</v>
      </c>
      <c r="AZ62" s="5">
        <v>869</v>
      </c>
      <c r="BA62" s="5">
        <v>919</v>
      </c>
      <c r="BB62" s="5">
        <v>1139</v>
      </c>
      <c r="BC62" s="8"/>
      <c r="BD62" s="6"/>
      <c r="BE62" s="6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8"/>
      <c r="BQ62" s="4">
        <v>1399</v>
      </c>
      <c r="BR62" s="2">
        <v>1699</v>
      </c>
      <c r="BS62" s="5">
        <v>1749</v>
      </c>
      <c r="BT62" s="5">
        <v>1799</v>
      </c>
      <c r="BU62" s="5">
        <v>1849</v>
      </c>
      <c r="BV62" s="5">
        <v>1899</v>
      </c>
      <c r="BW62" s="5">
        <v>1949</v>
      </c>
      <c r="BX62" s="5">
        <v>1999</v>
      </c>
      <c r="BY62" s="5">
        <v>2049</v>
      </c>
      <c r="BZ62" s="5">
        <v>2499</v>
      </c>
    </row>
    <row r="63" spans="1:78" x14ac:dyDescent="0.3">
      <c r="A63" s="24" t="s">
        <v>701</v>
      </c>
      <c r="B63" s="11" t="s">
        <v>1561</v>
      </c>
      <c r="C63" s="11" t="s">
        <v>32</v>
      </c>
      <c r="D63" s="11"/>
      <c r="E63" s="15" t="s">
        <v>30</v>
      </c>
      <c r="F63" s="81" t="s">
        <v>2609</v>
      </c>
      <c r="G63" s="8"/>
      <c r="H63" s="6"/>
      <c r="I63" s="6"/>
      <c r="J63" s="7"/>
      <c r="K63" s="7"/>
      <c r="L63" s="7"/>
      <c r="M63" s="7"/>
      <c r="N63" s="7"/>
      <c r="O63" s="7"/>
      <c r="P63" s="7"/>
      <c r="Q63" s="7"/>
      <c r="R63" s="7"/>
      <c r="S63" s="7"/>
      <c r="T63" s="8"/>
      <c r="U63" s="4">
        <v>975</v>
      </c>
      <c r="V63" s="2">
        <v>1025</v>
      </c>
      <c r="W63" s="5">
        <v>1065</v>
      </c>
      <c r="X63" s="5">
        <v>1115</v>
      </c>
      <c r="Y63" s="5">
        <v>1160</v>
      </c>
      <c r="Z63" s="5">
        <v>1205</v>
      </c>
      <c r="AA63" s="5">
        <v>1250</v>
      </c>
      <c r="AB63" s="5">
        <v>1295</v>
      </c>
      <c r="AC63" s="5">
        <v>1345</v>
      </c>
      <c r="AD63" s="5">
        <v>1700</v>
      </c>
      <c r="AE63" s="8"/>
      <c r="AF63" s="6"/>
      <c r="AG63" s="6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8"/>
      <c r="AS63" s="4">
        <v>902</v>
      </c>
      <c r="AT63" s="2">
        <v>952</v>
      </c>
      <c r="AU63" s="5">
        <v>992</v>
      </c>
      <c r="AV63" s="5">
        <v>1042</v>
      </c>
      <c r="AW63" s="5">
        <v>1087</v>
      </c>
      <c r="AX63" s="5">
        <v>1132</v>
      </c>
      <c r="AY63" s="5">
        <v>1177</v>
      </c>
      <c r="AZ63" s="5">
        <v>1222</v>
      </c>
      <c r="BA63" s="5">
        <v>1272</v>
      </c>
      <c r="BB63" s="5">
        <v>1627</v>
      </c>
      <c r="BC63" s="8"/>
      <c r="BD63" s="6"/>
      <c r="BE63" s="6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8"/>
      <c r="BQ63" s="4">
        <v>2299</v>
      </c>
      <c r="BR63" s="2">
        <v>2499</v>
      </c>
      <c r="BS63" s="5">
        <v>2599</v>
      </c>
      <c r="BT63" s="5">
        <v>2699</v>
      </c>
      <c r="BU63" s="5">
        <v>2799</v>
      </c>
      <c r="BV63" s="5">
        <v>2899</v>
      </c>
      <c r="BW63" s="5">
        <v>2999</v>
      </c>
      <c r="BX63" s="5">
        <v>3099</v>
      </c>
      <c r="BY63" s="5">
        <v>3199</v>
      </c>
      <c r="BZ63" s="5">
        <v>4099</v>
      </c>
    </row>
    <row r="64" spans="1:78" x14ac:dyDescent="0.3">
      <c r="A64" s="24" t="s">
        <v>702</v>
      </c>
      <c r="B64" s="11" t="s">
        <v>1562</v>
      </c>
      <c r="C64" s="11" t="s">
        <v>32</v>
      </c>
      <c r="D64" s="11"/>
      <c r="E64" s="15" t="s">
        <v>30</v>
      </c>
      <c r="F64" s="81" t="s">
        <v>2609</v>
      </c>
      <c r="G64" s="8"/>
      <c r="H64" s="6"/>
      <c r="I64" s="6"/>
      <c r="J64" s="7"/>
      <c r="K64" s="7"/>
      <c r="L64" s="7"/>
      <c r="M64" s="7"/>
      <c r="N64" s="7"/>
      <c r="O64" s="7"/>
      <c r="P64" s="7"/>
      <c r="Q64" s="7"/>
      <c r="R64" s="7"/>
      <c r="S64" s="7"/>
      <c r="T64" s="8"/>
      <c r="U64" s="4">
        <v>975</v>
      </c>
      <c r="V64" s="2">
        <v>1025</v>
      </c>
      <c r="W64" s="5">
        <v>1065</v>
      </c>
      <c r="X64" s="5">
        <v>1115</v>
      </c>
      <c r="Y64" s="5">
        <v>1160</v>
      </c>
      <c r="Z64" s="5">
        <v>1205</v>
      </c>
      <c r="AA64" s="5">
        <v>1250</v>
      </c>
      <c r="AB64" s="5">
        <v>1295</v>
      </c>
      <c r="AC64" s="5">
        <v>1345</v>
      </c>
      <c r="AD64" s="5">
        <v>1700</v>
      </c>
      <c r="AE64" s="8"/>
      <c r="AF64" s="6"/>
      <c r="AG64" s="6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8"/>
      <c r="AS64" s="4">
        <v>902</v>
      </c>
      <c r="AT64" s="2">
        <v>952</v>
      </c>
      <c r="AU64" s="5">
        <v>992</v>
      </c>
      <c r="AV64" s="5">
        <v>1042</v>
      </c>
      <c r="AW64" s="5">
        <v>1087</v>
      </c>
      <c r="AX64" s="5">
        <v>1132</v>
      </c>
      <c r="AY64" s="5">
        <v>1177</v>
      </c>
      <c r="AZ64" s="5">
        <v>1222</v>
      </c>
      <c r="BA64" s="5">
        <v>1272</v>
      </c>
      <c r="BB64" s="5">
        <v>1627</v>
      </c>
      <c r="BC64" s="8"/>
      <c r="BD64" s="6"/>
      <c r="BE64" s="6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8"/>
      <c r="BQ64" s="4">
        <v>2299</v>
      </c>
      <c r="BR64" s="2">
        <v>2499</v>
      </c>
      <c r="BS64" s="5">
        <v>2599</v>
      </c>
      <c r="BT64" s="5">
        <v>2699</v>
      </c>
      <c r="BU64" s="5">
        <v>2799</v>
      </c>
      <c r="BV64" s="5">
        <v>2899</v>
      </c>
      <c r="BW64" s="5">
        <v>2999</v>
      </c>
      <c r="BX64" s="5">
        <v>3099</v>
      </c>
      <c r="BY64" s="5">
        <v>3199</v>
      </c>
      <c r="BZ64" s="5">
        <v>4099</v>
      </c>
    </row>
    <row r="65" spans="1:78" x14ac:dyDescent="0.3">
      <c r="A65" s="24" t="s">
        <v>703</v>
      </c>
      <c r="B65" s="11" t="s">
        <v>1563</v>
      </c>
      <c r="C65" s="11" t="s">
        <v>32</v>
      </c>
      <c r="D65" s="11"/>
      <c r="E65" s="15" t="s">
        <v>30</v>
      </c>
      <c r="F65" s="81" t="s">
        <v>2609</v>
      </c>
      <c r="G65" s="8"/>
      <c r="H65" s="6"/>
      <c r="I65" s="6"/>
      <c r="J65" s="7"/>
      <c r="K65" s="7"/>
      <c r="L65" s="7"/>
      <c r="M65" s="7"/>
      <c r="N65" s="7"/>
      <c r="O65" s="7"/>
      <c r="P65" s="7"/>
      <c r="Q65" s="7"/>
      <c r="R65" s="7"/>
      <c r="S65" s="7"/>
      <c r="T65" s="8"/>
      <c r="U65" s="4">
        <v>975</v>
      </c>
      <c r="V65" s="2">
        <v>1000</v>
      </c>
      <c r="W65" s="5">
        <v>1040</v>
      </c>
      <c r="X65" s="5">
        <v>1090</v>
      </c>
      <c r="Y65" s="5">
        <v>1135</v>
      </c>
      <c r="Z65" s="5">
        <v>1180</v>
      </c>
      <c r="AA65" s="5">
        <v>1225</v>
      </c>
      <c r="AB65" s="5">
        <v>1270</v>
      </c>
      <c r="AC65" s="5">
        <v>1320</v>
      </c>
      <c r="AD65" s="5">
        <v>1675</v>
      </c>
      <c r="AE65" s="8"/>
      <c r="AF65" s="6"/>
      <c r="AG65" s="6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8"/>
      <c r="AS65" s="4">
        <v>896</v>
      </c>
      <c r="AT65" s="2">
        <v>921</v>
      </c>
      <c r="AU65" s="5">
        <v>961</v>
      </c>
      <c r="AV65" s="5">
        <v>1011</v>
      </c>
      <c r="AW65" s="5">
        <v>1056</v>
      </c>
      <c r="AX65" s="5">
        <v>1101</v>
      </c>
      <c r="AY65" s="5">
        <v>1146</v>
      </c>
      <c r="AZ65" s="5">
        <v>1191</v>
      </c>
      <c r="BA65" s="5">
        <v>1241</v>
      </c>
      <c r="BB65" s="5">
        <v>1596</v>
      </c>
      <c r="BC65" s="8"/>
      <c r="BD65" s="6"/>
      <c r="BE65" s="6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8"/>
      <c r="BQ65" s="4">
        <v>2299</v>
      </c>
      <c r="BR65" s="2">
        <v>2399</v>
      </c>
      <c r="BS65" s="5">
        <v>2499</v>
      </c>
      <c r="BT65" s="5">
        <v>2599</v>
      </c>
      <c r="BU65" s="5">
        <v>2699</v>
      </c>
      <c r="BV65" s="5">
        <v>2799</v>
      </c>
      <c r="BW65" s="5">
        <v>2899</v>
      </c>
      <c r="BX65" s="5">
        <v>2999</v>
      </c>
      <c r="BY65" s="5">
        <v>3099</v>
      </c>
      <c r="BZ65" s="5">
        <v>3999</v>
      </c>
    </row>
    <row r="66" spans="1:78" x14ac:dyDescent="0.3">
      <c r="A66" s="24" t="s">
        <v>704</v>
      </c>
      <c r="B66" s="11" t="s">
        <v>1564</v>
      </c>
      <c r="C66" s="11" t="s">
        <v>32</v>
      </c>
      <c r="D66" s="11"/>
      <c r="E66" s="15" t="s">
        <v>30</v>
      </c>
      <c r="F66" s="81" t="s">
        <v>2609</v>
      </c>
      <c r="G66" s="8"/>
      <c r="H66" s="6"/>
      <c r="I66" s="6"/>
      <c r="J66" s="7"/>
      <c r="K66" s="7"/>
      <c r="L66" s="7"/>
      <c r="M66" s="7"/>
      <c r="N66" s="7"/>
      <c r="O66" s="7"/>
      <c r="P66" s="7"/>
      <c r="Q66" s="7"/>
      <c r="R66" s="7"/>
      <c r="S66" s="7"/>
      <c r="T66" s="8"/>
      <c r="U66" s="4">
        <v>350</v>
      </c>
      <c r="V66" s="2">
        <v>350</v>
      </c>
      <c r="W66" s="5">
        <v>370</v>
      </c>
      <c r="X66" s="5">
        <v>385</v>
      </c>
      <c r="Y66" s="5">
        <v>400</v>
      </c>
      <c r="Z66" s="5">
        <v>410</v>
      </c>
      <c r="AA66" s="5">
        <v>420</v>
      </c>
      <c r="AB66" s="5">
        <v>430</v>
      </c>
      <c r="AC66" s="5">
        <v>440</v>
      </c>
      <c r="AD66" s="5">
        <v>570</v>
      </c>
      <c r="AE66" s="8"/>
      <c r="AF66" s="6"/>
      <c r="AG66" s="6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8"/>
      <c r="AS66" s="4">
        <v>329</v>
      </c>
      <c r="AT66" s="2">
        <v>329</v>
      </c>
      <c r="AU66" s="5">
        <v>349</v>
      </c>
      <c r="AV66" s="5">
        <v>364</v>
      </c>
      <c r="AW66" s="5">
        <v>379</v>
      </c>
      <c r="AX66" s="5">
        <v>389</v>
      </c>
      <c r="AY66" s="5">
        <v>399</v>
      </c>
      <c r="AZ66" s="5">
        <v>409</v>
      </c>
      <c r="BA66" s="5">
        <v>419</v>
      </c>
      <c r="BB66" s="5">
        <v>549</v>
      </c>
      <c r="BC66" s="8"/>
      <c r="BD66" s="6"/>
      <c r="BE66" s="6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8"/>
      <c r="BQ66" s="4">
        <v>699</v>
      </c>
      <c r="BR66" s="2">
        <v>849</v>
      </c>
      <c r="BS66" s="5">
        <v>899</v>
      </c>
      <c r="BT66" s="5">
        <v>949</v>
      </c>
      <c r="BU66" s="5">
        <v>999</v>
      </c>
      <c r="BV66" s="5">
        <v>1049</v>
      </c>
      <c r="BW66" s="5">
        <v>1099</v>
      </c>
      <c r="BX66" s="5">
        <v>1149</v>
      </c>
      <c r="BY66" s="5">
        <v>1199</v>
      </c>
      <c r="BZ66" s="5">
        <v>1649</v>
      </c>
    </row>
    <row r="67" spans="1:78" x14ac:dyDescent="0.3">
      <c r="A67" s="24" t="s">
        <v>705</v>
      </c>
      <c r="B67" s="11" t="s">
        <v>1565</v>
      </c>
      <c r="C67" s="11" t="s">
        <v>32</v>
      </c>
      <c r="D67" s="11"/>
      <c r="E67" s="15" t="s">
        <v>30</v>
      </c>
      <c r="F67" s="81" t="s">
        <v>2609</v>
      </c>
      <c r="G67" s="8"/>
      <c r="H67" s="6"/>
      <c r="I67" s="6"/>
      <c r="J67" s="7"/>
      <c r="K67" s="7"/>
      <c r="L67" s="7"/>
      <c r="M67" s="7"/>
      <c r="N67" s="7"/>
      <c r="O67" s="7"/>
      <c r="P67" s="7"/>
      <c r="Q67" s="7"/>
      <c r="R67" s="7"/>
      <c r="S67" s="7"/>
      <c r="T67" s="8"/>
      <c r="U67" s="4">
        <v>350</v>
      </c>
      <c r="V67" s="2">
        <v>375</v>
      </c>
      <c r="W67" s="5">
        <v>395</v>
      </c>
      <c r="X67" s="5">
        <v>410</v>
      </c>
      <c r="Y67" s="5">
        <v>425</v>
      </c>
      <c r="Z67" s="5">
        <v>435</v>
      </c>
      <c r="AA67" s="5">
        <v>445</v>
      </c>
      <c r="AB67" s="5">
        <v>455</v>
      </c>
      <c r="AC67" s="5">
        <v>465</v>
      </c>
      <c r="AD67" s="5">
        <v>595</v>
      </c>
      <c r="AE67" s="8"/>
      <c r="AF67" s="6"/>
      <c r="AG67" s="6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8"/>
      <c r="AS67" s="4">
        <v>330</v>
      </c>
      <c r="AT67" s="2">
        <v>355</v>
      </c>
      <c r="AU67" s="5">
        <v>375</v>
      </c>
      <c r="AV67" s="5">
        <v>390</v>
      </c>
      <c r="AW67" s="5">
        <v>405</v>
      </c>
      <c r="AX67" s="5">
        <v>415</v>
      </c>
      <c r="AY67" s="5">
        <v>425</v>
      </c>
      <c r="AZ67" s="5">
        <v>435</v>
      </c>
      <c r="BA67" s="5">
        <v>445</v>
      </c>
      <c r="BB67" s="5">
        <v>575</v>
      </c>
      <c r="BC67" s="8"/>
      <c r="BD67" s="6"/>
      <c r="BE67" s="6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8"/>
      <c r="BQ67" s="4">
        <v>749</v>
      </c>
      <c r="BR67" s="2">
        <v>899</v>
      </c>
      <c r="BS67" s="5">
        <v>949</v>
      </c>
      <c r="BT67" s="5">
        <v>999</v>
      </c>
      <c r="BU67" s="5">
        <v>1049</v>
      </c>
      <c r="BV67" s="5">
        <v>1099</v>
      </c>
      <c r="BW67" s="5">
        <v>1149</v>
      </c>
      <c r="BX67" s="5">
        <v>1199</v>
      </c>
      <c r="BY67" s="5">
        <v>1249</v>
      </c>
      <c r="BZ67" s="5">
        <v>1699</v>
      </c>
    </row>
    <row r="68" spans="1:78" x14ac:dyDescent="0.3">
      <c r="A68" s="24" t="s">
        <v>70</v>
      </c>
      <c r="B68" s="11" t="s">
        <v>71</v>
      </c>
      <c r="C68" s="11" t="s">
        <v>1788</v>
      </c>
      <c r="D68" s="11"/>
      <c r="E68" s="15" t="s">
        <v>29</v>
      </c>
      <c r="F68" s="15" t="s">
        <v>2608</v>
      </c>
      <c r="G68" s="8"/>
      <c r="H68" s="4">
        <v>700</v>
      </c>
      <c r="I68" s="2">
        <v>700</v>
      </c>
      <c r="J68" s="3">
        <v>740</v>
      </c>
      <c r="K68" s="3">
        <v>770</v>
      </c>
      <c r="L68" s="3">
        <v>800</v>
      </c>
      <c r="M68" s="3">
        <v>850</v>
      </c>
      <c r="N68" s="3">
        <v>900</v>
      </c>
      <c r="O68" s="3">
        <v>950</v>
      </c>
      <c r="P68" s="3"/>
      <c r="Q68" s="3"/>
      <c r="R68" s="3">
        <v>1550</v>
      </c>
      <c r="S68" s="3">
        <v>1700</v>
      </c>
      <c r="T68" s="8"/>
      <c r="AE68" s="8"/>
      <c r="AF68" s="4">
        <v>622</v>
      </c>
      <c r="AG68" s="2">
        <v>622</v>
      </c>
      <c r="AH68" s="3">
        <v>662</v>
      </c>
      <c r="AI68" s="3">
        <v>692</v>
      </c>
      <c r="AJ68" s="3">
        <v>722</v>
      </c>
      <c r="AK68" s="3">
        <v>772</v>
      </c>
      <c r="AL68" s="3">
        <v>822</v>
      </c>
      <c r="AM68" s="3">
        <v>872</v>
      </c>
      <c r="AN68" s="3"/>
      <c r="AO68" s="3"/>
      <c r="AP68" s="3">
        <v>1472.3525</v>
      </c>
      <c r="AQ68" s="3">
        <v>1622.3525</v>
      </c>
      <c r="AR68" s="8"/>
      <c r="BC68" s="8"/>
      <c r="BD68" s="4">
        <v>1699</v>
      </c>
      <c r="BE68" s="2">
        <v>1699</v>
      </c>
      <c r="BF68" s="3">
        <v>1799</v>
      </c>
      <c r="BG68" s="3">
        <v>1899</v>
      </c>
      <c r="BH68" s="3">
        <v>1999</v>
      </c>
      <c r="BI68" s="3">
        <v>2099</v>
      </c>
      <c r="BJ68" s="3">
        <v>2199</v>
      </c>
      <c r="BK68" s="3">
        <v>2299</v>
      </c>
      <c r="BL68" s="3"/>
      <c r="BM68" s="3"/>
      <c r="BN68" s="3">
        <v>3399</v>
      </c>
      <c r="BO68" s="3">
        <v>3699</v>
      </c>
      <c r="BP68" s="8"/>
    </row>
    <row r="69" spans="1:78" x14ac:dyDescent="0.3">
      <c r="A69" s="24" t="s">
        <v>706</v>
      </c>
      <c r="B69" s="11" t="s">
        <v>2318</v>
      </c>
      <c r="C69" s="11" t="s">
        <v>1788</v>
      </c>
      <c r="D69" s="11"/>
      <c r="E69" s="15" t="s">
        <v>29</v>
      </c>
      <c r="F69" s="15" t="s">
        <v>2608</v>
      </c>
      <c r="G69" s="8"/>
      <c r="H69" s="4">
        <v>400</v>
      </c>
      <c r="I69" s="2">
        <v>400</v>
      </c>
      <c r="J69" s="3">
        <v>420</v>
      </c>
      <c r="K69" s="3">
        <v>435</v>
      </c>
      <c r="L69" s="3">
        <v>455</v>
      </c>
      <c r="M69" s="3">
        <v>475</v>
      </c>
      <c r="N69" s="3">
        <v>495</v>
      </c>
      <c r="O69" s="3">
        <v>515</v>
      </c>
      <c r="P69" s="3"/>
      <c r="Q69" s="3"/>
      <c r="R69" s="3">
        <v>825</v>
      </c>
      <c r="S69" s="3">
        <v>900</v>
      </c>
      <c r="T69" s="8"/>
      <c r="AE69" s="8"/>
      <c r="AF69" s="4">
        <v>359</v>
      </c>
      <c r="AG69" s="2">
        <v>359</v>
      </c>
      <c r="AH69" s="3">
        <v>379</v>
      </c>
      <c r="AI69" s="3">
        <v>394</v>
      </c>
      <c r="AJ69" s="3">
        <v>414</v>
      </c>
      <c r="AK69" s="3">
        <v>434</v>
      </c>
      <c r="AL69" s="3">
        <v>454</v>
      </c>
      <c r="AM69" s="3">
        <v>474</v>
      </c>
      <c r="AN69" s="3"/>
      <c r="AO69" s="3"/>
      <c r="AP69" s="3">
        <v>783.77</v>
      </c>
      <c r="AQ69" s="3">
        <v>858.77</v>
      </c>
      <c r="AR69" s="8"/>
      <c r="BC69" s="8"/>
      <c r="BD69" s="4">
        <v>899</v>
      </c>
      <c r="BE69" s="2">
        <v>899</v>
      </c>
      <c r="BF69" s="3">
        <v>949</v>
      </c>
      <c r="BG69" s="3">
        <v>999</v>
      </c>
      <c r="BH69" s="3">
        <v>1049</v>
      </c>
      <c r="BI69" s="3">
        <v>1099</v>
      </c>
      <c r="BJ69" s="3">
        <v>1149</v>
      </c>
      <c r="BK69" s="3">
        <v>1199</v>
      </c>
      <c r="BL69" s="3"/>
      <c r="BM69" s="3"/>
      <c r="BN69" s="3">
        <v>1749</v>
      </c>
      <c r="BO69" s="3">
        <v>1899</v>
      </c>
      <c r="BP69" s="8"/>
    </row>
    <row r="70" spans="1:78" x14ac:dyDescent="0.3">
      <c r="A70" s="24" t="s">
        <v>72</v>
      </c>
      <c r="B70" s="11" t="s">
        <v>73</v>
      </c>
      <c r="C70" s="11" t="s">
        <v>1788</v>
      </c>
      <c r="D70" s="11"/>
      <c r="E70" s="15" t="s">
        <v>29</v>
      </c>
      <c r="F70" s="15" t="s">
        <v>2608</v>
      </c>
      <c r="G70" s="8"/>
      <c r="H70" s="4">
        <v>600</v>
      </c>
      <c r="I70" s="2">
        <v>600</v>
      </c>
      <c r="J70" s="3">
        <v>640</v>
      </c>
      <c r="K70" s="3">
        <v>670</v>
      </c>
      <c r="L70" s="3">
        <v>700</v>
      </c>
      <c r="M70" s="3">
        <v>750</v>
      </c>
      <c r="N70" s="3">
        <v>800</v>
      </c>
      <c r="O70" s="3">
        <v>850</v>
      </c>
      <c r="P70" s="3"/>
      <c r="Q70" s="3"/>
      <c r="R70" s="3">
        <v>1450</v>
      </c>
      <c r="S70" s="3">
        <v>1600</v>
      </c>
      <c r="T70" s="8"/>
      <c r="AE70" s="8"/>
      <c r="AF70" s="4">
        <v>536</v>
      </c>
      <c r="AG70" s="2">
        <v>536</v>
      </c>
      <c r="AH70" s="3">
        <v>576</v>
      </c>
      <c r="AI70" s="3">
        <v>606</v>
      </c>
      <c r="AJ70" s="3">
        <v>636</v>
      </c>
      <c r="AK70" s="3">
        <v>686</v>
      </c>
      <c r="AL70" s="3">
        <v>736</v>
      </c>
      <c r="AM70" s="3">
        <v>786</v>
      </c>
      <c r="AN70" s="3"/>
      <c r="AO70" s="3"/>
      <c r="AP70" s="3">
        <v>1385.5125</v>
      </c>
      <c r="AQ70" s="3">
        <v>1535.5125</v>
      </c>
      <c r="AR70" s="8"/>
      <c r="BC70" s="8"/>
      <c r="BD70" s="4">
        <v>1549</v>
      </c>
      <c r="BE70" s="2">
        <v>1549</v>
      </c>
      <c r="BF70" s="3">
        <v>1649</v>
      </c>
      <c r="BG70" s="3">
        <v>1749</v>
      </c>
      <c r="BH70" s="3">
        <v>1849</v>
      </c>
      <c r="BI70" s="3">
        <v>1949</v>
      </c>
      <c r="BJ70" s="3">
        <v>2049</v>
      </c>
      <c r="BK70" s="3">
        <v>2149</v>
      </c>
      <c r="BL70" s="3"/>
      <c r="BM70" s="3"/>
      <c r="BN70" s="3">
        <v>3249</v>
      </c>
      <c r="BO70" s="3">
        <v>3549</v>
      </c>
      <c r="BP70" s="8"/>
    </row>
    <row r="71" spans="1:78" x14ac:dyDescent="0.3">
      <c r="A71" s="24" t="s">
        <v>74</v>
      </c>
      <c r="B71" s="11" t="s">
        <v>75</v>
      </c>
      <c r="C71" s="11" t="s">
        <v>1788</v>
      </c>
      <c r="D71" s="11"/>
      <c r="E71" s="15" t="s">
        <v>29</v>
      </c>
      <c r="F71" s="15" t="s">
        <v>2608</v>
      </c>
      <c r="G71" s="8"/>
      <c r="H71" s="4">
        <v>200</v>
      </c>
      <c r="I71" s="2">
        <v>200</v>
      </c>
      <c r="J71" s="3">
        <v>220</v>
      </c>
      <c r="K71" s="3">
        <v>235</v>
      </c>
      <c r="L71" s="3">
        <v>255</v>
      </c>
      <c r="M71" s="3">
        <v>275</v>
      </c>
      <c r="N71" s="3">
        <v>295</v>
      </c>
      <c r="O71" s="3">
        <v>315</v>
      </c>
      <c r="P71" s="3"/>
      <c r="Q71" s="3"/>
      <c r="R71" s="3">
        <v>540</v>
      </c>
      <c r="S71" s="3">
        <v>600</v>
      </c>
      <c r="T71" s="8"/>
      <c r="AE71" s="8"/>
      <c r="AF71" s="4">
        <v>184</v>
      </c>
      <c r="AG71" s="2">
        <v>184</v>
      </c>
      <c r="AH71" s="3">
        <v>204</v>
      </c>
      <c r="AI71" s="3">
        <v>219</v>
      </c>
      <c r="AJ71" s="3">
        <v>239</v>
      </c>
      <c r="AK71" s="3">
        <v>259</v>
      </c>
      <c r="AL71" s="3">
        <v>279</v>
      </c>
      <c r="AM71" s="3">
        <v>299</v>
      </c>
      <c r="AN71" s="3"/>
      <c r="AO71" s="3"/>
      <c r="AP71" s="3">
        <v>524.11</v>
      </c>
      <c r="AQ71" s="3">
        <v>584.11</v>
      </c>
      <c r="AR71" s="8"/>
      <c r="BC71" s="8"/>
      <c r="BD71" s="4">
        <v>399</v>
      </c>
      <c r="BE71" s="2">
        <v>399</v>
      </c>
      <c r="BF71" s="3">
        <v>449</v>
      </c>
      <c r="BG71" s="3">
        <v>499</v>
      </c>
      <c r="BH71" s="3">
        <v>549</v>
      </c>
      <c r="BI71" s="3">
        <v>599</v>
      </c>
      <c r="BJ71" s="3">
        <v>649</v>
      </c>
      <c r="BK71" s="3">
        <v>699</v>
      </c>
      <c r="BL71" s="3"/>
      <c r="BM71" s="3"/>
      <c r="BN71" s="3">
        <v>1249</v>
      </c>
      <c r="BO71" s="3">
        <v>1399</v>
      </c>
      <c r="BP71" s="8"/>
    </row>
    <row r="72" spans="1:78" x14ac:dyDescent="0.3">
      <c r="A72" s="24" t="s">
        <v>76</v>
      </c>
      <c r="B72" s="11" t="s">
        <v>77</v>
      </c>
      <c r="C72" s="11" t="s">
        <v>1788</v>
      </c>
      <c r="D72" s="11"/>
      <c r="E72" s="15" t="s">
        <v>29</v>
      </c>
      <c r="F72" s="15" t="s">
        <v>2608</v>
      </c>
      <c r="G72" s="8"/>
      <c r="H72" s="4">
        <v>575</v>
      </c>
      <c r="I72" s="2">
        <v>575</v>
      </c>
      <c r="J72" s="3">
        <v>615</v>
      </c>
      <c r="K72" s="3">
        <v>645</v>
      </c>
      <c r="L72" s="3">
        <v>675</v>
      </c>
      <c r="M72" s="3">
        <v>725</v>
      </c>
      <c r="N72" s="3">
        <v>775</v>
      </c>
      <c r="O72" s="3">
        <v>825</v>
      </c>
      <c r="P72" s="3"/>
      <c r="Q72" s="3"/>
      <c r="R72" s="3">
        <v>1425</v>
      </c>
      <c r="S72" s="3">
        <v>1575</v>
      </c>
      <c r="T72" s="8"/>
      <c r="AE72" s="8"/>
      <c r="AF72" s="4">
        <v>517</v>
      </c>
      <c r="AG72" s="2">
        <v>517</v>
      </c>
      <c r="AH72" s="3">
        <v>557</v>
      </c>
      <c r="AI72" s="3">
        <v>587</v>
      </c>
      <c r="AJ72" s="3">
        <v>617</v>
      </c>
      <c r="AK72" s="3">
        <v>667</v>
      </c>
      <c r="AL72" s="3">
        <v>717</v>
      </c>
      <c r="AM72" s="3">
        <v>767</v>
      </c>
      <c r="AN72" s="3"/>
      <c r="AO72" s="3"/>
      <c r="AP72" s="3">
        <v>1367.0925</v>
      </c>
      <c r="AQ72" s="3">
        <v>1517.0925</v>
      </c>
      <c r="AR72" s="8"/>
      <c r="BC72" s="8"/>
      <c r="BD72" s="4">
        <v>1450</v>
      </c>
      <c r="BE72" s="2">
        <v>1450</v>
      </c>
      <c r="BF72" s="3">
        <v>1550</v>
      </c>
      <c r="BG72" s="3">
        <v>1650</v>
      </c>
      <c r="BH72" s="3">
        <v>1750</v>
      </c>
      <c r="BI72" s="3">
        <v>1850</v>
      </c>
      <c r="BJ72" s="3">
        <v>1950</v>
      </c>
      <c r="BK72" s="3">
        <v>2050</v>
      </c>
      <c r="BL72" s="3"/>
      <c r="BM72" s="3"/>
      <c r="BN72" s="3">
        <v>3150</v>
      </c>
      <c r="BO72" s="3">
        <v>3450</v>
      </c>
      <c r="BP72" s="8"/>
    </row>
    <row r="73" spans="1:78" x14ac:dyDescent="0.3">
      <c r="A73" s="24" t="s">
        <v>78</v>
      </c>
      <c r="B73" s="11" t="s">
        <v>79</v>
      </c>
      <c r="C73" s="11" t="s">
        <v>1788</v>
      </c>
      <c r="D73" s="11"/>
      <c r="E73" s="15" t="s">
        <v>29</v>
      </c>
      <c r="F73" s="15" t="s">
        <v>2608</v>
      </c>
      <c r="G73" s="8"/>
      <c r="H73" s="4">
        <v>575</v>
      </c>
      <c r="I73" s="2">
        <v>575</v>
      </c>
      <c r="J73" s="3">
        <v>615</v>
      </c>
      <c r="K73" s="3">
        <v>645</v>
      </c>
      <c r="L73" s="3">
        <v>675</v>
      </c>
      <c r="M73" s="3">
        <v>725</v>
      </c>
      <c r="N73" s="3">
        <v>775</v>
      </c>
      <c r="O73" s="3">
        <v>825</v>
      </c>
      <c r="P73" s="3"/>
      <c r="Q73" s="3"/>
      <c r="R73" s="3">
        <v>1425</v>
      </c>
      <c r="S73" s="3">
        <v>1575</v>
      </c>
      <c r="T73" s="8"/>
      <c r="AE73" s="8"/>
      <c r="AF73" s="4">
        <v>517</v>
      </c>
      <c r="AG73" s="2">
        <v>517</v>
      </c>
      <c r="AH73" s="3">
        <v>557</v>
      </c>
      <c r="AI73" s="3">
        <v>587</v>
      </c>
      <c r="AJ73" s="3">
        <v>617</v>
      </c>
      <c r="AK73" s="3">
        <v>667</v>
      </c>
      <c r="AL73" s="3">
        <v>717</v>
      </c>
      <c r="AM73" s="3">
        <v>767</v>
      </c>
      <c r="AN73" s="3"/>
      <c r="AO73" s="3"/>
      <c r="AP73" s="3">
        <v>1367.0925</v>
      </c>
      <c r="AQ73" s="3">
        <v>1517.0925</v>
      </c>
      <c r="AR73" s="8"/>
      <c r="BC73" s="8"/>
      <c r="BD73" s="4">
        <v>1450</v>
      </c>
      <c r="BE73" s="2">
        <v>1450</v>
      </c>
      <c r="BF73" s="3">
        <v>1550</v>
      </c>
      <c r="BG73" s="3">
        <v>1650</v>
      </c>
      <c r="BH73" s="3">
        <v>1750</v>
      </c>
      <c r="BI73" s="3">
        <v>1850</v>
      </c>
      <c r="BJ73" s="3">
        <v>1950</v>
      </c>
      <c r="BK73" s="3">
        <v>2050</v>
      </c>
      <c r="BL73" s="3"/>
      <c r="BM73" s="3"/>
      <c r="BN73" s="3">
        <v>3150</v>
      </c>
      <c r="BO73" s="3">
        <v>3450</v>
      </c>
      <c r="BP73" s="8"/>
    </row>
    <row r="74" spans="1:78" x14ac:dyDescent="0.3">
      <c r="A74" s="24" t="s">
        <v>80</v>
      </c>
      <c r="B74" s="11" t="s">
        <v>81</v>
      </c>
      <c r="C74" s="11" t="s">
        <v>1788</v>
      </c>
      <c r="D74" s="11"/>
      <c r="E74" s="15" t="s">
        <v>29</v>
      </c>
      <c r="F74" s="15" t="s">
        <v>2608</v>
      </c>
      <c r="G74" s="8"/>
      <c r="H74" s="4">
        <v>575</v>
      </c>
      <c r="I74" s="2">
        <v>575</v>
      </c>
      <c r="J74" s="3">
        <v>615</v>
      </c>
      <c r="K74" s="3">
        <v>645</v>
      </c>
      <c r="L74" s="3">
        <v>675</v>
      </c>
      <c r="M74" s="3">
        <v>725</v>
      </c>
      <c r="N74" s="3">
        <v>775</v>
      </c>
      <c r="O74" s="3">
        <v>825</v>
      </c>
      <c r="P74" s="3"/>
      <c r="Q74" s="3"/>
      <c r="R74" s="3">
        <v>1425</v>
      </c>
      <c r="S74" s="3">
        <v>1575</v>
      </c>
      <c r="T74" s="8"/>
      <c r="AE74" s="8"/>
      <c r="AF74" s="4">
        <v>523</v>
      </c>
      <c r="AG74" s="2">
        <v>523</v>
      </c>
      <c r="AH74" s="3">
        <v>563</v>
      </c>
      <c r="AI74" s="3">
        <v>593</v>
      </c>
      <c r="AJ74" s="3">
        <v>623</v>
      </c>
      <c r="AK74" s="3">
        <v>673</v>
      </c>
      <c r="AL74" s="3">
        <v>723</v>
      </c>
      <c r="AM74" s="3">
        <v>773</v>
      </c>
      <c r="AN74" s="3"/>
      <c r="AO74" s="3"/>
      <c r="AP74" s="3">
        <v>1372.8675000000001</v>
      </c>
      <c r="AQ74" s="3">
        <v>1522.8675000000001</v>
      </c>
      <c r="AR74" s="8"/>
      <c r="BC74" s="8"/>
      <c r="BD74" s="4">
        <v>1449</v>
      </c>
      <c r="BE74" s="2">
        <v>1449</v>
      </c>
      <c r="BF74" s="3">
        <v>1549</v>
      </c>
      <c r="BG74" s="3">
        <v>1649</v>
      </c>
      <c r="BH74" s="3">
        <v>1749</v>
      </c>
      <c r="BI74" s="3">
        <v>1849</v>
      </c>
      <c r="BJ74" s="3">
        <v>1949</v>
      </c>
      <c r="BK74" s="3">
        <v>2049</v>
      </c>
      <c r="BL74" s="3"/>
      <c r="BM74" s="3"/>
      <c r="BN74" s="3">
        <v>3149</v>
      </c>
      <c r="BO74" s="3">
        <v>3449</v>
      </c>
      <c r="BP74" s="8"/>
    </row>
    <row r="75" spans="1:78" x14ac:dyDescent="0.3">
      <c r="A75" s="24" t="s">
        <v>82</v>
      </c>
      <c r="B75" s="11" t="s">
        <v>83</v>
      </c>
      <c r="C75" s="11" t="s">
        <v>1788</v>
      </c>
      <c r="D75" s="11"/>
      <c r="E75" s="15" t="s">
        <v>29</v>
      </c>
      <c r="F75" s="15" t="s">
        <v>2608</v>
      </c>
      <c r="G75" s="8"/>
      <c r="H75" s="4">
        <v>575</v>
      </c>
      <c r="I75" s="2">
        <v>575</v>
      </c>
      <c r="J75" s="3">
        <v>615</v>
      </c>
      <c r="K75" s="3">
        <v>645</v>
      </c>
      <c r="L75" s="3">
        <v>675</v>
      </c>
      <c r="M75" s="3">
        <v>725</v>
      </c>
      <c r="N75" s="3">
        <v>775</v>
      </c>
      <c r="O75" s="3">
        <v>825</v>
      </c>
      <c r="P75" s="3"/>
      <c r="Q75" s="3"/>
      <c r="R75" s="3">
        <v>1425</v>
      </c>
      <c r="S75" s="3">
        <v>1575</v>
      </c>
      <c r="T75" s="8"/>
      <c r="AE75" s="8"/>
      <c r="AF75" s="4">
        <v>523</v>
      </c>
      <c r="AG75" s="2">
        <v>523</v>
      </c>
      <c r="AH75" s="3">
        <v>563</v>
      </c>
      <c r="AI75" s="3">
        <v>593</v>
      </c>
      <c r="AJ75" s="3">
        <v>623</v>
      </c>
      <c r="AK75" s="3">
        <v>673</v>
      </c>
      <c r="AL75" s="3">
        <v>723</v>
      </c>
      <c r="AM75" s="3">
        <v>773</v>
      </c>
      <c r="AN75" s="3"/>
      <c r="AO75" s="3"/>
      <c r="AP75" s="3">
        <v>1372.8675000000001</v>
      </c>
      <c r="AQ75" s="3">
        <v>1522.8675000000001</v>
      </c>
      <c r="AR75" s="8"/>
      <c r="BC75" s="8"/>
      <c r="BD75" s="4">
        <v>1449</v>
      </c>
      <c r="BE75" s="2">
        <v>1449</v>
      </c>
      <c r="BF75" s="3">
        <v>1549</v>
      </c>
      <c r="BG75" s="3">
        <v>1649</v>
      </c>
      <c r="BH75" s="3">
        <v>1749</v>
      </c>
      <c r="BI75" s="3">
        <v>1849</v>
      </c>
      <c r="BJ75" s="3">
        <v>1949</v>
      </c>
      <c r="BK75" s="3">
        <v>2049</v>
      </c>
      <c r="BL75" s="3"/>
      <c r="BM75" s="3"/>
      <c r="BN75" s="3">
        <v>3149</v>
      </c>
      <c r="BO75" s="3">
        <v>3449</v>
      </c>
      <c r="BP75" s="8"/>
    </row>
    <row r="76" spans="1:78" x14ac:dyDescent="0.3">
      <c r="A76" s="24" t="s">
        <v>84</v>
      </c>
      <c r="B76" s="11" t="s">
        <v>85</v>
      </c>
      <c r="C76" s="11" t="s">
        <v>1788</v>
      </c>
      <c r="D76" s="11"/>
      <c r="E76" s="15" t="s">
        <v>29</v>
      </c>
      <c r="F76" s="15" t="s">
        <v>2608</v>
      </c>
      <c r="G76" s="8"/>
      <c r="H76" s="4">
        <v>800</v>
      </c>
      <c r="I76" s="2">
        <v>800</v>
      </c>
      <c r="J76" s="3">
        <v>840</v>
      </c>
      <c r="K76" s="3">
        <v>870</v>
      </c>
      <c r="L76" s="3">
        <v>900</v>
      </c>
      <c r="M76" s="3">
        <v>950</v>
      </c>
      <c r="N76" s="3">
        <v>1000</v>
      </c>
      <c r="O76" s="3">
        <v>1050</v>
      </c>
      <c r="P76" s="3"/>
      <c r="Q76" s="3"/>
      <c r="R76" s="3">
        <v>1650</v>
      </c>
      <c r="S76" s="3">
        <v>1800</v>
      </c>
      <c r="T76" s="8"/>
      <c r="AE76" s="8"/>
      <c r="AF76" s="4">
        <v>711</v>
      </c>
      <c r="AG76" s="2">
        <v>711</v>
      </c>
      <c r="AH76" s="3">
        <v>751</v>
      </c>
      <c r="AI76" s="3">
        <v>781</v>
      </c>
      <c r="AJ76" s="3">
        <v>811</v>
      </c>
      <c r="AK76" s="3">
        <v>861</v>
      </c>
      <c r="AL76" s="3">
        <v>911</v>
      </c>
      <c r="AM76" s="3">
        <v>961</v>
      </c>
      <c r="AN76" s="3"/>
      <c r="AO76" s="3"/>
      <c r="AP76" s="3">
        <v>1560.5225</v>
      </c>
      <c r="AQ76" s="3">
        <v>1710.5225</v>
      </c>
      <c r="AR76" s="8"/>
      <c r="BC76" s="8"/>
      <c r="BD76" s="4">
        <v>1899</v>
      </c>
      <c r="BE76" s="2">
        <v>1899</v>
      </c>
      <c r="BF76" s="3">
        <v>1999</v>
      </c>
      <c r="BG76" s="3">
        <v>2099</v>
      </c>
      <c r="BH76" s="3">
        <v>2199</v>
      </c>
      <c r="BI76" s="3">
        <v>2299</v>
      </c>
      <c r="BJ76" s="3">
        <v>2399</v>
      </c>
      <c r="BK76" s="3">
        <v>2499</v>
      </c>
      <c r="BL76" s="3"/>
      <c r="BM76" s="3"/>
      <c r="BN76" s="3">
        <v>3599</v>
      </c>
      <c r="BO76" s="3">
        <v>3899</v>
      </c>
      <c r="BP76" s="8"/>
    </row>
    <row r="77" spans="1:78" x14ac:dyDescent="0.3">
      <c r="A77" s="24" t="s">
        <v>86</v>
      </c>
      <c r="B77" s="11" t="s">
        <v>71</v>
      </c>
      <c r="C77" s="11" t="s">
        <v>1789</v>
      </c>
      <c r="D77" s="11"/>
      <c r="E77" s="15" t="s">
        <v>29</v>
      </c>
      <c r="F77" s="15" t="s">
        <v>2608</v>
      </c>
      <c r="G77" s="8"/>
      <c r="H77" s="4">
        <v>700</v>
      </c>
      <c r="I77" s="2">
        <v>700</v>
      </c>
      <c r="J77" s="3">
        <v>740</v>
      </c>
      <c r="K77" s="3">
        <v>770</v>
      </c>
      <c r="L77" s="3">
        <v>800</v>
      </c>
      <c r="M77" s="3">
        <v>850</v>
      </c>
      <c r="N77" s="3">
        <v>900</v>
      </c>
      <c r="O77" s="3">
        <v>950</v>
      </c>
      <c r="P77" s="3"/>
      <c r="Q77" s="3"/>
      <c r="R77" s="3">
        <v>1550</v>
      </c>
      <c r="S77" s="3">
        <v>1700</v>
      </c>
      <c r="T77" s="8"/>
      <c r="AE77" s="8"/>
      <c r="AF77" s="4">
        <v>622</v>
      </c>
      <c r="AG77" s="2">
        <v>622</v>
      </c>
      <c r="AH77" s="3">
        <v>662</v>
      </c>
      <c r="AI77" s="3">
        <v>692</v>
      </c>
      <c r="AJ77" s="3">
        <v>722</v>
      </c>
      <c r="AK77" s="3">
        <v>772</v>
      </c>
      <c r="AL77" s="3">
        <v>822</v>
      </c>
      <c r="AM77" s="3">
        <v>872</v>
      </c>
      <c r="AN77" s="3"/>
      <c r="AO77" s="3"/>
      <c r="AP77" s="3">
        <v>1472.3525</v>
      </c>
      <c r="AQ77" s="3">
        <v>1622.3525</v>
      </c>
      <c r="AR77" s="8"/>
      <c r="BC77" s="8"/>
      <c r="BD77" s="4">
        <v>1699</v>
      </c>
      <c r="BE77" s="2">
        <v>1699</v>
      </c>
      <c r="BF77" s="3">
        <v>1799</v>
      </c>
      <c r="BG77" s="3">
        <v>1899</v>
      </c>
      <c r="BH77" s="3">
        <v>1999</v>
      </c>
      <c r="BI77" s="3">
        <v>2099</v>
      </c>
      <c r="BJ77" s="3">
        <v>2199</v>
      </c>
      <c r="BK77" s="3">
        <v>2299</v>
      </c>
      <c r="BL77" s="3"/>
      <c r="BM77" s="3"/>
      <c r="BN77" s="3">
        <v>3399</v>
      </c>
      <c r="BO77" s="3">
        <v>3699</v>
      </c>
      <c r="BP77" s="8"/>
    </row>
    <row r="78" spans="1:78" x14ac:dyDescent="0.3">
      <c r="A78" s="24" t="s">
        <v>708</v>
      </c>
      <c r="B78" s="11" t="s">
        <v>2318</v>
      </c>
      <c r="C78" s="11" t="s">
        <v>1789</v>
      </c>
      <c r="D78" s="11"/>
      <c r="E78" s="15" t="s">
        <v>29</v>
      </c>
      <c r="F78" s="15" t="s">
        <v>2608</v>
      </c>
      <c r="G78" s="8"/>
      <c r="H78" s="4">
        <v>400</v>
      </c>
      <c r="I78" s="2">
        <v>400</v>
      </c>
      <c r="J78" s="3">
        <v>420</v>
      </c>
      <c r="K78" s="3">
        <v>435</v>
      </c>
      <c r="L78" s="3">
        <v>455</v>
      </c>
      <c r="M78" s="3">
        <v>475</v>
      </c>
      <c r="N78" s="3">
        <v>495</v>
      </c>
      <c r="O78" s="3">
        <v>515</v>
      </c>
      <c r="P78" s="3"/>
      <c r="Q78" s="3"/>
      <c r="R78" s="3">
        <v>825</v>
      </c>
      <c r="S78" s="3">
        <v>900</v>
      </c>
      <c r="T78" s="8"/>
      <c r="AE78" s="8"/>
      <c r="AF78" s="4">
        <v>359</v>
      </c>
      <c r="AG78" s="2">
        <v>359</v>
      </c>
      <c r="AH78" s="3">
        <v>379</v>
      </c>
      <c r="AI78" s="3">
        <v>394</v>
      </c>
      <c r="AJ78" s="3">
        <v>414</v>
      </c>
      <c r="AK78" s="3">
        <v>434</v>
      </c>
      <c r="AL78" s="3">
        <v>454</v>
      </c>
      <c r="AM78" s="3">
        <v>474</v>
      </c>
      <c r="AN78" s="3"/>
      <c r="AO78" s="3"/>
      <c r="AP78" s="3">
        <v>783.77</v>
      </c>
      <c r="AQ78" s="3">
        <v>858.77</v>
      </c>
      <c r="AR78" s="8"/>
      <c r="BC78" s="8"/>
      <c r="BD78" s="4">
        <v>899</v>
      </c>
      <c r="BE78" s="2">
        <v>899</v>
      </c>
      <c r="BF78" s="3">
        <v>949</v>
      </c>
      <c r="BG78" s="3">
        <v>999</v>
      </c>
      <c r="BH78" s="3">
        <v>1049</v>
      </c>
      <c r="BI78" s="3">
        <v>1099</v>
      </c>
      <c r="BJ78" s="3">
        <v>1149</v>
      </c>
      <c r="BK78" s="3">
        <v>1199</v>
      </c>
      <c r="BL78" s="3"/>
      <c r="BM78" s="3"/>
      <c r="BN78" s="3">
        <v>1749</v>
      </c>
      <c r="BO78" s="3">
        <v>1899</v>
      </c>
      <c r="BP78" s="8"/>
    </row>
    <row r="79" spans="1:78" x14ac:dyDescent="0.3">
      <c r="A79" s="24" t="s">
        <v>87</v>
      </c>
      <c r="B79" s="11" t="s">
        <v>73</v>
      </c>
      <c r="C79" s="11" t="s">
        <v>1789</v>
      </c>
      <c r="D79" s="11"/>
      <c r="E79" s="15" t="s">
        <v>29</v>
      </c>
      <c r="F79" s="15" t="s">
        <v>2608</v>
      </c>
      <c r="G79" s="8"/>
      <c r="H79" s="4">
        <v>600</v>
      </c>
      <c r="I79" s="2">
        <v>600</v>
      </c>
      <c r="J79" s="3">
        <v>640</v>
      </c>
      <c r="K79" s="3">
        <v>670</v>
      </c>
      <c r="L79" s="3">
        <v>700</v>
      </c>
      <c r="M79" s="3">
        <v>750</v>
      </c>
      <c r="N79" s="3">
        <v>800</v>
      </c>
      <c r="O79" s="3">
        <v>850</v>
      </c>
      <c r="P79" s="3"/>
      <c r="Q79" s="3"/>
      <c r="R79" s="3">
        <v>1450</v>
      </c>
      <c r="S79" s="3">
        <v>1600</v>
      </c>
      <c r="T79" s="8"/>
      <c r="AE79" s="8"/>
      <c r="AF79" s="4">
        <v>536</v>
      </c>
      <c r="AG79" s="2">
        <v>536</v>
      </c>
      <c r="AH79" s="3">
        <v>576</v>
      </c>
      <c r="AI79" s="3">
        <v>606</v>
      </c>
      <c r="AJ79" s="3">
        <v>636</v>
      </c>
      <c r="AK79" s="3">
        <v>686</v>
      </c>
      <c r="AL79" s="3">
        <v>736</v>
      </c>
      <c r="AM79" s="3">
        <v>786</v>
      </c>
      <c r="AN79" s="3"/>
      <c r="AO79" s="3"/>
      <c r="AP79" s="3">
        <v>1385.5125</v>
      </c>
      <c r="AQ79" s="3">
        <v>1535.5125</v>
      </c>
      <c r="AR79" s="8"/>
      <c r="BC79" s="8"/>
      <c r="BD79" s="4">
        <v>1549</v>
      </c>
      <c r="BE79" s="2">
        <v>1549</v>
      </c>
      <c r="BF79" s="3">
        <v>1649</v>
      </c>
      <c r="BG79" s="3">
        <v>1749</v>
      </c>
      <c r="BH79" s="3">
        <v>1849</v>
      </c>
      <c r="BI79" s="3">
        <v>1949</v>
      </c>
      <c r="BJ79" s="3">
        <v>2049</v>
      </c>
      <c r="BK79" s="3">
        <v>2149</v>
      </c>
      <c r="BL79" s="3"/>
      <c r="BM79" s="3"/>
      <c r="BN79" s="3">
        <v>3249</v>
      </c>
      <c r="BO79" s="3">
        <v>3549</v>
      </c>
      <c r="BP79" s="8"/>
    </row>
    <row r="80" spans="1:78" x14ac:dyDescent="0.3">
      <c r="A80" s="24" t="s">
        <v>88</v>
      </c>
      <c r="B80" s="11" t="s">
        <v>75</v>
      </c>
      <c r="C80" s="11" t="s">
        <v>1789</v>
      </c>
      <c r="D80" s="11"/>
      <c r="E80" s="15" t="s">
        <v>29</v>
      </c>
      <c r="F80" s="15" t="s">
        <v>2608</v>
      </c>
      <c r="G80" s="8"/>
      <c r="H80" s="4">
        <v>200</v>
      </c>
      <c r="I80" s="2">
        <v>200</v>
      </c>
      <c r="J80" s="3">
        <v>220</v>
      </c>
      <c r="K80" s="3">
        <v>235</v>
      </c>
      <c r="L80" s="3">
        <v>255</v>
      </c>
      <c r="M80" s="3">
        <v>275</v>
      </c>
      <c r="N80" s="3">
        <v>295</v>
      </c>
      <c r="O80" s="3">
        <v>315</v>
      </c>
      <c r="P80" s="3"/>
      <c r="Q80" s="3"/>
      <c r="R80" s="3">
        <v>540</v>
      </c>
      <c r="S80" s="3">
        <v>600</v>
      </c>
      <c r="T80" s="8"/>
      <c r="AE80" s="8"/>
      <c r="AF80" s="4">
        <v>184</v>
      </c>
      <c r="AG80" s="2">
        <v>184</v>
      </c>
      <c r="AH80" s="3">
        <v>204</v>
      </c>
      <c r="AI80" s="3">
        <v>219</v>
      </c>
      <c r="AJ80" s="3">
        <v>239</v>
      </c>
      <c r="AK80" s="3">
        <v>259</v>
      </c>
      <c r="AL80" s="3">
        <v>279</v>
      </c>
      <c r="AM80" s="3">
        <v>299</v>
      </c>
      <c r="AN80" s="3"/>
      <c r="AO80" s="3"/>
      <c r="AP80" s="3">
        <v>524.11</v>
      </c>
      <c r="AQ80" s="3">
        <v>584.11</v>
      </c>
      <c r="AR80" s="8"/>
      <c r="BC80" s="8"/>
      <c r="BD80" s="4">
        <v>399</v>
      </c>
      <c r="BE80" s="2">
        <v>399</v>
      </c>
      <c r="BF80" s="3">
        <v>449</v>
      </c>
      <c r="BG80" s="3">
        <v>499</v>
      </c>
      <c r="BH80" s="3">
        <v>549</v>
      </c>
      <c r="BI80" s="3">
        <v>599</v>
      </c>
      <c r="BJ80" s="3">
        <v>649</v>
      </c>
      <c r="BK80" s="3">
        <v>699</v>
      </c>
      <c r="BL80" s="3"/>
      <c r="BM80" s="3"/>
      <c r="BN80" s="3">
        <v>1249</v>
      </c>
      <c r="BO80" s="3">
        <v>1399</v>
      </c>
      <c r="BP80" s="8"/>
    </row>
    <row r="81" spans="1:78" x14ac:dyDescent="0.3">
      <c r="A81" s="24" t="s">
        <v>89</v>
      </c>
      <c r="B81" s="11" t="s">
        <v>77</v>
      </c>
      <c r="C81" s="11" t="s">
        <v>1789</v>
      </c>
      <c r="D81" s="11"/>
      <c r="E81" s="15" t="s">
        <v>29</v>
      </c>
      <c r="F81" s="15" t="s">
        <v>2608</v>
      </c>
      <c r="G81" s="8"/>
      <c r="H81" s="4">
        <v>575</v>
      </c>
      <c r="I81" s="2">
        <v>575</v>
      </c>
      <c r="J81" s="3">
        <v>615</v>
      </c>
      <c r="K81" s="3">
        <v>645</v>
      </c>
      <c r="L81" s="3">
        <v>675</v>
      </c>
      <c r="M81" s="3">
        <v>725</v>
      </c>
      <c r="N81" s="3">
        <v>775</v>
      </c>
      <c r="O81" s="3">
        <v>825</v>
      </c>
      <c r="P81" s="3"/>
      <c r="Q81" s="3"/>
      <c r="R81" s="3">
        <v>1425</v>
      </c>
      <c r="S81" s="3">
        <v>1575</v>
      </c>
      <c r="T81" s="8"/>
      <c r="AE81" s="8"/>
      <c r="AF81" s="4">
        <v>517</v>
      </c>
      <c r="AG81" s="2">
        <v>517</v>
      </c>
      <c r="AH81" s="3">
        <v>557</v>
      </c>
      <c r="AI81" s="3">
        <v>587</v>
      </c>
      <c r="AJ81" s="3">
        <v>617</v>
      </c>
      <c r="AK81" s="3">
        <v>667</v>
      </c>
      <c r="AL81" s="3">
        <v>717</v>
      </c>
      <c r="AM81" s="3">
        <v>767</v>
      </c>
      <c r="AN81" s="3"/>
      <c r="AO81" s="3"/>
      <c r="AP81" s="3">
        <v>1367.0925</v>
      </c>
      <c r="AQ81" s="3">
        <v>1517.0925</v>
      </c>
      <c r="AR81" s="8"/>
      <c r="BC81" s="8"/>
      <c r="BD81" s="4">
        <v>1450</v>
      </c>
      <c r="BE81" s="2">
        <v>1450</v>
      </c>
      <c r="BF81" s="3">
        <v>1550</v>
      </c>
      <c r="BG81" s="3">
        <v>1650</v>
      </c>
      <c r="BH81" s="3">
        <v>1750</v>
      </c>
      <c r="BI81" s="3">
        <v>1850</v>
      </c>
      <c r="BJ81" s="3">
        <v>1950</v>
      </c>
      <c r="BK81" s="3">
        <v>2050</v>
      </c>
      <c r="BL81" s="3"/>
      <c r="BM81" s="3"/>
      <c r="BN81" s="3">
        <v>3150</v>
      </c>
      <c r="BO81" s="3">
        <v>3450</v>
      </c>
      <c r="BP81" s="8"/>
    </row>
    <row r="82" spans="1:78" x14ac:dyDescent="0.3">
      <c r="A82" s="24" t="s">
        <v>90</v>
      </c>
      <c r="B82" s="11" t="s">
        <v>79</v>
      </c>
      <c r="C82" s="11" t="s">
        <v>1789</v>
      </c>
      <c r="D82" s="11"/>
      <c r="E82" s="15" t="s">
        <v>29</v>
      </c>
      <c r="F82" s="15" t="s">
        <v>2608</v>
      </c>
      <c r="G82" s="8"/>
      <c r="H82" s="4">
        <v>575</v>
      </c>
      <c r="I82" s="2">
        <v>575</v>
      </c>
      <c r="J82" s="3">
        <v>615</v>
      </c>
      <c r="K82" s="3">
        <v>645</v>
      </c>
      <c r="L82" s="3">
        <v>675</v>
      </c>
      <c r="M82" s="3">
        <v>725</v>
      </c>
      <c r="N82" s="3">
        <v>775</v>
      </c>
      <c r="O82" s="3">
        <v>825</v>
      </c>
      <c r="P82" s="3"/>
      <c r="Q82" s="3"/>
      <c r="R82" s="3">
        <v>1425</v>
      </c>
      <c r="S82" s="3">
        <v>1575</v>
      </c>
      <c r="T82" s="8"/>
      <c r="AE82" s="8"/>
      <c r="AF82" s="4">
        <v>517</v>
      </c>
      <c r="AG82" s="2">
        <v>517</v>
      </c>
      <c r="AH82" s="3">
        <v>557</v>
      </c>
      <c r="AI82" s="3">
        <v>587</v>
      </c>
      <c r="AJ82" s="3">
        <v>617</v>
      </c>
      <c r="AK82" s="3">
        <v>667</v>
      </c>
      <c r="AL82" s="3">
        <v>717</v>
      </c>
      <c r="AM82" s="3">
        <v>767</v>
      </c>
      <c r="AN82" s="3"/>
      <c r="AO82" s="3"/>
      <c r="AP82" s="3">
        <v>1367.0925</v>
      </c>
      <c r="AQ82" s="3">
        <v>1517.0925</v>
      </c>
      <c r="AR82" s="8"/>
      <c r="BC82" s="8"/>
      <c r="BD82" s="4">
        <v>1450</v>
      </c>
      <c r="BE82" s="2">
        <v>1450</v>
      </c>
      <c r="BF82" s="3">
        <v>1550</v>
      </c>
      <c r="BG82" s="3">
        <v>1650</v>
      </c>
      <c r="BH82" s="3">
        <v>1750</v>
      </c>
      <c r="BI82" s="3">
        <v>1850</v>
      </c>
      <c r="BJ82" s="3">
        <v>1950</v>
      </c>
      <c r="BK82" s="3">
        <v>2050</v>
      </c>
      <c r="BL82" s="3"/>
      <c r="BM82" s="3"/>
      <c r="BN82" s="3">
        <v>3150</v>
      </c>
      <c r="BO82" s="3">
        <v>3450</v>
      </c>
      <c r="BP82" s="8"/>
    </row>
    <row r="83" spans="1:78" x14ac:dyDescent="0.3">
      <c r="A83" s="24" t="s">
        <v>91</v>
      </c>
      <c r="B83" s="11" t="s">
        <v>81</v>
      </c>
      <c r="C83" s="11" t="s">
        <v>1789</v>
      </c>
      <c r="D83" s="11"/>
      <c r="E83" s="15" t="s">
        <v>29</v>
      </c>
      <c r="F83" s="15" t="s">
        <v>2608</v>
      </c>
      <c r="G83" s="8"/>
      <c r="H83" s="4">
        <v>575</v>
      </c>
      <c r="I83" s="2">
        <v>575</v>
      </c>
      <c r="J83" s="3">
        <v>615</v>
      </c>
      <c r="K83" s="3">
        <v>645</v>
      </c>
      <c r="L83" s="3">
        <v>675</v>
      </c>
      <c r="M83" s="3">
        <v>725</v>
      </c>
      <c r="N83" s="3">
        <v>775</v>
      </c>
      <c r="O83" s="3">
        <v>825</v>
      </c>
      <c r="P83" s="3"/>
      <c r="Q83" s="3"/>
      <c r="R83" s="3">
        <v>1425</v>
      </c>
      <c r="S83" s="3">
        <v>1575</v>
      </c>
      <c r="T83" s="8"/>
      <c r="AE83" s="8"/>
      <c r="AF83" s="4">
        <v>523</v>
      </c>
      <c r="AG83" s="2">
        <v>523</v>
      </c>
      <c r="AH83" s="3">
        <v>563</v>
      </c>
      <c r="AI83" s="3">
        <v>593</v>
      </c>
      <c r="AJ83" s="3">
        <v>623</v>
      </c>
      <c r="AK83" s="3">
        <v>673</v>
      </c>
      <c r="AL83" s="3">
        <v>723</v>
      </c>
      <c r="AM83" s="3">
        <v>773</v>
      </c>
      <c r="AN83" s="3"/>
      <c r="AO83" s="3"/>
      <c r="AP83" s="3">
        <v>1372.8675000000001</v>
      </c>
      <c r="AQ83" s="3">
        <v>1522.8675000000001</v>
      </c>
      <c r="AR83" s="8"/>
      <c r="BC83" s="8"/>
      <c r="BD83" s="4">
        <v>1449</v>
      </c>
      <c r="BE83" s="2">
        <v>1449</v>
      </c>
      <c r="BF83" s="3">
        <v>1549</v>
      </c>
      <c r="BG83" s="3">
        <v>1649</v>
      </c>
      <c r="BH83" s="3">
        <v>1749</v>
      </c>
      <c r="BI83" s="3">
        <v>1849</v>
      </c>
      <c r="BJ83" s="3">
        <v>1949</v>
      </c>
      <c r="BK83" s="3">
        <v>2049</v>
      </c>
      <c r="BL83" s="3"/>
      <c r="BM83" s="3"/>
      <c r="BN83" s="3">
        <v>3149</v>
      </c>
      <c r="BO83" s="3">
        <v>3449</v>
      </c>
      <c r="BP83" s="8"/>
    </row>
    <row r="84" spans="1:78" x14ac:dyDescent="0.3">
      <c r="A84" s="24" t="s">
        <v>92</v>
      </c>
      <c r="B84" s="11" t="s">
        <v>83</v>
      </c>
      <c r="C84" s="11" t="s">
        <v>1789</v>
      </c>
      <c r="D84" s="11"/>
      <c r="E84" s="15" t="s">
        <v>29</v>
      </c>
      <c r="F84" s="15" t="s">
        <v>2608</v>
      </c>
      <c r="G84" s="8"/>
      <c r="H84" s="4">
        <v>575</v>
      </c>
      <c r="I84" s="2">
        <v>575</v>
      </c>
      <c r="J84" s="3">
        <v>615</v>
      </c>
      <c r="K84" s="3">
        <v>645</v>
      </c>
      <c r="L84" s="3">
        <v>675</v>
      </c>
      <c r="M84" s="3">
        <v>725</v>
      </c>
      <c r="N84" s="3">
        <v>775</v>
      </c>
      <c r="O84" s="3">
        <v>825</v>
      </c>
      <c r="P84" s="3"/>
      <c r="Q84" s="3"/>
      <c r="R84" s="3">
        <v>1425</v>
      </c>
      <c r="S84" s="3">
        <v>1575</v>
      </c>
      <c r="T84" s="8"/>
      <c r="AE84" s="8"/>
      <c r="AF84" s="4">
        <v>523</v>
      </c>
      <c r="AG84" s="2">
        <v>523</v>
      </c>
      <c r="AH84" s="3">
        <v>563</v>
      </c>
      <c r="AI84" s="3">
        <v>593</v>
      </c>
      <c r="AJ84" s="3">
        <v>623</v>
      </c>
      <c r="AK84" s="3">
        <v>673</v>
      </c>
      <c r="AL84" s="3">
        <v>723</v>
      </c>
      <c r="AM84" s="3">
        <v>773</v>
      </c>
      <c r="AN84" s="3"/>
      <c r="AO84" s="3"/>
      <c r="AP84" s="3">
        <v>1372.8675000000001</v>
      </c>
      <c r="AQ84" s="3">
        <v>1522.8675000000001</v>
      </c>
      <c r="AR84" s="8"/>
      <c r="BC84" s="8"/>
      <c r="BD84" s="4">
        <v>1449</v>
      </c>
      <c r="BE84" s="2">
        <v>1449</v>
      </c>
      <c r="BF84" s="3">
        <v>1549</v>
      </c>
      <c r="BG84" s="3">
        <v>1649</v>
      </c>
      <c r="BH84" s="3">
        <v>1749</v>
      </c>
      <c r="BI84" s="3">
        <v>1849</v>
      </c>
      <c r="BJ84" s="3">
        <v>1949</v>
      </c>
      <c r="BK84" s="3">
        <v>2049</v>
      </c>
      <c r="BL84" s="3"/>
      <c r="BM84" s="3"/>
      <c r="BN84" s="3">
        <v>3149</v>
      </c>
      <c r="BO84" s="3">
        <v>3449</v>
      </c>
      <c r="BP84" s="8"/>
    </row>
    <row r="85" spans="1:78" x14ac:dyDescent="0.3">
      <c r="A85" s="24" t="s">
        <v>93</v>
      </c>
      <c r="B85" s="11" t="s">
        <v>85</v>
      </c>
      <c r="C85" s="11" t="s">
        <v>1789</v>
      </c>
      <c r="D85" s="11"/>
      <c r="E85" s="15" t="s">
        <v>29</v>
      </c>
      <c r="F85" s="15" t="s">
        <v>2608</v>
      </c>
      <c r="G85" s="8"/>
      <c r="H85" s="4">
        <v>800</v>
      </c>
      <c r="I85" s="2">
        <v>800</v>
      </c>
      <c r="J85" s="3">
        <v>840</v>
      </c>
      <c r="K85" s="3">
        <v>870</v>
      </c>
      <c r="L85" s="3">
        <v>900</v>
      </c>
      <c r="M85" s="3">
        <v>950</v>
      </c>
      <c r="N85" s="3">
        <v>1000</v>
      </c>
      <c r="O85" s="3">
        <v>1050</v>
      </c>
      <c r="P85" s="3"/>
      <c r="Q85" s="3"/>
      <c r="R85" s="3">
        <v>1650</v>
      </c>
      <c r="S85" s="3">
        <v>1800</v>
      </c>
      <c r="T85" s="8"/>
      <c r="AE85" s="8"/>
      <c r="AF85" s="4">
        <v>711</v>
      </c>
      <c r="AG85" s="2">
        <v>711</v>
      </c>
      <c r="AH85" s="3">
        <v>751</v>
      </c>
      <c r="AI85" s="3">
        <v>781</v>
      </c>
      <c r="AJ85" s="3">
        <v>811</v>
      </c>
      <c r="AK85" s="3">
        <v>861</v>
      </c>
      <c r="AL85" s="3">
        <v>911</v>
      </c>
      <c r="AM85" s="3">
        <v>961</v>
      </c>
      <c r="AN85" s="3"/>
      <c r="AO85" s="3"/>
      <c r="AP85" s="3">
        <v>1560.5225</v>
      </c>
      <c r="AQ85" s="3">
        <v>1710.5225</v>
      </c>
      <c r="AR85" s="8"/>
      <c r="BC85" s="8"/>
      <c r="BD85" s="4">
        <v>1899</v>
      </c>
      <c r="BE85" s="2">
        <v>1899</v>
      </c>
      <c r="BF85" s="3">
        <v>1999</v>
      </c>
      <c r="BG85" s="3">
        <v>2099</v>
      </c>
      <c r="BH85" s="3">
        <v>2199</v>
      </c>
      <c r="BI85" s="3">
        <v>2299</v>
      </c>
      <c r="BJ85" s="3">
        <v>2399</v>
      </c>
      <c r="BK85" s="3">
        <v>2499</v>
      </c>
      <c r="BL85" s="3"/>
      <c r="BM85" s="3"/>
      <c r="BN85" s="3">
        <v>3599</v>
      </c>
      <c r="BO85" s="3">
        <v>3899</v>
      </c>
      <c r="BP85" s="8"/>
    </row>
    <row r="86" spans="1:78" x14ac:dyDescent="0.3">
      <c r="A86" s="24" t="s">
        <v>94</v>
      </c>
      <c r="B86" s="11" t="s">
        <v>71</v>
      </c>
      <c r="C86" s="11" t="s">
        <v>1788</v>
      </c>
      <c r="D86" s="11"/>
      <c r="E86" s="15" t="s">
        <v>30</v>
      </c>
      <c r="F86" s="15" t="s">
        <v>2608</v>
      </c>
      <c r="G86" s="8"/>
      <c r="H86" s="6"/>
      <c r="I86" s="6"/>
      <c r="J86" s="7"/>
      <c r="K86" s="7"/>
      <c r="L86" s="7"/>
      <c r="M86" s="7"/>
      <c r="N86" s="7"/>
      <c r="O86" s="7"/>
      <c r="P86" s="7"/>
      <c r="Q86" s="7"/>
      <c r="R86" s="7"/>
      <c r="S86" s="7"/>
      <c r="T86" s="8"/>
      <c r="U86" s="4">
        <v>1225</v>
      </c>
      <c r="V86" s="2">
        <v>1225</v>
      </c>
      <c r="W86" s="5">
        <v>1265</v>
      </c>
      <c r="X86" s="5">
        <v>1315</v>
      </c>
      <c r="Y86" s="5">
        <v>1360</v>
      </c>
      <c r="Z86" s="5">
        <v>1405</v>
      </c>
      <c r="AA86" s="5">
        <v>1450</v>
      </c>
      <c r="AB86" s="5">
        <v>1495</v>
      </c>
      <c r="AC86" s="5">
        <v>1545</v>
      </c>
      <c r="AD86" s="5">
        <v>2035</v>
      </c>
      <c r="AE86" s="8"/>
      <c r="AF86" s="6"/>
      <c r="AG86" s="6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8"/>
      <c r="AS86" s="4">
        <v>1147</v>
      </c>
      <c r="AT86" s="2">
        <v>1147</v>
      </c>
      <c r="AU86" s="5">
        <v>1187</v>
      </c>
      <c r="AV86" s="5">
        <v>1237</v>
      </c>
      <c r="AW86" s="5">
        <v>1282</v>
      </c>
      <c r="AX86" s="5">
        <v>1327</v>
      </c>
      <c r="AY86" s="5">
        <v>1372</v>
      </c>
      <c r="AZ86" s="5">
        <v>1417</v>
      </c>
      <c r="BA86" s="5">
        <v>1467</v>
      </c>
      <c r="BB86" s="5">
        <v>1957</v>
      </c>
      <c r="BC86" s="8"/>
      <c r="BD86" s="6"/>
      <c r="BE86" s="6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8"/>
      <c r="BQ86" s="4">
        <v>2699</v>
      </c>
      <c r="BR86" s="2">
        <v>2699</v>
      </c>
      <c r="BS86" s="5">
        <v>2799</v>
      </c>
      <c r="BT86" s="5">
        <v>2899</v>
      </c>
      <c r="BU86" s="5">
        <v>2999</v>
      </c>
      <c r="BV86" s="5">
        <v>3099</v>
      </c>
      <c r="BW86" s="5">
        <v>3199</v>
      </c>
      <c r="BX86" s="5">
        <v>3299</v>
      </c>
      <c r="BY86" s="5">
        <v>3399</v>
      </c>
      <c r="BZ86" s="5">
        <v>4499</v>
      </c>
    </row>
    <row r="87" spans="1:78" x14ac:dyDescent="0.3">
      <c r="A87" s="24" t="s">
        <v>95</v>
      </c>
      <c r="B87" s="11" t="s">
        <v>2318</v>
      </c>
      <c r="C87" s="11" t="s">
        <v>1788</v>
      </c>
      <c r="D87" s="11"/>
      <c r="E87" s="15" t="s">
        <v>30</v>
      </c>
      <c r="F87" s="15" t="s">
        <v>2608</v>
      </c>
      <c r="G87" s="8"/>
      <c r="H87" s="6"/>
      <c r="I87" s="6"/>
      <c r="J87" s="7"/>
      <c r="K87" s="7"/>
      <c r="L87" s="7"/>
      <c r="M87" s="7"/>
      <c r="N87" s="7"/>
      <c r="O87" s="7"/>
      <c r="P87" s="7"/>
      <c r="Q87" s="7"/>
      <c r="R87" s="7"/>
      <c r="S87" s="7"/>
      <c r="T87" s="8"/>
      <c r="U87" s="4">
        <v>575</v>
      </c>
      <c r="V87" s="2">
        <v>575</v>
      </c>
      <c r="W87" s="5">
        <v>615</v>
      </c>
      <c r="X87" s="5">
        <v>665</v>
      </c>
      <c r="Y87" s="5">
        <v>710</v>
      </c>
      <c r="Z87" s="5">
        <v>755</v>
      </c>
      <c r="AA87" s="5">
        <v>800</v>
      </c>
      <c r="AB87" s="5">
        <v>845</v>
      </c>
      <c r="AC87" s="5">
        <v>895</v>
      </c>
      <c r="AD87" s="5">
        <v>1250</v>
      </c>
      <c r="AE87" s="8"/>
      <c r="AF87" s="6"/>
      <c r="AG87" s="6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8"/>
      <c r="AS87" s="4">
        <v>534</v>
      </c>
      <c r="AT87" s="2">
        <v>534</v>
      </c>
      <c r="AU87" s="5">
        <v>574</v>
      </c>
      <c r="AV87" s="5">
        <v>624</v>
      </c>
      <c r="AW87" s="5">
        <v>669</v>
      </c>
      <c r="AX87" s="5">
        <v>714</v>
      </c>
      <c r="AY87" s="5">
        <v>759</v>
      </c>
      <c r="AZ87" s="5">
        <v>804</v>
      </c>
      <c r="BA87" s="5">
        <v>854</v>
      </c>
      <c r="BB87" s="5">
        <v>1209</v>
      </c>
      <c r="BC87" s="8"/>
      <c r="BD87" s="6"/>
      <c r="BE87" s="6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8"/>
      <c r="BQ87" s="4">
        <v>1599</v>
      </c>
      <c r="BR87" s="2">
        <v>1599</v>
      </c>
      <c r="BS87" s="5">
        <v>1649</v>
      </c>
      <c r="BT87" s="5">
        <v>1699</v>
      </c>
      <c r="BU87" s="5">
        <v>1749</v>
      </c>
      <c r="BV87" s="5">
        <v>1799</v>
      </c>
      <c r="BW87" s="5">
        <v>1899</v>
      </c>
      <c r="BX87" s="5">
        <v>1999</v>
      </c>
      <c r="BY87" s="5">
        <v>2099</v>
      </c>
      <c r="BZ87" s="5">
        <v>2999</v>
      </c>
    </row>
    <row r="88" spans="1:78" x14ac:dyDescent="0.3">
      <c r="A88" s="24" t="s">
        <v>96</v>
      </c>
      <c r="B88" s="11" t="s">
        <v>73</v>
      </c>
      <c r="C88" s="11" t="s">
        <v>1788</v>
      </c>
      <c r="D88" s="11"/>
      <c r="E88" s="15" t="s">
        <v>30</v>
      </c>
      <c r="F88" s="15" t="s">
        <v>2608</v>
      </c>
      <c r="G88" s="8"/>
      <c r="H88" s="6"/>
      <c r="I88" s="6"/>
      <c r="J88" s="7"/>
      <c r="K88" s="7"/>
      <c r="L88" s="7"/>
      <c r="M88" s="7"/>
      <c r="N88" s="7"/>
      <c r="O88" s="7"/>
      <c r="P88" s="7"/>
      <c r="Q88" s="7"/>
      <c r="R88" s="7"/>
      <c r="S88" s="7"/>
      <c r="T88" s="8"/>
      <c r="U88" s="4">
        <v>1100</v>
      </c>
      <c r="V88" s="2">
        <v>1100</v>
      </c>
      <c r="W88" s="5">
        <v>1140</v>
      </c>
      <c r="X88" s="5">
        <v>1190</v>
      </c>
      <c r="Y88" s="5">
        <v>1235</v>
      </c>
      <c r="Z88" s="5">
        <v>1280</v>
      </c>
      <c r="AA88" s="5">
        <v>1325</v>
      </c>
      <c r="AB88" s="5">
        <v>1370</v>
      </c>
      <c r="AC88" s="5">
        <v>1420</v>
      </c>
      <c r="AD88" s="5">
        <v>1775</v>
      </c>
      <c r="AE88" s="8"/>
      <c r="AF88" s="6"/>
      <c r="AG88" s="6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8"/>
      <c r="AS88" s="4">
        <v>1036</v>
      </c>
      <c r="AT88" s="2">
        <v>1036</v>
      </c>
      <c r="AU88" s="5">
        <v>1076</v>
      </c>
      <c r="AV88" s="5">
        <v>1126</v>
      </c>
      <c r="AW88" s="5">
        <v>1171</v>
      </c>
      <c r="AX88" s="5">
        <v>1216</v>
      </c>
      <c r="AY88" s="5">
        <v>1261</v>
      </c>
      <c r="AZ88" s="5">
        <v>1306</v>
      </c>
      <c r="BA88" s="5">
        <v>1356</v>
      </c>
      <c r="BB88" s="5">
        <v>1711</v>
      </c>
      <c r="BC88" s="8"/>
      <c r="BD88" s="6"/>
      <c r="BE88" s="6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8"/>
      <c r="BQ88" s="4">
        <v>2549</v>
      </c>
      <c r="BR88" s="2">
        <v>2549</v>
      </c>
      <c r="BS88" s="5">
        <v>2649</v>
      </c>
      <c r="BT88" s="5">
        <v>2749</v>
      </c>
      <c r="BU88" s="5">
        <v>2849</v>
      </c>
      <c r="BV88" s="5">
        <v>2949</v>
      </c>
      <c r="BW88" s="5">
        <v>3049</v>
      </c>
      <c r="BX88" s="5">
        <v>3149</v>
      </c>
      <c r="BY88" s="5">
        <v>3249</v>
      </c>
      <c r="BZ88" s="5">
        <v>4149</v>
      </c>
    </row>
    <row r="89" spans="1:78" x14ac:dyDescent="0.3">
      <c r="A89" s="24" t="s">
        <v>97</v>
      </c>
      <c r="B89" s="11" t="s">
        <v>75</v>
      </c>
      <c r="C89" s="11" t="s">
        <v>1788</v>
      </c>
      <c r="D89" s="11"/>
      <c r="E89" s="15" t="s">
        <v>30</v>
      </c>
      <c r="F89" s="15" t="s">
        <v>2608</v>
      </c>
      <c r="G89" s="8"/>
      <c r="H89" s="6"/>
      <c r="I89" s="6"/>
      <c r="J89" s="7"/>
      <c r="K89" s="7"/>
      <c r="L89" s="7"/>
      <c r="M89" s="7"/>
      <c r="N89" s="7"/>
      <c r="O89" s="7"/>
      <c r="P89" s="7"/>
      <c r="Q89" s="7"/>
      <c r="R89" s="7"/>
      <c r="S89" s="7"/>
      <c r="T89" s="8"/>
      <c r="U89" s="4">
        <v>275</v>
      </c>
      <c r="V89" s="2">
        <v>275</v>
      </c>
      <c r="W89" s="5">
        <v>295</v>
      </c>
      <c r="X89" s="5">
        <v>310</v>
      </c>
      <c r="Y89" s="5">
        <v>325</v>
      </c>
      <c r="Z89" s="5">
        <v>335</v>
      </c>
      <c r="AA89" s="5">
        <v>345</v>
      </c>
      <c r="AB89" s="5">
        <v>355</v>
      </c>
      <c r="AC89" s="5">
        <v>365</v>
      </c>
      <c r="AD89" s="5">
        <v>495</v>
      </c>
      <c r="AE89" s="8"/>
      <c r="AF89" s="6"/>
      <c r="AG89" s="6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8"/>
      <c r="AS89" s="4">
        <v>259</v>
      </c>
      <c r="AT89" s="2">
        <v>259</v>
      </c>
      <c r="AU89" s="5">
        <v>279</v>
      </c>
      <c r="AV89" s="5">
        <v>294</v>
      </c>
      <c r="AW89" s="5">
        <v>309</v>
      </c>
      <c r="AX89" s="5">
        <v>319</v>
      </c>
      <c r="AY89" s="5">
        <v>329</v>
      </c>
      <c r="AZ89" s="5">
        <v>339</v>
      </c>
      <c r="BA89" s="5">
        <v>349</v>
      </c>
      <c r="BB89" s="5">
        <v>479</v>
      </c>
      <c r="BC89" s="8"/>
      <c r="BD89" s="6"/>
      <c r="BE89" s="6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8"/>
      <c r="BQ89" s="4">
        <v>599</v>
      </c>
      <c r="BR89" s="2">
        <v>599</v>
      </c>
      <c r="BS89" s="5">
        <v>649</v>
      </c>
      <c r="BT89" s="5">
        <v>699</v>
      </c>
      <c r="BU89" s="5">
        <v>749</v>
      </c>
      <c r="BV89" s="5">
        <v>799</v>
      </c>
      <c r="BW89" s="5">
        <v>849</v>
      </c>
      <c r="BX89" s="5">
        <v>899</v>
      </c>
      <c r="BY89" s="5">
        <v>949</v>
      </c>
      <c r="BZ89" s="5">
        <v>1399</v>
      </c>
    </row>
    <row r="90" spans="1:78" x14ac:dyDescent="0.3">
      <c r="A90" s="24" t="s">
        <v>98</v>
      </c>
      <c r="B90" s="11" t="s">
        <v>77</v>
      </c>
      <c r="C90" s="11" t="s">
        <v>1788</v>
      </c>
      <c r="D90" s="11"/>
      <c r="E90" s="15" t="s">
        <v>30</v>
      </c>
      <c r="F90" s="15" t="s">
        <v>2608</v>
      </c>
      <c r="G90" s="8"/>
      <c r="H90" s="6"/>
      <c r="I90" s="6"/>
      <c r="J90" s="7"/>
      <c r="K90" s="7"/>
      <c r="L90" s="7"/>
      <c r="M90" s="7"/>
      <c r="N90" s="7"/>
      <c r="O90" s="7"/>
      <c r="P90" s="7"/>
      <c r="Q90" s="7"/>
      <c r="R90" s="7"/>
      <c r="S90" s="7"/>
      <c r="T90" s="8"/>
      <c r="U90" s="4">
        <v>1050</v>
      </c>
      <c r="V90" s="2">
        <v>1050</v>
      </c>
      <c r="W90" s="5">
        <v>1090</v>
      </c>
      <c r="X90" s="5">
        <v>1140</v>
      </c>
      <c r="Y90" s="5">
        <v>1185</v>
      </c>
      <c r="Z90" s="5">
        <v>1230</v>
      </c>
      <c r="AA90" s="5">
        <v>1275</v>
      </c>
      <c r="AB90" s="5">
        <v>1320</v>
      </c>
      <c r="AC90" s="5">
        <v>1370</v>
      </c>
      <c r="AD90" s="5">
        <v>1725</v>
      </c>
      <c r="AE90" s="8"/>
      <c r="AF90" s="6"/>
      <c r="AG90" s="6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8"/>
      <c r="AS90" s="4">
        <v>992</v>
      </c>
      <c r="AT90" s="2">
        <v>992</v>
      </c>
      <c r="AU90" s="5">
        <v>1032</v>
      </c>
      <c r="AV90" s="5">
        <v>1082</v>
      </c>
      <c r="AW90" s="5">
        <v>1127</v>
      </c>
      <c r="AX90" s="5">
        <v>1172</v>
      </c>
      <c r="AY90" s="5">
        <v>1217</v>
      </c>
      <c r="AZ90" s="5">
        <v>1262</v>
      </c>
      <c r="BA90" s="5">
        <v>1312</v>
      </c>
      <c r="BB90" s="5">
        <v>1667</v>
      </c>
      <c r="BC90" s="8"/>
      <c r="BD90" s="6"/>
      <c r="BE90" s="6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8"/>
      <c r="BQ90" s="4">
        <v>2350</v>
      </c>
      <c r="BR90" s="2">
        <v>2350</v>
      </c>
      <c r="BS90" s="5">
        <v>2450</v>
      </c>
      <c r="BT90" s="5">
        <v>2550</v>
      </c>
      <c r="BU90" s="5">
        <v>2650</v>
      </c>
      <c r="BV90" s="5">
        <v>2750</v>
      </c>
      <c r="BW90" s="5">
        <v>2850</v>
      </c>
      <c r="BX90" s="5">
        <v>2950</v>
      </c>
      <c r="BY90" s="5">
        <v>3050</v>
      </c>
      <c r="BZ90" s="5">
        <v>3950</v>
      </c>
    </row>
    <row r="91" spans="1:78" x14ac:dyDescent="0.3">
      <c r="A91" s="24" t="s">
        <v>99</v>
      </c>
      <c r="B91" s="11" t="s">
        <v>79</v>
      </c>
      <c r="C91" s="11" t="s">
        <v>1788</v>
      </c>
      <c r="D91" s="11"/>
      <c r="E91" s="15" t="s">
        <v>30</v>
      </c>
      <c r="F91" s="15" t="s">
        <v>2608</v>
      </c>
      <c r="G91" s="8"/>
      <c r="H91" s="6"/>
      <c r="I91" s="6"/>
      <c r="J91" s="7"/>
      <c r="K91" s="7"/>
      <c r="L91" s="7"/>
      <c r="M91" s="7"/>
      <c r="N91" s="7"/>
      <c r="O91" s="7"/>
      <c r="P91" s="7"/>
      <c r="Q91" s="7"/>
      <c r="R91" s="7"/>
      <c r="S91" s="7"/>
      <c r="T91" s="8"/>
      <c r="U91" s="4">
        <v>1050</v>
      </c>
      <c r="V91" s="2">
        <v>1050</v>
      </c>
      <c r="W91" s="5">
        <v>1090</v>
      </c>
      <c r="X91" s="5">
        <v>1140</v>
      </c>
      <c r="Y91" s="5">
        <v>1185</v>
      </c>
      <c r="Z91" s="5">
        <v>1230</v>
      </c>
      <c r="AA91" s="5">
        <v>1275</v>
      </c>
      <c r="AB91" s="5">
        <v>1320</v>
      </c>
      <c r="AC91" s="5">
        <v>1370</v>
      </c>
      <c r="AD91" s="5">
        <v>1725</v>
      </c>
      <c r="AE91" s="8"/>
      <c r="AF91" s="6"/>
      <c r="AG91" s="6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8"/>
      <c r="AS91" s="4">
        <v>992</v>
      </c>
      <c r="AT91" s="2">
        <v>992</v>
      </c>
      <c r="AU91" s="5">
        <v>1032</v>
      </c>
      <c r="AV91" s="5">
        <v>1082</v>
      </c>
      <c r="AW91" s="5">
        <v>1127</v>
      </c>
      <c r="AX91" s="5">
        <v>1172</v>
      </c>
      <c r="AY91" s="5">
        <v>1217</v>
      </c>
      <c r="AZ91" s="5">
        <v>1262</v>
      </c>
      <c r="BA91" s="5">
        <v>1312</v>
      </c>
      <c r="BB91" s="5">
        <v>1667</v>
      </c>
      <c r="BC91" s="8"/>
      <c r="BD91" s="6"/>
      <c r="BE91" s="6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8"/>
      <c r="BQ91" s="4">
        <v>2350</v>
      </c>
      <c r="BR91" s="2">
        <v>2350</v>
      </c>
      <c r="BS91" s="5">
        <v>2450</v>
      </c>
      <c r="BT91" s="5">
        <v>2550</v>
      </c>
      <c r="BU91" s="5">
        <v>2650</v>
      </c>
      <c r="BV91" s="5">
        <v>2750</v>
      </c>
      <c r="BW91" s="5">
        <v>2850</v>
      </c>
      <c r="BX91" s="5">
        <v>2950</v>
      </c>
      <c r="BY91" s="5">
        <v>3050</v>
      </c>
      <c r="BZ91" s="5">
        <v>3950</v>
      </c>
    </row>
    <row r="92" spans="1:78" x14ac:dyDescent="0.3">
      <c r="A92" s="24" t="s">
        <v>100</v>
      </c>
      <c r="B92" s="11" t="s">
        <v>81</v>
      </c>
      <c r="C92" s="11" t="s">
        <v>1788</v>
      </c>
      <c r="D92" s="11"/>
      <c r="E92" s="15" t="s">
        <v>30</v>
      </c>
      <c r="F92" s="15" t="s">
        <v>2608</v>
      </c>
      <c r="G92" s="8"/>
      <c r="H92" s="6"/>
      <c r="I92" s="6"/>
      <c r="J92" s="7"/>
      <c r="K92" s="7"/>
      <c r="L92" s="7"/>
      <c r="M92" s="7"/>
      <c r="N92" s="7"/>
      <c r="O92" s="7"/>
      <c r="P92" s="7"/>
      <c r="Q92" s="7"/>
      <c r="R92" s="7"/>
      <c r="S92" s="7"/>
      <c r="T92" s="8"/>
      <c r="U92" s="4">
        <v>1050</v>
      </c>
      <c r="V92" s="2">
        <v>1050</v>
      </c>
      <c r="W92" s="5">
        <v>1090</v>
      </c>
      <c r="X92" s="5">
        <v>1140</v>
      </c>
      <c r="Y92" s="5">
        <v>1185</v>
      </c>
      <c r="Z92" s="5">
        <v>1230</v>
      </c>
      <c r="AA92" s="5">
        <v>1275</v>
      </c>
      <c r="AB92" s="5">
        <v>1320</v>
      </c>
      <c r="AC92" s="5">
        <v>1370</v>
      </c>
      <c r="AD92" s="5">
        <v>1725</v>
      </c>
      <c r="AE92" s="8"/>
      <c r="AF92" s="6"/>
      <c r="AG92" s="6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8"/>
      <c r="AS92" s="4">
        <v>998</v>
      </c>
      <c r="AT92" s="2">
        <v>998</v>
      </c>
      <c r="AU92" s="5">
        <v>1038</v>
      </c>
      <c r="AV92" s="5">
        <v>1088</v>
      </c>
      <c r="AW92" s="5">
        <v>1133</v>
      </c>
      <c r="AX92" s="5">
        <v>1178</v>
      </c>
      <c r="AY92" s="5">
        <v>1223</v>
      </c>
      <c r="AZ92" s="5">
        <v>1268</v>
      </c>
      <c r="BA92" s="5">
        <v>1318</v>
      </c>
      <c r="BB92" s="5">
        <v>1673</v>
      </c>
      <c r="BC92" s="8"/>
      <c r="BD92" s="6"/>
      <c r="BE92" s="6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8"/>
      <c r="BQ92" s="4">
        <v>2349</v>
      </c>
      <c r="BR92" s="2">
        <v>2349</v>
      </c>
      <c r="BS92" s="5">
        <v>2449</v>
      </c>
      <c r="BT92" s="5">
        <v>2549</v>
      </c>
      <c r="BU92" s="5">
        <v>2649</v>
      </c>
      <c r="BV92" s="5">
        <v>2749</v>
      </c>
      <c r="BW92" s="5">
        <v>2849</v>
      </c>
      <c r="BX92" s="5">
        <v>2949</v>
      </c>
      <c r="BY92" s="5">
        <v>3049</v>
      </c>
      <c r="BZ92" s="5">
        <v>3949</v>
      </c>
    </row>
    <row r="93" spans="1:78" x14ac:dyDescent="0.3">
      <c r="A93" s="24" t="s">
        <v>101</v>
      </c>
      <c r="B93" s="11" t="s">
        <v>83</v>
      </c>
      <c r="C93" s="11" t="s">
        <v>1788</v>
      </c>
      <c r="D93" s="11"/>
      <c r="E93" s="15" t="s">
        <v>30</v>
      </c>
      <c r="F93" s="15" t="s">
        <v>2608</v>
      </c>
      <c r="G93" s="8"/>
      <c r="H93" s="6"/>
      <c r="I93" s="6"/>
      <c r="J93" s="7"/>
      <c r="K93" s="7"/>
      <c r="L93" s="7"/>
      <c r="M93" s="7"/>
      <c r="N93" s="7"/>
      <c r="O93" s="7"/>
      <c r="P93" s="7"/>
      <c r="Q93" s="7"/>
      <c r="R93" s="7"/>
      <c r="S93" s="7"/>
      <c r="T93" s="8"/>
      <c r="U93" s="4">
        <v>1050</v>
      </c>
      <c r="V93" s="2">
        <v>1050</v>
      </c>
      <c r="W93" s="5">
        <v>1090</v>
      </c>
      <c r="X93" s="5">
        <v>1140</v>
      </c>
      <c r="Y93" s="5">
        <v>1185</v>
      </c>
      <c r="Z93" s="5">
        <v>1230</v>
      </c>
      <c r="AA93" s="5">
        <v>1275</v>
      </c>
      <c r="AB93" s="5">
        <v>1320</v>
      </c>
      <c r="AC93" s="5">
        <v>1370</v>
      </c>
      <c r="AD93" s="5">
        <v>1725</v>
      </c>
      <c r="AE93" s="8"/>
      <c r="AF93" s="6"/>
      <c r="AG93" s="6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8"/>
      <c r="AS93" s="4">
        <v>998</v>
      </c>
      <c r="AT93" s="2">
        <v>998</v>
      </c>
      <c r="AU93" s="5">
        <v>1038</v>
      </c>
      <c r="AV93" s="5">
        <v>1088</v>
      </c>
      <c r="AW93" s="5">
        <v>1133</v>
      </c>
      <c r="AX93" s="5">
        <v>1178</v>
      </c>
      <c r="AY93" s="5">
        <v>1223</v>
      </c>
      <c r="AZ93" s="5">
        <v>1268</v>
      </c>
      <c r="BA93" s="5">
        <v>1318</v>
      </c>
      <c r="BB93" s="5">
        <v>1673</v>
      </c>
      <c r="BC93" s="8"/>
      <c r="BD93" s="6"/>
      <c r="BE93" s="6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8"/>
      <c r="BQ93" s="4">
        <v>2349</v>
      </c>
      <c r="BR93" s="2">
        <v>2349</v>
      </c>
      <c r="BS93" s="5">
        <v>2449</v>
      </c>
      <c r="BT93" s="5">
        <v>2549</v>
      </c>
      <c r="BU93" s="5">
        <v>2649</v>
      </c>
      <c r="BV93" s="5">
        <v>2749</v>
      </c>
      <c r="BW93" s="5">
        <v>2849</v>
      </c>
      <c r="BX93" s="5">
        <v>2949</v>
      </c>
      <c r="BY93" s="5">
        <v>3049</v>
      </c>
      <c r="BZ93" s="5">
        <v>3949</v>
      </c>
    </row>
    <row r="94" spans="1:78" x14ac:dyDescent="0.3">
      <c r="A94" s="24" t="s">
        <v>102</v>
      </c>
      <c r="B94" s="11" t="s">
        <v>85</v>
      </c>
      <c r="C94" s="11" t="s">
        <v>1788</v>
      </c>
      <c r="D94" s="11"/>
      <c r="E94" s="15" t="s">
        <v>30</v>
      </c>
      <c r="F94" s="15" t="s">
        <v>2608</v>
      </c>
      <c r="G94" s="8"/>
      <c r="H94" s="6"/>
      <c r="I94" s="6"/>
      <c r="J94" s="7"/>
      <c r="K94" s="7"/>
      <c r="L94" s="7"/>
      <c r="M94" s="7"/>
      <c r="N94" s="7"/>
      <c r="O94" s="7"/>
      <c r="P94" s="7"/>
      <c r="Q94" s="7"/>
      <c r="R94" s="7"/>
      <c r="S94" s="7"/>
      <c r="T94" s="8"/>
      <c r="U94" s="4">
        <v>1325</v>
      </c>
      <c r="V94" s="2">
        <v>1325</v>
      </c>
      <c r="W94" s="5">
        <v>1365</v>
      </c>
      <c r="X94" s="5">
        <v>1415</v>
      </c>
      <c r="Y94" s="5">
        <v>1460</v>
      </c>
      <c r="Z94" s="5">
        <v>1505</v>
      </c>
      <c r="AA94" s="5">
        <v>1550</v>
      </c>
      <c r="AB94" s="5">
        <v>1595</v>
      </c>
      <c r="AC94" s="5">
        <v>1645</v>
      </c>
      <c r="AD94" s="5">
        <v>2135</v>
      </c>
      <c r="AE94" s="8"/>
      <c r="AF94" s="6"/>
      <c r="AG94" s="6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8"/>
      <c r="AS94" s="4">
        <v>1236</v>
      </c>
      <c r="AT94" s="2">
        <v>1236</v>
      </c>
      <c r="AU94" s="5">
        <v>1276</v>
      </c>
      <c r="AV94" s="5">
        <v>1326</v>
      </c>
      <c r="AW94" s="5">
        <v>1371</v>
      </c>
      <c r="AX94" s="5">
        <v>1416</v>
      </c>
      <c r="AY94" s="5">
        <v>1461</v>
      </c>
      <c r="AZ94" s="5">
        <v>1506</v>
      </c>
      <c r="BA94" s="5">
        <v>1556</v>
      </c>
      <c r="BB94" s="5">
        <v>2046</v>
      </c>
      <c r="BC94" s="8"/>
      <c r="BD94" s="6"/>
      <c r="BE94" s="6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8"/>
      <c r="BQ94" s="4">
        <v>2899</v>
      </c>
      <c r="BR94" s="2">
        <v>2899</v>
      </c>
      <c r="BS94" s="5">
        <v>2999</v>
      </c>
      <c r="BT94" s="5">
        <v>3099</v>
      </c>
      <c r="BU94" s="5">
        <v>3199</v>
      </c>
      <c r="BV94" s="5">
        <v>3299</v>
      </c>
      <c r="BW94" s="5">
        <v>3399</v>
      </c>
      <c r="BX94" s="5">
        <v>3499</v>
      </c>
      <c r="BY94" s="5">
        <v>3599</v>
      </c>
      <c r="BZ94" s="5">
        <v>4699</v>
      </c>
    </row>
    <row r="95" spans="1:78" x14ac:dyDescent="0.3">
      <c r="A95" s="24" t="s">
        <v>103</v>
      </c>
      <c r="B95" s="11" t="s">
        <v>71</v>
      </c>
      <c r="C95" s="11" t="s">
        <v>1789</v>
      </c>
      <c r="D95" s="11"/>
      <c r="E95" s="15" t="s">
        <v>30</v>
      </c>
      <c r="F95" s="15" t="s">
        <v>2608</v>
      </c>
      <c r="G95" s="8"/>
      <c r="H95" s="6"/>
      <c r="I95" s="6"/>
      <c r="J95" s="7"/>
      <c r="K95" s="7"/>
      <c r="L95" s="7"/>
      <c r="M95" s="7"/>
      <c r="N95" s="7"/>
      <c r="O95" s="7"/>
      <c r="P95" s="7"/>
      <c r="Q95" s="7"/>
      <c r="R95" s="7"/>
      <c r="S95" s="7"/>
      <c r="T95" s="8"/>
      <c r="U95" s="4">
        <v>1225</v>
      </c>
      <c r="V95" s="2">
        <v>1225</v>
      </c>
      <c r="W95" s="5">
        <v>1265</v>
      </c>
      <c r="X95" s="5">
        <v>1315</v>
      </c>
      <c r="Y95" s="5">
        <v>1360</v>
      </c>
      <c r="Z95" s="5">
        <v>1405</v>
      </c>
      <c r="AA95" s="5">
        <v>1450</v>
      </c>
      <c r="AB95" s="5">
        <v>1495</v>
      </c>
      <c r="AC95" s="5">
        <v>1545</v>
      </c>
      <c r="AD95" s="5">
        <v>2035</v>
      </c>
      <c r="AE95" s="8"/>
      <c r="AF95" s="6"/>
      <c r="AG95" s="6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8"/>
      <c r="AS95" s="4">
        <v>1147</v>
      </c>
      <c r="AT95" s="2">
        <v>1147</v>
      </c>
      <c r="AU95" s="5">
        <v>1187</v>
      </c>
      <c r="AV95" s="5">
        <v>1237</v>
      </c>
      <c r="AW95" s="5">
        <v>1282</v>
      </c>
      <c r="AX95" s="5">
        <v>1327</v>
      </c>
      <c r="AY95" s="5">
        <v>1372</v>
      </c>
      <c r="AZ95" s="5">
        <v>1417</v>
      </c>
      <c r="BA95" s="5">
        <v>1467</v>
      </c>
      <c r="BB95" s="5">
        <v>1957</v>
      </c>
      <c r="BC95" s="8"/>
      <c r="BD95" s="6"/>
      <c r="BE95" s="6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8"/>
      <c r="BQ95" s="4">
        <v>2699</v>
      </c>
      <c r="BR95" s="2">
        <v>2699</v>
      </c>
      <c r="BS95" s="5">
        <v>2799</v>
      </c>
      <c r="BT95" s="5">
        <v>2899</v>
      </c>
      <c r="BU95" s="5">
        <v>2999</v>
      </c>
      <c r="BV95" s="5">
        <v>3099</v>
      </c>
      <c r="BW95" s="5">
        <v>3199</v>
      </c>
      <c r="BX95" s="5">
        <v>3299</v>
      </c>
      <c r="BY95" s="5">
        <v>3399</v>
      </c>
      <c r="BZ95" s="5">
        <v>4499</v>
      </c>
    </row>
    <row r="96" spans="1:78" x14ac:dyDescent="0.3">
      <c r="A96" s="24" t="s">
        <v>104</v>
      </c>
      <c r="B96" s="11" t="s">
        <v>2318</v>
      </c>
      <c r="C96" s="11" t="s">
        <v>1789</v>
      </c>
      <c r="D96" s="11"/>
      <c r="E96" s="15" t="s">
        <v>30</v>
      </c>
      <c r="F96" s="15" t="s">
        <v>2608</v>
      </c>
      <c r="G96" s="8"/>
      <c r="H96" s="6"/>
      <c r="I96" s="6"/>
      <c r="J96" s="7"/>
      <c r="K96" s="7"/>
      <c r="L96" s="7"/>
      <c r="M96" s="7"/>
      <c r="N96" s="7"/>
      <c r="O96" s="7"/>
      <c r="P96" s="7"/>
      <c r="Q96" s="7"/>
      <c r="R96" s="7"/>
      <c r="S96" s="7"/>
      <c r="T96" s="8"/>
      <c r="U96" s="4">
        <v>575</v>
      </c>
      <c r="V96" s="2">
        <v>575</v>
      </c>
      <c r="W96" s="5">
        <v>615</v>
      </c>
      <c r="X96" s="5">
        <v>665</v>
      </c>
      <c r="Y96" s="5">
        <v>710</v>
      </c>
      <c r="Z96" s="5">
        <v>755</v>
      </c>
      <c r="AA96" s="5">
        <v>800</v>
      </c>
      <c r="AB96" s="5">
        <v>845</v>
      </c>
      <c r="AC96" s="5">
        <v>895</v>
      </c>
      <c r="AD96" s="5">
        <v>1250</v>
      </c>
      <c r="AE96" s="8"/>
      <c r="AF96" s="6"/>
      <c r="AG96" s="6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8"/>
      <c r="AS96" s="4">
        <v>534</v>
      </c>
      <c r="AT96" s="2">
        <v>534</v>
      </c>
      <c r="AU96" s="5">
        <v>574</v>
      </c>
      <c r="AV96" s="5">
        <v>624</v>
      </c>
      <c r="AW96" s="5">
        <v>669</v>
      </c>
      <c r="AX96" s="5">
        <v>714</v>
      </c>
      <c r="AY96" s="5">
        <v>759</v>
      </c>
      <c r="AZ96" s="5">
        <v>804</v>
      </c>
      <c r="BA96" s="5">
        <v>854</v>
      </c>
      <c r="BB96" s="5">
        <v>1209</v>
      </c>
      <c r="BC96" s="8"/>
      <c r="BD96" s="6"/>
      <c r="BE96" s="6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8"/>
      <c r="BQ96" s="4">
        <v>1599</v>
      </c>
      <c r="BR96" s="2">
        <v>1599</v>
      </c>
      <c r="BS96" s="5">
        <v>1649</v>
      </c>
      <c r="BT96" s="5">
        <v>1699</v>
      </c>
      <c r="BU96" s="5">
        <v>1749</v>
      </c>
      <c r="BV96" s="5">
        <v>1799</v>
      </c>
      <c r="BW96" s="5">
        <v>1899</v>
      </c>
      <c r="BX96" s="5">
        <v>1999</v>
      </c>
      <c r="BY96" s="5">
        <v>2099</v>
      </c>
      <c r="BZ96" s="5">
        <v>2999</v>
      </c>
    </row>
    <row r="97" spans="1:78" x14ac:dyDescent="0.3">
      <c r="A97" s="24" t="s">
        <v>105</v>
      </c>
      <c r="B97" s="11" t="s">
        <v>73</v>
      </c>
      <c r="C97" s="11" t="s">
        <v>1789</v>
      </c>
      <c r="D97" s="11"/>
      <c r="E97" s="15" t="s">
        <v>30</v>
      </c>
      <c r="F97" s="15" t="s">
        <v>2608</v>
      </c>
      <c r="G97" s="8"/>
      <c r="H97" s="6"/>
      <c r="I97" s="6"/>
      <c r="J97" s="7"/>
      <c r="K97" s="7"/>
      <c r="L97" s="7"/>
      <c r="M97" s="7"/>
      <c r="N97" s="7"/>
      <c r="O97" s="7"/>
      <c r="P97" s="7"/>
      <c r="Q97" s="7"/>
      <c r="R97" s="7"/>
      <c r="S97" s="7"/>
      <c r="T97" s="8"/>
      <c r="U97" s="4">
        <v>1100</v>
      </c>
      <c r="V97" s="2">
        <v>1100</v>
      </c>
      <c r="W97" s="5">
        <v>1140</v>
      </c>
      <c r="X97" s="5">
        <v>1190</v>
      </c>
      <c r="Y97" s="5">
        <v>1235</v>
      </c>
      <c r="Z97" s="5">
        <v>1280</v>
      </c>
      <c r="AA97" s="5">
        <v>1325</v>
      </c>
      <c r="AB97" s="5">
        <v>1370</v>
      </c>
      <c r="AC97" s="5">
        <v>1420</v>
      </c>
      <c r="AD97" s="5">
        <v>1775</v>
      </c>
      <c r="AE97" s="8"/>
      <c r="AF97" s="6"/>
      <c r="AG97" s="6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8"/>
      <c r="AS97" s="4">
        <v>1036</v>
      </c>
      <c r="AT97" s="2">
        <v>1036</v>
      </c>
      <c r="AU97" s="5">
        <v>1076</v>
      </c>
      <c r="AV97" s="5">
        <v>1126</v>
      </c>
      <c r="AW97" s="5">
        <v>1171</v>
      </c>
      <c r="AX97" s="5">
        <v>1216</v>
      </c>
      <c r="AY97" s="5">
        <v>1261</v>
      </c>
      <c r="AZ97" s="5">
        <v>1306</v>
      </c>
      <c r="BA97" s="5">
        <v>1356</v>
      </c>
      <c r="BB97" s="5">
        <v>1711</v>
      </c>
      <c r="BC97" s="8"/>
      <c r="BD97" s="6"/>
      <c r="BE97" s="6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8"/>
      <c r="BQ97" s="4">
        <v>2549</v>
      </c>
      <c r="BR97" s="2">
        <v>2549</v>
      </c>
      <c r="BS97" s="5">
        <v>2649</v>
      </c>
      <c r="BT97" s="5">
        <v>2749</v>
      </c>
      <c r="BU97" s="5">
        <v>2849</v>
      </c>
      <c r="BV97" s="5">
        <v>2949</v>
      </c>
      <c r="BW97" s="5">
        <v>3049</v>
      </c>
      <c r="BX97" s="5">
        <v>3149</v>
      </c>
      <c r="BY97" s="5">
        <v>3249</v>
      </c>
      <c r="BZ97" s="5">
        <v>4149</v>
      </c>
    </row>
    <row r="98" spans="1:78" x14ac:dyDescent="0.3">
      <c r="A98" s="24" t="s">
        <v>106</v>
      </c>
      <c r="B98" s="11" t="s">
        <v>75</v>
      </c>
      <c r="C98" s="11" t="s">
        <v>1789</v>
      </c>
      <c r="D98" s="11"/>
      <c r="E98" s="15" t="s">
        <v>30</v>
      </c>
      <c r="F98" s="15" t="s">
        <v>2608</v>
      </c>
      <c r="G98" s="8"/>
      <c r="H98" s="6"/>
      <c r="I98" s="6"/>
      <c r="J98" s="7"/>
      <c r="K98" s="7"/>
      <c r="L98" s="7"/>
      <c r="M98" s="7"/>
      <c r="N98" s="7"/>
      <c r="O98" s="7"/>
      <c r="P98" s="7"/>
      <c r="Q98" s="7"/>
      <c r="R98" s="7"/>
      <c r="S98" s="7"/>
      <c r="T98" s="8"/>
      <c r="U98" s="4">
        <v>275</v>
      </c>
      <c r="V98" s="2">
        <v>275</v>
      </c>
      <c r="W98" s="5">
        <v>295</v>
      </c>
      <c r="X98" s="5">
        <v>310</v>
      </c>
      <c r="Y98" s="5">
        <v>325</v>
      </c>
      <c r="Z98" s="5">
        <v>335</v>
      </c>
      <c r="AA98" s="5">
        <v>345</v>
      </c>
      <c r="AB98" s="5">
        <v>355</v>
      </c>
      <c r="AC98" s="5">
        <v>365</v>
      </c>
      <c r="AD98" s="5">
        <v>495</v>
      </c>
      <c r="AE98" s="8"/>
      <c r="AF98" s="6"/>
      <c r="AG98" s="6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8"/>
      <c r="AS98" s="4">
        <v>259</v>
      </c>
      <c r="AT98" s="2">
        <v>259</v>
      </c>
      <c r="AU98" s="5">
        <v>279</v>
      </c>
      <c r="AV98" s="5">
        <v>294</v>
      </c>
      <c r="AW98" s="5">
        <v>309</v>
      </c>
      <c r="AX98" s="5">
        <v>319</v>
      </c>
      <c r="AY98" s="5">
        <v>329</v>
      </c>
      <c r="AZ98" s="5">
        <v>339</v>
      </c>
      <c r="BA98" s="5">
        <v>349</v>
      </c>
      <c r="BB98" s="5">
        <v>479</v>
      </c>
      <c r="BC98" s="8"/>
      <c r="BD98" s="6"/>
      <c r="BE98" s="6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8"/>
      <c r="BQ98" s="4">
        <v>599</v>
      </c>
      <c r="BR98" s="2">
        <v>599</v>
      </c>
      <c r="BS98" s="5">
        <v>649</v>
      </c>
      <c r="BT98" s="5">
        <v>699</v>
      </c>
      <c r="BU98" s="5">
        <v>749</v>
      </c>
      <c r="BV98" s="5">
        <v>799</v>
      </c>
      <c r="BW98" s="5">
        <v>849</v>
      </c>
      <c r="BX98" s="5">
        <v>899</v>
      </c>
      <c r="BY98" s="5">
        <v>949</v>
      </c>
      <c r="BZ98" s="5">
        <v>1399</v>
      </c>
    </row>
    <row r="99" spans="1:78" x14ac:dyDescent="0.3">
      <c r="A99" s="24" t="s">
        <v>107</v>
      </c>
      <c r="B99" s="11" t="s">
        <v>77</v>
      </c>
      <c r="C99" s="11" t="s">
        <v>1789</v>
      </c>
      <c r="D99" s="11"/>
      <c r="E99" s="15" t="s">
        <v>30</v>
      </c>
      <c r="F99" s="15" t="s">
        <v>2608</v>
      </c>
      <c r="G99" s="8"/>
      <c r="H99" s="6"/>
      <c r="I99" s="6"/>
      <c r="J99" s="7"/>
      <c r="K99" s="7"/>
      <c r="L99" s="7"/>
      <c r="M99" s="7"/>
      <c r="N99" s="7"/>
      <c r="O99" s="7"/>
      <c r="P99" s="7"/>
      <c r="Q99" s="7"/>
      <c r="R99" s="7"/>
      <c r="S99" s="7"/>
      <c r="T99" s="8"/>
      <c r="U99" s="4">
        <v>1050</v>
      </c>
      <c r="V99" s="2">
        <v>1050</v>
      </c>
      <c r="W99" s="5">
        <v>1090</v>
      </c>
      <c r="X99" s="5">
        <v>1140</v>
      </c>
      <c r="Y99" s="5">
        <v>1185</v>
      </c>
      <c r="Z99" s="5">
        <v>1230</v>
      </c>
      <c r="AA99" s="5">
        <v>1275</v>
      </c>
      <c r="AB99" s="5">
        <v>1320</v>
      </c>
      <c r="AC99" s="5">
        <v>1370</v>
      </c>
      <c r="AD99" s="5">
        <v>1725</v>
      </c>
      <c r="AE99" s="8"/>
      <c r="AF99" s="6"/>
      <c r="AG99" s="6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8"/>
      <c r="AS99" s="4">
        <v>992</v>
      </c>
      <c r="AT99" s="2">
        <v>992</v>
      </c>
      <c r="AU99" s="5">
        <v>1032</v>
      </c>
      <c r="AV99" s="5">
        <v>1082</v>
      </c>
      <c r="AW99" s="5">
        <v>1127</v>
      </c>
      <c r="AX99" s="5">
        <v>1172</v>
      </c>
      <c r="AY99" s="5">
        <v>1217</v>
      </c>
      <c r="AZ99" s="5">
        <v>1262</v>
      </c>
      <c r="BA99" s="5">
        <v>1312</v>
      </c>
      <c r="BB99" s="5">
        <v>1667</v>
      </c>
      <c r="BC99" s="8"/>
      <c r="BD99" s="6"/>
      <c r="BE99" s="6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8"/>
      <c r="BQ99" s="4">
        <v>2350</v>
      </c>
      <c r="BR99" s="2">
        <v>2350</v>
      </c>
      <c r="BS99" s="5">
        <v>2450</v>
      </c>
      <c r="BT99" s="5">
        <v>2550</v>
      </c>
      <c r="BU99" s="5">
        <v>2650</v>
      </c>
      <c r="BV99" s="5">
        <v>2750</v>
      </c>
      <c r="BW99" s="5">
        <v>2850</v>
      </c>
      <c r="BX99" s="5">
        <v>2950</v>
      </c>
      <c r="BY99" s="5">
        <v>3050</v>
      </c>
      <c r="BZ99" s="5">
        <v>3950</v>
      </c>
    </row>
    <row r="100" spans="1:78" x14ac:dyDescent="0.3">
      <c r="A100" s="24" t="s">
        <v>108</v>
      </c>
      <c r="B100" s="11" t="s">
        <v>79</v>
      </c>
      <c r="C100" s="11" t="s">
        <v>1789</v>
      </c>
      <c r="D100" s="11"/>
      <c r="E100" s="15" t="s">
        <v>30</v>
      </c>
      <c r="F100" s="15" t="s">
        <v>2608</v>
      </c>
      <c r="G100" s="8"/>
      <c r="H100" s="6"/>
      <c r="I100" s="6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8"/>
      <c r="U100" s="4">
        <v>1050</v>
      </c>
      <c r="V100" s="2">
        <v>1050</v>
      </c>
      <c r="W100" s="5">
        <v>1090</v>
      </c>
      <c r="X100" s="5">
        <v>1140</v>
      </c>
      <c r="Y100" s="5">
        <v>1185</v>
      </c>
      <c r="Z100" s="5">
        <v>1230</v>
      </c>
      <c r="AA100" s="5">
        <v>1275</v>
      </c>
      <c r="AB100" s="5">
        <v>1320</v>
      </c>
      <c r="AC100" s="5">
        <v>1370</v>
      </c>
      <c r="AD100" s="5">
        <v>1725</v>
      </c>
      <c r="AE100" s="8"/>
      <c r="AF100" s="6"/>
      <c r="AG100" s="6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8"/>
      <c r="AS100" s="4">
        <v>992</v>
      </c>
      <c r="AT100" s="2">
        <v>992</v>
      </c>
      <c r="AU100" s="5">
        <v>1032</v>
      </c>
      <c r="AV100" s="5">
        <v>1082</v>
      </c>
      <c r="AW100" s="5">
        <v>1127</v>
      </c>
      <c r="AX100" s="5">
        <v>1172</v>
      </c>
      <c r="AY100" s="5">
        <v>1217</v>
      </c>
      <c r="AZ100" s="5">
        <v>1262</v>
      </c>
      <c r="BA100" s="5">
        <v>1312</v>
      </c>
      <c r="BB100" s="5">
        <v>1667</v>
      </c>
      <c r="BC100" s="8"/>
      <c r="BD100" s="6"/>
      <c r="BE100" s="6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8"/>
      <c r="BQ100" s="4">
        <v>2350</v>
      </c>
      <c r="BR100" s="2">
        <v>2350</v>
      </c>
      <c r="BS100" s="5">
        <v>2450</v>
      </c>
      <c r="BT100" s="5">
        <v>2550</v>
      </c>
      <c r="BU100" s="5">
        <v>2650</v>
      </c>
      <c r="BV100" s="5">
        <v>2750</v>
      </c>
      <c r="BW100" s="5">
        <v>2850</v>
      </c>
      <c r="BX100" s="5">
        <v>2950</v>
      </c>
      <c r="BY100" s="5">
        <v>3050</v>
      </c>
      <c r="BZ100" s="5">
        <v>3950</v>
      </c>
    </row>
    <row r="101" spans="1:78" x14ac:dyDescent="0.3">
      <c r="A101" s="24" t="s">
        <v>109</v>
      </c>
      <c r="B101" s="11" t="s">
        <v>81</v>
      </c>
      <c r="C101" s="11" t="s">
        <v>1789</v>
      </c>
      <c r="D101" s="11"/>
      <c r="E101" s="15" t="s">
        <v>30</v>
      </c>
      <c r="F101" s="15" t="s">
        <v>2608</v>
      </c>
      <c r="G101" s="8"/>
      <c r="H101" s="6"/>
      <c r="I101" s="6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8"/>
      <c r="U101" s="4">
        <v>1050</v>
      </c>
      <c r="V101" s="2">
        <v>1050</v>
      </c>
      <c r="W101" s="5">
        <v>1090</v>
      </c>
      <c r="X101" s="5">
        <v>1140</v>
      </c>
      <c r="Y101" s="5">
        <v>1185</v>
      </c>
      <c r="Z101" s="5">
        <v>1230</v>
      </c>
      <c r="AA101" s="5">
        <v>1275</v>
      </c>
      <c r="AB101" s="5">
        <v>1320</v>
      </c>
      <c r="AC101" s="5">
        <v>1370</v>
      </c>
      <c r="AD101" s="5">
        <v>1725</v>
      </c>
      <c r="AE101" s="8"/>
      <c r="AF101" s="6"/>
      <c r="AG101" s="6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8"/>
      <c r="AS101" s="4">
        <v>998</v>
      </c>
      <c r="AT101" s="2">
        <v>998</v>
      </c>
      <c r="AU101" s="5">
        <v>1038</v>
      </c>
      <c r="AV101" s="5">
        <v>1088</v>
      </c>
      <c r="AW101" s="5">
        <v>1133</v>
      </c>
      <c r="AX101" s="5">
        <v>1178</v>
      </c>
      <c r="AY101" s="5">
        <v>1223</v>
      </c>
      <c r="AZ101" s="5">
        <v>1268</v>
      </c>
      <c r="BA101" s="5">
        <v>1318</v>
      </c>
      <c r="BB101" s="5">
        <v>1673</v>
      </c>
      <c r="BC101" s="8"/>
      <c r="BD101" s="6"/>
      <c r="BE101" s="6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8"/>
      <c r="BQ101" s="4">
        <v>2349</v>
      </c>
      <c r="BR101" s="2">
        <v>2349</v>
      </c>
      <c r="BS101" s="5">
        <v>2449</v>
      </c>
      <c r="BT101" s="5">
        <v>2549</v>
      </c>
      <c r="BU101" s="5">
        <v>2649</v>
      </c>
      <c r="BV101" s="5">
        <v>2749</v>
      </c>
      <c r="BW101" s="5">
        <v>2849</v>
      </c>
      <c r="BX101" s="5">
        <v>2949</v>
      </c>
      <c r="BY101" s="5">
        <v>3049</v>
      </c>
      <c r="BZ101" s="5">
        <v>3949</v>
      </c>
    </row>
    <row r="102" spans="1:78" x14ac:dyDescent="0.3">
      <c r="A102" s="24" t="s">
        <v>110</v>
      </c>
      <c r="B102" s="11" t="s">
        <v>83</v>
      </c>
      <c r="C102" s="11" t="s">
        <v>1789</v>
      </c>
      <c r="D102" s="11"/>
      <c r="E102" s="15" t="s">
        <v>30</v>
      </c>
      <c r="F102" s="15" t="s">
        <v>2608</v>
      </c>
      <c r="G102" s="8"/>
      <c r="H102" s="6"/>
      <c r="I102" s="6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8"/>
      <c r="U102" s="4">
        <v>1050</v>
      </c>
      <c r="V102" s="2">
        <v>1050</v>
      </c>
      <c r="W102" s="5">
        <v>1090</v>
      </c>
      <c r="X102" s="5">
        <v>1140</v>
      </c>
      <c r="Y102" s="5">
        <v>1185</v>
      </c>
      <c r="Z102" s="5">
        <v>1230</v>
      </c>
      <c r="AA102" s="5">
        <v>1275</v>
      </c>
      <c r="AB102" s="5">
        <v>1320</v>
      </c>
      <c r="AC102" s="5">
        <v>1370</v>
      </c>
      <c r="AD102" s="5">
        <v>1725</v>
      </c>
      <c r="AE102" s="8"/>
      <c r="AF102" s="6"/>
      <c r="AG102" s="6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8"/>
      <c r="AS102" s="4">
        <v>998</v>
      </c>
      <c r="AT102" s="2">
        <v>998</v>
      </c>
      <c r="AU102" s="5">
        <v>1038</v>
      </c>
      <c r="AV102" s="5">
        <v>1088</v>
      </c>
      <c r="AW102" s="5">
        <v>1133</v>
      </c>
      <c r="AX102" s="5">
        <v>1178</v>
      </c>
      <c r="AY102" s="5">
        <v>1223</v>
      </c>
      <c r="AZ102" s="5">
        <v>1268</v>
      </c>
      <c r="BA102" s="5">
        <v>1318</v>
      </c>
      <c r="BB102" s="5">
        <v>1673</v>
      </c>
      <c r="BC102" s="8"/>
      <c r="BD102" s="6"/>
      <c r="BE102" s="6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8"/>
      <c r="BQ102" s="4">
        <v>2349</v>
      </c>
      <c r="BR102" s="2">
        <v>2349</v>
      </c>
      <c r="BS102" s="5">
        <v>2449</v>
      </c>
      <c r="BT102" s="5">
        <v>2549</v>
      </c>
      <c r="BU102" s="5">
        <v>2649</v>
      </c>
      <c r="BV102" s="5">
        <v>2749</v>
      </c>
      <c r="BW102" s="5">
        <v>2849</v>
      </c>
      <c r="BX102" s="5">
        <v>2949</v>
      </c>
      <c r="BY102" s="5">
        <v>3049</v>
      </c>
      <c r="BZ102" s="5">
        <v>3949</v>
      </c>
    </row>
    <row r="103" spans="1:78" x14ac:dyDescent="0.3">
      <c r="A103" s="24" t="s">
        <v>111</v>
      </c>
      <c r="B103" s="11" t="s">
        <v>85</v>
      </c>
      <c r="C103" s="11" t="s">
        <v>1789</v>
      </c>
      <c r="D103" s="11"/>
      <c r="E103" s="15" t="s">
        <v>30</v>
      </c>
      <c r="F103" s="15" t="s">
        <v>2608</v>
      </c>
      <c r="G103" s="8"/>
      <c r="H103" s="6"/>
      <c r="I103" s="6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8"/>
      <c r="U103" s="4">
        <v>1325</v>
      </c>
      <c r="V103" s="2">
        <v>1325</v>
      </c>
      <c r="W103" s="5">
        <v>1365</v>
      </c>
      <c r="X103" s="5">
        <v>1415</v>
      </c>
      <c r="Y103" s="5">
        <v>1460</v>
      </c>
      <c r="Z103" s="5">
        <v>1505</v>
      </c>
      <c r="AA103" s="5">
        <v>1550</v>
      </c>
      <c r="AB103" s="5">
        <v>1595</v>
      </c>
      <c r="AC103" s="5">
        <v>1645</v>
      </c>
      <c r="AD103" s="5">
        <v>2135</v>
      </c>
      <c r="AE103" s="8"/>
      <c r="AF103" s="6"/>
      <c r="AG103" s="6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8"/>
      <c r="AS103" s="4">
        <v>1236</v>
      </c>
      <c r="AT103" s="2">
        <v>1236</v>
      </c>
      <c r="AU103" s="5">
        <v>1276</v>
      </c>
      <c r="AV103" s="5">
        <v>1326</v>
      </c>
      <c r="AW103" s="5">
        <v>1371</v>
      </c>
      <c r="AX103" s="5">
        <v>1416</v>
      </c>
      <c r="AY103" s="5">
        <v>1461</v>
      </c>
      <c r="AZ103" s="5">
        <v>1506</v>
      </c>
      <c r="BA103" s="5">
        <v>1556</v>
      </c>
      <c r="BB103" s="5">
        <v>2046</v>
      </c>
      <c r="BC103" s="8"/>
      <c r="BD103" s="6"/>
      <c r="BE103" s="6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8"/>
      <c r="BQ103" s="4">
        <v>2899</v>
      </c>
      <c r="BR103" s="2">
        <v>2899</v>
      </c>
      <c r="BS103" s="5">
        <v>2999</v>
      </c>
      <c r="BT103" s="5">
        <v>3099</v>
      </c>
      <c r="BU103" s="5">
        <v>3199</v>
      </c>
      <c r="BV103" s="5">
        <v>3299</v>
      </c>
      <c r="BW103" s="5">
        <v>3399</v>
      </c>
      <c r="BX103" s="5">
        <v>3499</v>
      </c>
      <c r="BY103" s="5">
        <v>3599</v>
      </c>
      <c r="BZ103" s="5">
        <v>4699</v>
      </c>
    </row>
    <row r="104" spans="1:78" x14ac:dyDescent="0.3">
      <c r="A104" s="24" t="s">
        <v>112</v>
      </c>
      <c r="B104" s="11" t="s">
        <v>1567</v>
      </c>
      <c r="C104" s="11" t="s">
        <v>33</v>
      </c>
      <c r="D104" s="11"/>
      <c r="E104" s="15" t="s">
        <v>29</v>
      </c>
      <c r="F104" s="81" t="s">
        <v>2609</v>
      </c>
      <c r="G104" s="8"/>
      <c r="H104" s="4">
        <v>850</v>
      </c>
      <c r="I104" s="2">
        <v>900</v>
      </c>
      <c r="J104" s="3">
        <v>940</v>
      </c>
      <c r="K104" s="3">
        <v>970</v>
      </c>
      <c r="L104" s="3">
        <v>1000</v>
      </c>
      <c r="M104" s="3">
        <v>1050</v>
      </c>
      <c r="N104" s="3">
        <v>1100</v>
      </c>
      <c r="O104" s="3">
        <v>1150</v>
      </c>
      <c r="P104" s="3"/>
      <c r="Q104" s="3"/>
      <c r="R104" s="3">
        <v>1750</v>
      </c>
      <c r="S104" s="3">
        <v>1900</v>
      </c>
      <c r="T104" s="8"/>
      <c r="AE104" s="8"/>
      <c r="AF104" s="4">
        <v>780</v>
      </c>
      <c r="AG104" s="2">
        <v>830</v>
      </c>
      <c r="AH104" s="3">
        <v>870</v>
      </c>
      <c r="AI104" s="3">
        <v>900</v>
      </c>
      <c r="AJ104" s="3">
        <v>930</v>
      </c>
      <c r="AK104" s="3">
        <v>980</v>
      </c>
      <c r="AL104" s="3">
        <v>1030</v>
      </c>
      <c r="AM104" s="3">
        <v>1080</v>
      </c>
      <c r="AN104" s="3"/>
      <c r="AO104" s="3"/>
      <c r="AP104" s="3">
        <v>1680.3150000000001</v>
      </c>
      <c r="AQ104" s="3">
        <v>1830.3150000000001</v>
      </c>
      <c r="AR104" s="8"/>
      <c r="BC104" s="8"/>
      <c r="BD104" s="4">
        <v>1899</v>
      </c>
      <c r="BE104" s="2">
        <v>2099</v>
      </c>
      <c r="BF104" s="3">
        <v>2199</v>
      </c>
      <c r="BG104" s="3">
        <v>2299</v>
      </c>
      <c r="BH104" s="3">
        <v>2399</v>
      </c>
      <c r="BI104" s="3">
        <v>2499</v>
      </c>
      <c r="BJ104" s="3">
        <v>2599</v>
      </c>
      <c r="BK104" s="3">
        <v>2699</v>
      </c>
      <c r="BL104" s="3"/>
      <c r="BM104" s="3"/>
      <c r="BN104" s="3">
        <v>3799</v>
      </c>
      <c r="BO104" s="3">
        <v>4099</v>
      </c>
      <c r="BP104" s="8"/>
    </row>
    <row r="105" spans="1:78" x14ac:dyDescent="0.3">
      <c r="A105" s="24" t="s">
        <v>710</v>
      </c>
      <c r="B105" s="11" t="s">
        <v>1568</v>
      </c>
      <c r="C105" s="11" t="s">
        <v>33</v>
      </c>
      <c r="D105" s="11"/>
      <c r="E105" s="15" t="s">
        <v>29</v>
      </c>
      <c r="F105" s="81" t="s">
        <v>2609</v>
      </c>
      <c r="G105" s="8"/>
      <c r="H105" s="4">
        <v>405</v>
      </c>
      <c r="I105" s="2">
        <v>450</v>
      </c>
      <c r="J105" s="3">
        <v>470</v>
      </c>
      <c r="K105" s="3">
        <v>485</v>
      </c>
      <c r="L105" s="3">
        <v>505</v>
      </c>
      <c r="M105" s="3">
        <v>525</v>
      </c>
      <c r="N105" s="3">
        <v>545</v>
      </c>
      <c r="O105" s="3">
        <v>565</v>
      </c>
      <c r="P105" s="3"/>
      <c r="Q105" s="3"/>
      <c r="R105" s="3">
        <v>875</v>
      </c>
      <c r="S105" s="3">
        <v>950</v>
      </c>
      <c r="T105" s="8"/>
      <c r="AE105" s="8"/>
      <c r="AF105" s="4">
        <v>376</v>
      </c>
      <c r="AG105" s="2">
        <v>421</v>
      </c>
      <c r="AH105" s="3">
        <v>441</v>
      </c>
      <c r="AI105" s="3">
        <v>456</v>
      </c>
      <c r="AJ105" s="3">
        <v>476</v>
      </c>
      <c r="AK105" s="3">
        <v>496</v>
      </c>
      <c r="AL105" s="3">
        <v>516</v>
      </c>
      <c r="AM105" s="3">
        <v>536</v>
      </c>
      <c r="AN105" s="3"/>
      <c r="AO105" s="3"/>
      <c r="AP105" s="3">
        <v>846.40499999999997</v>
      </c>
      <c r="AQ105" s="3">
        <v>921.40499999999997</v>
      </c>
      <c r="AR105" s="8"/>
      <c r="BC105" s="8"/>
      <c r="BD105" s="4">
        <v>899</v>
      </c>
      <c r="BE105" s="2">
        <v>1099</v>
      </c>
      <c r="BF105" s="3">
        <v>1149</v>
      </c>
      <c r="BG105" s="3">
        <v>1199</v>
      </c>
      <c r="BH105" s="3">
        <v>1249</v>
      </c>
      <c r="BI105" s="3">
        <v>1299</v>
      </c>
      <c r="BJ105" s="3">
        <v>1349</v>
      </c>
      <c r="BK105" s="3">
        <v>1399</v>
      </c>
      <c r="BL105" s="3"/>
      <c r="BM105" s="3"/>
      <c r="BN105" s="3">
        <v>1949</v>
      </c>
      <c r="BO105" s="3">
        <v>2099</v>
      </c>
      <c r="BP105" s="8"/>
    </row>
    <row r="106" spans="1:78" x14ac:dyDescent="0.3">
      <c r="A106" s="24" t="s">
        <v>113</v>
      </c>
      <c r="B106" s="11" t="s">
        <v>1569</v>
      </c>
      <c r="C106" s="11" t="s">
        <v>33</v>
      </c>
      <c r="D106" s="11"/>
      <c r="E106" s="15" t="s">
        <v>29</v>
      </c>
      <c r="F106" s="81" t="s">
        <v>2609</v>
      </c>
      <c r="G106" s="8"/>
      <c r="H106" s="4">
        <v>750</v>
      </c>
      <c r="I106" s="2">
        <v>800</v>
      </c>
      <c r="J106" s="3">
        <v>840</v>
      </c>
      <c r="K106" s="3">
        <v>870</v>
      </c>
      <c r="L106" s="3">
        <v>900</v>
      </c>
      <c r="M106" s="3">
        <v>950</v>
      </c>
      <c r="N106" s="3">
        <v>1000</v>
      </c>
      <c r="O106" s="3">
        <v>1050</v>
      </c>
      <c r="P106" s="3"/>
      <c r="Q106" s="3"/>
      <c r="R106" s="3">
        <v>1650</v>
      </c>
      <c r="S106" s="3">
        <v>1800</v>
      </c>
      <c r="T106" s="8"/>
      <c r="AE106" s="8"/>
      <c r="AF106" s="4">
        <v>696</v>
      </c>
      <c r="AG106" s="2">
        <v>746</v>
      </c>
      <c r="AH106" s="3">
        <v>786</v>
      </c>
      <c r="AI106" s="3">
        <v>816</v>
      </c>
      <c r="AJ106" s="3">
        <v>846</v>
      </c>
      <c r="AK106" s="3">
        <v>896</v>
      </c>
      <c r="AL106" s="3">
        <v>946</v>
      </c>
      <c r="AM106" s="3">
        <v>996</v>
      </c>
      <c r="AN106" s="3"/>
      <c r="AO106" s="3"/>
      <c r="AP106" s="3">
        <v>1596.45</v>
      </c>
      <c r="AQ106" s="3">
        <v>1746.45</v>
      </c>
      <c r="AR106" s="8"/>
      <c r="BC106" s="8"/>
      <c r="BD106" s="4">
        <v>1749</v>
      </c>
      <c r="BE106" s="2">
        <v>1949</v>
      </c>
      <c r="BF106" s="3">
        <v>2049</v>
      </c>
      <c r="BG106" s="3">
        <v>2149</v>
      </c>
      <c r="BH106" s="3">
        <v>2249</v>
      </c>
      <c r="BI106" s="3">
        <v>2349</v>
      </c>
      <c r="BJ106" s="3">
        <v>2449</v>
      </c>
      <c r="BK106" s="3">
        <v>2549</v>
      </c>
      <c r="BL106" s="3"/>
      <c r="BM106" s="3"/>
      <c r="BN106" s="3">
        <v>3649</v>
      </c>
      <c r="BO106" s="3">
        <v>3949</v>
      </c>
      <c r="BP106" s="8"/>
    </row>
    <row r="107" spans="1:78" x14ac:dyDescent="0.3">
      <c r="A107" s="24" t="s">
        <v>114</v>
      </c>
      <c r="B107" s="11" t="s">
        <v>1570</v>
      </c>
      <c r="C107" s="11" t="s">
        <v>33</v>
      </c>
      <c r="D107" s="11"/>
      <c r="E107" s="15" t="s">
        <v>29</v>
      </c>
      <c r="F107" s="81" t="s">
        <v>2609</v>
      </c>
      <c r="G107" s="8"/>
      <c r="H107" s="4">
        <v>180</v>
      </c>
      <c r="I107" s="2">
        <v>200</v>
      </c>
      <c r="J107" s="3">
        <v>220</v>
      </c>
      <c r="K107" s="3">
        <v>235</v>
      </c>
      <c r="L107" s="3">
        <v>255</v>
      </c>
      <c r="M107" s="3">
        <v>275</v>
      </c>
      <c r="N107" s="3">
        <v>295</v>
      </c>
      <c r="O107" s="3">
        <v>315</v>
      </c>
      <c r="P107" s="3"/>
      <c r="Q107" s="3"/>
      <c r="R107" s="3">
        <v>540</v>
      </c>
      <c r="S107" s="3">
        <v>600</v>
      </c>
      <c r="T107" s="8"/>
      <c r="AE107" s="8"/>
      <c r="AF107" s="4">
        <v>169</v>
      </c>
      <c r="AG107" s="2">
        <v>189</v>
      </c>
      <c r="AH107" s="3">
        <v>209</v>
      </c>
      <c r="AI107" s="3">
        <v>224</v>
      </c>
      <c r="AJ107" s="3">
        <v>244</v>
      </c>
      <c r="AK107" s="3">
        <v>264</v>
      </c>
      <c r="AL107" s="3">
        <v>284</v>
      </c>
      <c r="AM107" s="3">
        <v>304</v>
      </c>
      <c r="AN107" s="3"/>
      <c r="AO107" s="3"/>
      <c r="AP107" s="3">
        <v>529.22</v>
      </c>
      <c r="AQ107" s="3">
        <v>589.22</v>
      </c>
      <c r="AR107" s="8"/>
      <c r="BC107" s="8"/>
      <c r="BD107" s="4">
        <v>399</v>
      </c>
      <c r="BE107" s="2">
        <v>499</v>
      </c>
      <c r="BF107" s="3">
        <v>549</v>
      </c>
      <c r="BG107" s="3">
        <v>599</v>
      </c>
      <c r="BH107" s="3">
        <v>649</v>
      </c>
      <c r="BI107" s="3">
        <v>699</v>
      </c>
      <c r="BJ107" s="3">
        <v>749</v>
      </c>
      <c r="BK107" s="3">
        <v>799</v>
      </c>
      <c r="BL107" s="3"/>
      <c r="BM107" s="3"/>
      <c r="BN107" s="3">
        <v>1349</v>
      </c>
      <c r="BO107" s="3">
        <v>1499</v>
      </c>
      <c r="BP107" s="8"/>
    </row>
    <row r="108" spans="1:78" x14ac:dyDescent="0.3">
      <c r="A108" s="24" t="s">
        <v>115</v>
      </c>
      <c r="B108" s="11" t="s">
        <v>1571</v>
      </c>
      <c r="C108" s="11" t="s">
        <v>33</v>
      </c>
      <c r="D108" s="11"/>
      <c r="E108" s="15" t="s">
        <v>29</v>
      </c>
      <c r="F108" s="81" t="s">
        <v>2609</v>
      </c>
      <c r="G108" s="8"/>
      <c r="H108" s="4">
        <v>700</v>
      </c>
      <c r="I108" s="2">
        <v>750</v>
      </c>
      <c r="J108" s="3">
        <v>790</v>
      </c>
      <c r="K108" s="3">
        <v>820</v>
      </c>
      <c r="L108" s="3">
        <v>850</v>
      </c>
      <c r="M108" s="3">
        <v>900</v>
      </c>
      <c r="N108" s="3">
        <v>950</v>
      </c>
      <c r="O108" s="3">
        <v>1000</v>
      </c>
      <c r="P108" s="3"/>
      <c r="Q108" s="3"/>
      <c r="R108" s="3">
        <v>1600</v>
      </c>
      <c r="S108" s="3">
        <v>1750</v>
      </c>
      <c r="T108" s="8"/>
      <c r="AE108" s="8"/>
      <c r="AF108" s="4">
        <v>650</v>
      </c>
      <c r="AG108" s="2">
        <v>700</v>
      </c>
      <c r="AH108" s="3">
        <v>740</v>
      </c>
      <c r="AI108" s="3">
        <v>770</v>
      </c>
      <c r="AJ108" s="3">
        <v>800</v>
      </c>
      <c r="AK108" s="3">
        <v>850</v>
      </c>
      <c r="AL108" s="3">
        <v>900</v>
      </c>
      <c r="AM108" s="3">
        <v>950</v>
      </c>
      <c r="AN108" s="3"/>
      <c r="AO108" s="3"/>
      <c r="AP108" s="3">
        <v>1550.4575</v>
      </c>
      <c r="AQ108" s="3">
        <v>1700.4575</v>
      </c>
      <c r="AR108" s="8"/>
      <c r="BC108" s="8"/>
      <c r="BD108" s="4">
        <v>1650</v>
      </c>
      <c r="BE108" s="2">
        <v>1800</v>
      </c>
      <c r="BF108" s="3">
        <v>1900</v>
      </c>
      <c r="BG108" s="3">
        <v>2000</v>
      </c>
      <c r="BH108" s="3">
        <v>2100</v>
      </c>
      <c r="BI108" s="3">
        <v>2200</v>
      </c>
      <c r="BJ108" s="3">
        <v>2300</v>
      </c>
      <c r="BK108" s="3">
        <v>2400</v>
      </c>
      <c r="BL108" s="3"/>
      <c r="BM108" s="3"/>
      <c r="BN108" s="3">
        <v>3500</v>
      </c>
      <c r="BO108" s="3">
        <v>3800</v>
      </c>
      <c r="BP108" s="8"/>
    </row>
    <row r="109" spans="1:78" x14ac:dyDescent="0.3">
      <c r="A109" s="24" t="s">
        <v>116</v>
      </c>
      <c r="B109" s="11" t="s">
        <v>1572</v>
      </c>
      <c r="C109" s="11" t="s">
        <v>33</v>
      </c>
      <c r="D109" s="11"/>
      <c r="E109" s="15" t="s">
        <v>29</v>
      </c>
      <c r="F109" s="81" t="s">
        <v>2609</v>
      </c>
      <c r="G109" s="8"/>
      <c r="H109" s="4">
        <v>700</v>
      </c>
      <c r="I109" s="2">
        <v>750</v>
      </c>
      <c r="J109" s="3">
        <v>790</v>
      </c>
      <c r="K109" s="3">
        <v>820</v>
      </c>
      <c r="L109" s="3">
        <v>850</v>
      </c>
      <c r="M109" s="3">
        <v>900</v>
      </c>
      <c r="N109" s="3">
        <v>950</v>
      </c>
      <c r="O109" s="3">
        <v>1000</v>
      </c>
      <c r="P109" s="3"/>
      <c r="Q109" s="3"/>
      <c r="R109" s="3">
        <v>1600</v>
      </c>
      <c r="S109" s="3">
        <v>1750</v>
      </c>
      <c r="T109" s="8"/>
      <c r="AE109" s="8"/>
      <c r="AF109" s="4">
        <v>650</v>
      </c>
      <c r="AG109" s="2">
        <v>700</v>
      </c>
      <c r="AH109" s="3">
        <v>740</v>
      </c>
      <c r="AI109" s="3">
        <v>770</v>
      </c>
      <c r="AJ109" s="3">
        <v>800</v>
      </c>
      <c r="AK109" s="3">
        <v>850</v>
      </c>
      <c r="AL109" s="3">
        <v>900</v>
      </c>
      <c r="AM109" s="3">
        <v>950</v>
      </c>
      <c r="AN109" s="3"/>
      <c r="AO109" s="3"/>
      <c r="AP109" s="3">
        <v>1550.4575</v>
      </c>
      <c r="AQ109" s="3">
        <v>1700.4575</v>
      </c>
      <c r="AR109" s="8"/>
      <c r="BC109" s="8"/>
      <c r="BD109" s="4">
        <v>1650</v>
      </c>
      <c r="BE109" s="2">
        <v>1800</v>
      </c>
      <c r="BF109" s="3">
        <v>1900</v>
      </c>
      <c r="BG109" s="3">
        <v>2000</v>
      </c>
      <c r="BH109" s="3">
        <v>2100</v>
      </c>
      <c r="BI109" s="3">
        <v>2200</v>
      </c>
      <c r="BJ109" s="3">
        <v>2300</v>
      </c>
      <c r="BK109" s="3">
        <v>2400</v>
      </c>
      <c r="BL109" s="3"/>
      <c r="BM109" s="3"/>
      <c r="BN109" s="3">
        <v>3500</v>
      </c>
      <c r="BO109" s="3">
        <v>3800</v>
      </c>
      <c r="BP109" s="8"/>
    </row>
    <row r="110" spans="1:78" x14ac:dyDescent="0.3">
      <c r="A110" s="24" t="s">
        <v>711</v>
      </c>
      <c r="B110" s="11" t="s">
        <v>1573</v>
      </c>
      <c r="C110" s="11" t="s">
        <v>33</v>
      </c>
      <c r="D110" s="11"/>
      <c r="E110" s="15" t="s">
        <v>29</v>
      </c>
      <c r="F110" s="81" t="s">
        <v>2609</v>
      </c>
      <c r="G110" s="8"/>
      <c r="H110" s="4">
        <v>405</v>
      </c>
      <c r="I110" s="2">
        <v>450</v>
      </c>
      <c r="J110" s="3">
        <v>470</v>
      </c>
      <c r="K110" s="3">
        <v>485</v>
      </c>
      <c r="L110" s="3">
        <v>520</v>
      </c>
      <c r="M110" s="3">
        <v>555</v>
      </c>
      <c r="N110" s="3">
        <v>590</v>
      </c>
      <c r="O110" s="3">
        <v>625</v>
      </c>
      <c r="P110" s="3"/>
      <c r="Q110" s="3"/>
      <c r="R110" s="3">
        <v>1045</v>
      </c>
      <c r="S110" s="3">
        <v>1150</v>
      </c>
      <c r="T110" s="8"/>
      <c r="AE110" s="8"/>
      <c r="AF110" s="4">
        <v>375</v>
      </c>
      <c r="AG110" s="2">
        <v>420</v>
      </c>
      <c r="AH110" s="3">
        <v>440</v>
      </c>
      <c r="AI110" s="3">
        <v>455</v>
      </c>
      <c r="AJ110" s="3">
        <v>490</v>
      </c>
      <c r="AK110" s="3">
        <v>525</v>
      </c>
      <c r="AL110" s="3">
        <v>560</v>
      </c>
      <c r="AM110" s="3">
        <v>595</v>
      </c>
      <c r="AN110" s="3"/>
      <c r="AO110" s="3"/>
      <c r="AP110" s="3">
        <v>1014.795</v>
      </c>
      <c r="AQ110" s="3">
        <v>1119.7950000000001</v>
      </c>
      <c r="AR110" s="8"/>
      <c r="BC110" s="8"/>
      <c r="BD110" s="4">
        <v>900</v>
      </c>
      <c r="BE110" s="2">
        <v>1100</v>
      </c>
      <c r="BF110" s="3">
        <v>1150</v>
      </c>
      <c r="BG110" s="3">
        <v>1200</v>
      </c>
      <c r="BH110" s="3">
        <v>1250</v>
      </c>
      <c r="BI110" s="3">
        <v>1300</v>
      </c>
      <c r="BJ110" s="3">
        <v>1350</v>
      </c>
      <c r="BK110" s="3">
        <v>1400</v>
      </c>
      <c r="BL110" s="3"/>
      <c r="BM110" s="3"/>
      <c r="BN110" s="3">
        <v>1950</v>
      </c>
      <c r="BO110" s="3">
        <v>2100</v>
      </c>
      <c r="BP110" s="8"/>
    </row>
    <row r="111" spans="1:78" x14ac:dyDescent="0.3">
      <c r="A111" s="24" t="s">
        <v>712</v>
      </c>
      <c r="B111" s="11" t="s">
        <v>1574</v>
      </c>
      <c r="C111" s="11" t="s">
        <v>33</v>
      </c>
      <c r="D111" s="11"/>
      <c r="E111" s="15" t="s">
        <v>29</v>
      </c>
      <c r="F111" s="81" t="s">
        <v>2609</v>
      </c>
      <c r="G111" s="8"/>
      <c r="H111" s="4">
        <v>315</v>
      </c>
      <c r="I111" s="2">
        <v>350</v>
      </c>
      <c r="J111" s="3">
        <v>370</v>
      </c>
      <c r="K111" s="3">
        <v>385</v>
      </c>
      <c r="L111" s="3">
        <v>405</v>
      </c>
      <c r="M111" s="3">
        <v>425</v>
      </c>
      <c r="N111" s="3">
        <v>445</v>
      </c>
      <c r="O111" s="3">
        <v>465</v>
      </c>
      <c r="P111" s="3"/>
      <c r="Q111" s="3"/>
      <c r="R111" s="3">
        <v>690</v>
      </c>
      <c r="S111" s="3">
        <v>750</v>
      </c>
      <c r="T111" s="8"/>
      <c r="AE111" s="8"/>
      <c r="AF111" s="4">
        <v>291</v>
      </c>
      <c r="AG111" s="2">
        <v>326</v>
      </c>
      <c r="AH111" s="3">
        <v>346</v>
      </c>
      <c r="AI111" s="3">
        <v>361</v>
      </c>
      <c r="AJ111" s="3">
        <v>381</v>
      </c>
      <c r="AK111" s="3">
        <v>401</v>
      </c>
      <c r="AL111" s="3">
        <v>421</v>
      </c>
      <c r="AM111" s="3">
        <v>441</v>
      </c>
      <c r="AN111" s="3"/>
      <c r="AO111" s="3"/>
      <c r="AP111" s="3">
        <v>666.23500000000001</v>
      </c>
      <c r="AQ111" s="3">
        <v>726.23500000000001</v>
      </c>
      <c r="AR111" s="8"/>
      <c r="BC111" s="8"/>
      <c r="BD111" s="4">
        <v>699</v>
      </c>
      <c r="BE111" s="2">
        <v>899</v>
      </c>
      <c r="BF111" s="3">
        <v>949</v>
      </c>
      <c r="BG111" s="3">
        <v>999</v>
      </c>
      <c r="BH111" s="3">
        <v>1049</v>
      </c>
      <c r="BI111" s="3">
        <v>1099</v>
      </c>
      <c r="BJ111" s="3">
        <v>1149</v>
      </c>
      <c r="BK111" s="3">
        <v>1199</v>
      </c>
      <c r="BL111" s="3"/>
      <c r="BM111" s="3"/>
      <c r="BN111" s="3">
        <v>1749</v>
      </c>
      <c r="BO111" s="3">
        <v>1899</v>
      </c>
      <c r="BP111" s="8"/>
    </row>
    <row r="112" spans="1:78" x14ac:dyDescent="0.3">
      <c r="A112" s="24" t="s">
        <v>117</v>
      </c>
      <c r="B112" s="11" t="s">
        <v>1575</v>
      </c>
      <c r="C112" s="11" t="s">
        <v>33</v>
      </c>
      <c r="D112" s="11"/>
      <c r="E112" s="15" t="s">
        <v>29</v>
      </c>
      <c r="F112" s="81" t="s">
        <v>2609</v>
      </c>
      <c r="G112" s="8"/>
      <c r="H112" s="4">
        <v>550</v>
      </c>
      <c r="I112" s="2">
        <v>600</v>
      </c>
      <c r="J112" s="3">
        <v>620</v>
      </c>
      <c r="K112" s="3">
        <v>635</v>
      </c>
      <c r="L112" s="3">
        <v>650</v>
      </c>
      <c r="M112" s="3">
        <v>670</v>
      </c>
      <c r="N112" s="3">
        <v>690</v>
      </c>
      <c r="O112" s="3">
        <v>710</v>
      </c>
      <c r="P112" s="3"/>
      <c r="Q112" s="3"/>
      <c r="R112" s="3">
        <v>1280</v>
      </c>
      <c r="S112" s="3">
        <v>1400</v>
      </c>
      <c r="T112" s="8"/>
      <c r="AE112" s="8"/>
      <c r="AF112" s="4">
        <v>504</v>
      </c>
      <c r="AG112" s="2">
        <v>554</v>
      </c>
      <c r="AH112" s="3">
        <v>574</v>
      </c>
      <c r="AI112" s="3">
        <v>589</v>
      </c>
      <c r="AJ112" s="3">
        <v>604</v>
      </c>
      <c r="AK112" s="3">
        <v>624</v>
      </c>
      <c r="AL112" s="3">
        <v>644</v>
      </c>
      <c r="AM112" s="3">
        <v>664</v>
      </c>
      <c r="AN112" s="3"/>
      <c r="AO112" s="3"/>
      <c r="AP112" s="3">
        <v>1233.6775</v>
      </c>
      <c r="AQ112" s="3">
        <v>1353.6775</v>
      </c>
      <c r="AR112" s="8"/>
      <c r="BC112" s="8"/>
      <c r="BD112" s="4">
        <v>1299</v>
      </c>
      <c r="BE112" s="2">
        <v>1499</v>
      </c>
      <c r="BF112" s="3">
        <v>1599</v>
      </c>
      <c r="BG112" s="3">
        <v>1699</v>
      </c>
      <c r="BH112" s="3">
        <v>1799</v>
      </c>
      <c r="BI112" s="3">
        <v>1899</v>
      </c>
      <c r="BJ112" s="3">
        <v>1999</v>
      </c>
      <c r="BK112" s="3">
        <v>2099</v>
      </c>
      <c r="BL112" s="3"/>
      <c r="BM112" s="3"/>
      <c r="BN112" s="3">
        <v>3199</v>
      </c>
      <c r="BO112" s="3">
        <v>3499</v>
      </c>
      <c r="BP112" s="8"/>
    </row>
    <row r="113" spans="1:68" x14ac:dyDescent="0.3">
      <c r="A113" s="24" t="s">
        <v>118</v>
      </c>
      <c r="B113" s="11" t="s">
        <v>1576</v>
      </c>
      <c r="C113" s="11" t="s">
        <v>33</v>
      </c>
      <c r="D113" s="11"/>
      <c r="E113" s="15" t="s">
        <v>29</v>
      </c>
      <c r="F113" s="81" t="s">
        <v>2609</v>
      </c>
      <c r="G113" s="8"/>
      <c r="H113" s="4">
        <v>700</v>
      </c>
      <c r="I113" s="2">
        <v>725</v>
      </c>
      <c r="J113" s="3">
        <v>765</v>
      </c>
      <c r="K113" s="3">
        <v>795</v>
      </c>
      <c r="L113" s="3">
        <v>825</v>
      </c>
      <c r="M113" s="3">
        <v>875</v>
      </c>
      <c r="N113" s="3">
        <v>925</v>
      </c>
      <c r="O113" s="3">
        <v>975</v>
      </c>
      <c r="P113" s="3"/>
      <c r="Q113" s="3"/>
      <c r="R113" s="3">
        <v>1575</v>
      </c>
      <c r="S113" s="3">
        <v>1725</v>
      </c>
      <c r="T113" s="8"/>
      <c r="AE113" s="8"/>
      <c r="AF113" s="4">
        <v>654</v>
      </c>
      <c r="AG113" s="2">
        <v>679</v>
      </c>
      <c r="AH113" s="3">
        <v>719</v>
      </c>
      <c r="AI113" s="3">
        <v>749</v>
      </c>
      <c r="AJ113" s="3">
        <v>779</v>
      </c>
      <c r="AK113" s="3">
        <v>829</v>
      </c>
      <c r="AL113" s="3">
        <v>879</v>
      </c>
      <c r="AM113" s="3">
        <v>929</v>
      </c>
      <c r="AN113" s="3"/>
      <c r="AO113" s="3"/>
      <c r="AP113" s="3">
        <v>1528.7650000000001</v>
      </c>
      <c r="AQ113" s="3">
        <v>1678.7650000000001</v>
      </c>
      <c r="AR113" s="8"/>
      <c r="BC113" s="8"/>
      <c r="BD113" s="4">
        <v>1549</v>
      </c>
      <c r="BE113" s="2">
        <v>1749</v>
      </c>
      <c r="BF113" s="3">
        <v>1849</v>
      </c>
      <c r="BG113" s="3">
        <v>1949</v>
      </c>
      <c r="BH113" s="3">
        <v>2049</v>
      </c>
      <c r="BI113" s="3">
        <v>2149</v>
      </c>
      <c r="BJ113" s="3">
        <v>2249</v>
      </c>
      <c r="BK113" s="3">
        <v>2349</v>
      </c>
      <c r="BL113" s="3"/>
      <c r="BM113" s="3"/>
      <c r="BN113" s="3">
        <v>3449</v>
      </c>
      <c r="BO113" s="3">
        <v>3749</v>
      </c>
      <c r="BP113" s="8"/>
    </row>
    <row r="114" spans="1:68" x14ac:dyDescent="0.3">
      <c r="A114" s="24" t="s">
        <v>119</v>
      </c>
      <c r="B114" s="11" t="s">
        <v>1577</v>
      </c>
      <c r="C114" s="11" t="s">
        <v>33</v>
      </c>
      <c r="D114" s="11"/>
      <c r="E114" s="15" t="s">
        <v>29</v>
      </c>
      <c r="F114" s="81" t="s">
        <v>2609</v>
      </c>
      <c r="G114" s="8"/>
      <c r="H114" s="4">
        <v>700</v>
      </c>
      <c r="I114" s="2">
        <v>725</v>
      </c>
      <c r="J114" s="3">
        <v>765</v>
      </c>
      <c r="K114" s="3">
        <v>795</v>
      </c>
      <c r="L114" s="3">
        <v>825</v>
      </c>
      <c r="M114" s="3">
        <v>875</v>
      </c>
      <c r="N114" s="3">
        <v>925</v>
      </c>
      <c r="O114" s="3">
        <v>975</v>
      </c>
      <c r="P114" s="3"/>
      <c r="Q114" s="3"/>
      <c r="R114" s="3">
        <v>1575</v>
      </c>
      <c r="S114" s="3">
        <v>1725</v>
      </c>
      <c r="T114" s="8"/>
      <c r="AE114" s="8"/>
      <c r="AF114" s="4">
        <v>654</v>
      </c>
      <c r="AG114" s="2">
        <v>679</v>
      </c>
      <c r="AH114" s="3">
        <v>719</v>
      </c>
      <c r="AI114" s="3">
        <v>749</v>
      </c>
      <c r="AJ114" s="3">
        <v>779</v>
      </c>
      <c r="AK114" s="3">
        <v>829</v>
      </c>
      <c r="AL114" s="3">
        <v>879</v>
      </c>
      <c r="AM114" s="3">
        <v>929</v>
      </c>
      <c r="AN114" s="3"/>
      <c r="AO114" s="3"/>
      <c r="AP114" s="3">
        <v>1528.7650000000001</v>
      </c>
      <c r="AQ114" s="3">
        <v>1678.7650000000001</v>
      </c>
      <c r="AR114" s="8"/>
      <c r="BC114" s="8"/>
      <c r="BD114" s="4">
        <v>1549</v>
      </c>
      <c r="BE114" s="2">
        <v>1749</v>
      </c>
      <c r="BF114" s="3">
        <v>1849</v>
      </c>
      <c r="BG114" s="3">
        <v>1949</v>
      </c>
      <c r="BH114" s="3">
        <v>2049</v>
      </c>
      <c r="BI114" s="3">
        <v>2149</v>
      </c>
      <c r="BJ114" s="3">
        <v>2249</v>
      </c>
      <c r="BK114" s="3">
        <v>2349</v>
      </c>
      <c r="BL114" s="3"/>
      <c r="BM114" s="3"/>
      <c r="BN114" s="3">
        <v>3449</v>
      </c>
      <c r="BO114" s="3">
        <v>3749</v>
      </c>
      <c r="BP114" s="8"/>
    </row>
    <row r="115" spans="1:68" x14ac:dyDescent="0.3">
      <c r="A115" s="24" t="s">
        <v>120</v>
      </c>
      <c r="B115" s="11" t="s">
        <v>121</v>
      </c>
      <c r="C115" s="11" t="s">
        <v>33</v>
      </c>
      <c r="D115" s="11"/>
      <c r="E115" s="15" t="s">
        <v>29</v>
      </c>
      <c r="F115" s="81" t="s">
        <v>2609</v>
      </c>
      <c r="G115" s="8"/>
      <c r="H115" s="4">
        <v>700</v>
      </c>
      <c r="I115" s="2">
        <v>725</v>
      </c>
      <c r="J115" s="3">
        <v>765</v>
      </c>
      <c r="K115" s="3">
        <v>795</v>
      </c>
      <c r="L115" s="3">
        <v>825</v>
      </c>
      <c r="M115" s="3">
        <v>875</v>
      </c>
      <c r="N115" s="3">
        <v>925</v>
      </c>
      <c r="O115" s="3">
        <v>975</v>
      </c>
      <c r="P115" s="3"/>
      <c r="Q115" s="3"/>
      <c r="R115" s="3">
        <v>1405</v>
      </c>
      <c r="S115" s="3">
        <v>1525</v>
      </c>
      <c r="T115" s="8"/>
      <c r="AE115" s="8"/>
      <c r="AF115" s="4">
        <v>654</v>
      </c>
      <c r="AG115" s="2">
        <v>679</v>
      </c>
      <c r="AH115" s="3">
        <v>719</v>
      </c>
      <c r="AI115" s="3">
        <v>749</v>
      </c>
      <c r="AJ115" s="3">
        <v>779</v>
      </c>
      <c r="AK115" s="3">
        <v>829</v>
      </c>
      <c r="AL115" s="3">
        <v>879</v>
      </c>
      <c r="AM115" s="3">
        <v>929</v>
      </c>
      <c r="AN115" s="3"/>
      <c r="AO115" s="3"/>
      <c r="AP115" s="3">
        <v>1359.4825000000001</v>
      </c>
      <c r="AQ115" s="3">
        <v>1479.4825000000001</v>
      </c>
      <c r="AR115" s="8"/>
      <c r="BC115" s="8"/>
      <c r="BD115" s="4">
        <v>1549</v>
      </c>
      <c r="BE115" s="2">
        <v>1749</v>
      </c>
      <c r="BF115" s="3">
        <v>1849</v>
      </c>
      <c r="BG115" s="3">
        <v>1949</v>
      </c>
      <c r="BH115" s="3">
        <v>2049</v>
      </c>
      <c r="BI115" s="3">
        <v>2149</v>
      </c>
      <c r="BJ115" s="3">
        <v>2249</v>
      </c>
      <c r="BK115" s="3">
        <v>2349</v>
      </c>
      <c r="BL115" s="3"/>
      <c r="BM115" s="3"/>
      <c r="BN115" s="3">
        <v>3449</v>
      </c>
      <c r="BO115" s="3">
        <v>3749</v>
      </c>
      <c r="BP115" s="8"/>
    </row>
    <row r="116" spans="1:68" x14ac:dyDescent="0.3">
      <c r="A116" s="24" t="s">
        <v>122</v>
      </c>
      <c r="B116" s="11" t="s">
        <v>123</v>
      </c>
      <c r="C116" s="11" t="s">
        <v>33</v>
      </c>
      <c r="D116" s="11"/>
      <c r="E116" s="15" t="s">
        <v>29</v>
      </c>
      <c r="F116" s="81" t="s">
        <v>2609</v>
      </c>
      <c r="G116" s="8"/>
      <c r="H116" s="4">
        <v>700</v>
      </c>
      <c r="I116" s="2">
        <v>725</v>
      </c>
      <c r="J116" s="3">
        <v>765</v>
      </c>
      <c r="K116" s="3">
        <v>795</v>
      </c>
      <c r="L116" s="3">
        <v>825</v>
      </c>
      <c r="M116" s="3">
        <v>875</v>
      </c>
      <c r="N116" s="3">
        <v>925</v>
      </c>
      <c r="O116" s="3">
        <v>975</v>
      </c>
      <c r="P116" s="3"/>
      <c r="Q116" s="3"/>
      <c r="R116" s="3">
        <v>1405</v>
      </c>
      <c r="S116" s="3">
        <v>1525</v>
      </c>
      <c r="T116" s="8"/>
      <c r="AE116" s="8"/>
      <c r="AF116" s="4">
        <v>654</v>
      </c>
      <c r="AG116" s="2">
        <v>679</v>
      </c>
      <c r="AH116" s="3">
        <v>719</v>
      </c>
      <c r="AI116" s="3">
        <v>749</v>
      </c>
      <c r="AJ116" s="3">
        <v>779</v>
      </c>
      <c r="AK116" s="3">
        <v>829</v>
      </c>
      <c r="AL116" s="3">
        <v>879</v>
      </c>
      <c r="AM116" s="3">
        <v>929</v>
      </c>
      <c r="AN116" s="3"/>
      <c r="AO116" s="3"/>
      <c r="AP116" s="3">
        <v>1359.4825000000001</v>
      </c>
      <c r="AQ116" s="3">
        <v>1479.4825000000001</v>
      </c>
      <c r="AR116" s="8"/>
      <c r="BC116" s="8"/>
      <c r="BD116" s="4">
        <v>1549</v>
      </c>
      <c r="BE116" s="2">
        <v>1749</v>
      </c>
      <c r="BF116" s="3">
        <v>1849</v>
      </c>
      <c r="BG116" s="3">
        <v>1949</v>
      </c>
      <c r="BH116" s="3">
        <v>2049</v>
      </c>
      <c r="BI116" s="3">
        <v>2149</v>
      </c>
      <c r="BJ116" s="3">
        <v>2249</v>
      </c>
      <c r="BK116" s="3">
        <v>2349</v>
      </c>
      <c r="BL116" s="3"/>
      <c r="BM116" s="3"/>
      <c r="BN116" s="3">
        <v>3449</v>
      </c>
      <c r="BO116" s="3">
        <v>3749</v>
      </c>
      <c r="BP116" s="8"/>
    </row>
    <row r="117" spans="1:68" x14ac:dyDescent="0.3">
      <c r="A117" s="24" t="s">
        <v>124</v>
      </c>
      <c r="B117" s="11" t="s">
        <v>1578</v>
      </c>
      <c r="C117" s="11" t="s">
        <v>33</v>
      </c>
      <c r="D117" s="11"/>
      <c r="E117" s="15" t="s">
        <v>29</v>
      </c>
      <c r="F117" s="81" t="s">
        <v>2609</v>
      </c>
      <c r="G117" s="8"/>
      <c r="H117" s="4">
        <v>925</v>
      </c>
      <c r="I117" s="2">
        <v>1000</v>
      </c>
      <c r="J117" s="3">
        <v>1040</v>
      </c>
      <c r="K117" s="3">
        <v>1070</v>
      </c>
      <c r="L117" s="3">
        <v>1100</v>
      </c>
      <c r="M117" s="3">
        <v>1150</v>
      </c>
      <c r="N117" s="3">
        <v>1200</v>
      </c>
      <c r="O117" s="3">
        <v>1250</v>
      </c>
      <c r="P117" s="3"/>
      <c r="Q117" s="3"/>
      <c r="R117" s="3">
        <v>1850</v>
      </c>
      <c r="S117" s="3">
        <v>2000</v>
      </c>
      <c r="T117" s="8"/>
      <c r="AE117" s="8"/>
      <c r="AF117" s="4">
        <v>847</v>
      </c>
      <c r="AG117" s="2">
        <v>922</v>
      </c>
      <c r="AH117" s="3">
        <v>962</v>
      </c>
      <c r="AI117" s="3">
        <v>992</v>
      </c>
      <c r="AJ117" s="3">
        <v>1022</v>
      </c>
      <c r="AK117" s="3">
        <v>1072</v>
      </c>
      <c r="AL117" s="3">
        <v>1122</v>
      </c>
      <c r="AM117" s="3">
        <v>1172</v>
      </c>
      <c r="AN117" s="3"/>
      <c r="AO117" s="3"/>
      <c r="AP117" s="3">
        <v>1772.2650000000001</v>
      </c>
      <c r="AQ117" s="3">
        <v>1922.2650000000001</v>
      </c>
      <c r="AR117" s="8"/>
      <c r="BC117" s="8"/>
      <c r="BD117" s="4">
        <v>2099</v>
      </c>
      <c r="BE117" s="2">
        <v>2299</v>
      </c>
      <c r="BF117" s="3">
        <v>2399</v>
      </c>
      <c r="BG117" s="3">
        <v>2499</v>
      </c>
      <c r="BH117" s="3">
        <v>2599</v>
      </c>
      <c r="BI117" s="3">
        <v>2699</v>
      </c>
      <c r="BJ117" s="3">
        <v>2799</v>
      </c>
      <c r="BK117" s="3">
        <v>2899</v>
      </c>
      <c r="BL117" s="3"/>
      <c r="BM117" s="3"/>
      <c r="BN117" s="3">
        <v>3999</v>
      </c>
      <c r="BO117" s="3">
        <v>4299</v>
      </c>
      <c r="BP117" s="8"/>
    </row>
    <row r="118" spans="1:68" x14ac:dyDescent="0.3">
      <c r="A118" s="24" t="s">
        <v>125</v>
      </c>
      <c r="B118" s="11" t="s">
        <v>1579</v>
      </c>
      <c r="C118" s="11" t="s">
        <v>33</v>
      </c>
      <c r="D118" s="11"/>
      <c r="E118" s="15" t="s">
        <v>29</v>
      </c>
      <c r="F118" s="81" t="s">
        <v>2609</v>
      </c>
      <c r="G118" s="8"/>
      <c r="H118" s="4">
        <v>925</v>
      </c>
      <c r="I118" s="2">
        <v>1000</v>
      </c>
      <c r="J118" s="3">
        <v>1040</v>
      </c>
      <c r="K118" s="3">
        <v>1070</v>
      </c>
      <c r="L118" s="3">
        <v>1100</v>
      </c>
      <c r="M118" s="3">
        <v>1150</v>
      </c>
      <c r="N118" s="3">
        <v>1200</v>
      </c>
      <c r="O118" s="3">
        <v>1250</v>
      </c>
      <c r="P118" s="3"/>
      <c r="Q118" s="3"/>
      <c r="R118" s="3">
        <v>1850</v>
      </c>
      <c r="S118" s="3">
        <v>2000</v>
      </c>
      <c r="T118" s="8"/>
      <c r="AE118" s="8"/>
      <c r="AF118" s="4">
        <v>847</v>
      </c>
      <c r="AG118" s="2">
        <v>922</v>
      </c>
      <c r="AH118" s="3">
        <v>962</v>
      </c>
      <c r="AI118" s="3">
        <v>992</v>
      </c>
      <c r="AJ118" s="3">
        <v>1022</v>
      </c>
      <c r="AK118" s="3">
        <v>1072</v>
      </c>
      <c r="AL118" s="3">
        <v>1122</v>
      </c>
      <c r="AM118" s="3">
        <v>1172</v>
      </c>
      <c r="AN118" s="3"/>
      <c r="AO118" s="3"/>
      <c r="AP118" s="3">
        <v>1772.2650000000001</v>
      </c>
      <c r="AQ118" s="3">
        <v>1922.2650000000001</v>
      </c>
      <c r="AR118" s="8"/>
      <c r="BC118" s="8"/>
      <c r="BD118" s="4">
        <v>2099</v>
      </c>
      <c r="BE118" s="2">
        <v>2299</v>
      </c>
      <c r="BF118" s="3">
        <v>2399</v>
      </c>
      <c r="BG118" s="3">
        <v>2499</v>
      </c>
      <c r="BH118" s="3">
        <v>2599</v>
      </c>
      <c r="BI118" s="3">
        <v>2699</v>
      </c>
      <c r="BJ118" s="3">
        <v>2799</v>
      </c>
      <c r="BK118" s="3">
        <v>2899</v>
      </c>
      <c r="BL118" s="3"/>
      <c r="BM118" s="3"/>
      <c r="BN118" s="3">
        <v>3999</v>
      </c>
      <c r="BO118" s="3">
        <v>4299</v>
      </c>
      <c r="BP118" s="8"/>
    </row>
    <row r="119" spans="1:68" x14ac:dyDescent="0.3">
      <c r="A119" s="24" t="s">
        <v>126</v>
      </c>
      <c r="B119" s="11" t="s">
        <v>2319</v>
      </c>
      <c r="C119" s="11" t="s">
        <v>33</v>
      </c>
      <c r="D119" s="11"/>
      <c r="E119" s="15" t="s">
        <v>29</v>
      </c>
      <c r="F119" s="81" t="s">
        <v>2609</v>
      </c>
      <c r="G119" s="8"/>
      <c r="H119" s="4">
        <v>225</v>
      </c>
      <c r="I119" s="2">
        <v>250</v>
      </c>
      <c r="J119" s="3">
        <v>270</v>
      </c>
      <c r="K119" s="3">
        <v>285</v>
      </c>
      <c r="L119" s="3">
        <v>305</v>
      </c>
      <c r="M119" s="3">
        <v>325</v>
      </c>
      <c r="N119" s="3">
        <v>345</v>
      </c>
      <c r="O119" s="3">
        <v>365</v>
      </c>
      <c r="P119" s="3"/>
      <c r="Q119" s="3"/>
      <c r="R119" s="3">
        <v>525</v>
      </c>
      <c r="S119" s="3">
        <v>585</v>
      </c>
      <c r="T119" s="8"/>
      <c r="AE119" s="8"/>
      <c r="AF119" s="4">
        <v>210</v>
      </c>
      <c r="AG119" s="2">
        <v>235</v>
      </c>
      <c r="AH119" s="3">
        <v>255</v>
      </c>
      <c r="AI119" s="3">
        <v>270</v>
      </c>
      <c r="AJ119" s="3">
        <v>290</v>
      </c>
      <c r="AK119" s="3">
        <v>310</v>
      </c>
      <c r="AL119" s="3">
        <v>330</v>
      </c>
      <c r="AM119" s="3">
        <v>350</v>
      </c>
      <c r="AN119" s="3"/>
      <c r="AO119" s="3"/>
      <c r="AP119" s="3">
        <v>509.65249999999997</v>
      </c>
      <c r="AQ119" s="3">
        <v>569.65250000000003</v>
      </c>
      <c r="AR119" s="8"/>
      <c r="BC119" s="8"/>
      <c r="BD119" s="4">
        <v>499</v>
      </c>
      <c r="BE119" s="2">
        <v>599</v>
      </c>
      <c r="BF119" s="3">
        <v>649</v>
      </c>
      <c r="BG119" s="3">
        <v>699</v>
      </c>
      <c r="BH119" s="3">
        <v>749</v>
      </c>
      <c r="BI119" s="3">
        <v>799</v>
      </c>
      <c r="BJ119" s="3">
        <v>849</v>
      </c>
      <c r="BK119" s="3">
        <v>899</v>
      </c>
      <c r="BL119" s="3"/>
      <c r="BM119" s="3"/>
      <c r="BN119" s="3">
        <v>1149</v>
      </c>
      <c r="BO119" s="3">
        <v>1299</v>
      </c>
      <c r="BP119" s="8"/>
    </row>
    <row r="120" spans="1:68" x14ac:dyDescent="0.3">
      <c r="A120" s="24" t="s">
        <v>127</v>
      </c>
      <c r="B120" s="11" t="s">
        <v>2320</v>
      </c>
      <c r="C120" s="11" t="s">
        <v>33</v>
      </c>
      <c r="D120" s="11"/>
      <c r="E120" s="15" t="s">
        <v>29</v>
      </c>
      <c r="F120" s="81" t="s">
        <v>2609</v>
      </c>
      <c r="G120" s="8"/>
      <c r="H120" s="4">
        <v>225</v>
      </c>
      <c r="I120" s="2">
        <v>250</v>
      </c>
      <c r="J120" s="3">
        <v>270</v>
      </c>
      <c r="K120" s="3">
        <v>285</v>
      </c>
      <c r="L120" s="3">
        <v>305</v>
      </c>
      <c r="M120" s="3">
        <v>325</v>
      </c>
      <c r="N120" s="3">
        <v>345</v>
      </c>
      <c r="O120" s="3">
        <v>365</v>
      </c>
      <c r="P120" s="3"/>
      <c r="Q120" s="3"/>
      <c r="R120" s="3">
        <v>525</v>
      </c>
      <c r="S120" s="3">
        <v>585</v>
      </c>
      <c r="T120" s="8"/>
      <c r="AE120" s="8"/>
      <c r="AF120" s="4">
        <v>205</v>
      </c>
      <c r="AG120" s="2">
        <v>230</v>
      </c>
      <c r="AH120" s="3">
        <v>250</v>
      </c>
      <c r="AI120" s="3">
        <v>265</v>
      </c>
      <c r="AJ120" s="3">
        <v>285</v>
      </c>
      <c r="AK120" s="3">
        <v>305</v>
      </c>
      <c r="AL120" s="3">
        <v>325</v>
      </c>
      <c r="AM120" s="3">
        <v>345</v>
      </c>
      <c r="AN120" s="3"/>
      <c r="AO120" s="3"/>
      <c r="AP120" s="3">
        <v>505.33</v>
      </c>
      <c r="AQ120" s="3">
        <v>565.33000000000004</v>
      </c>
      <c r="AR120" s="8"/>
      <c r="BC120" s="8"/>
      <c r="BD120" s="4">
        <v>499</v>
      </c>
      <c r="BE120" s="2">
        <v>599</v>
      </c>
      <c r="BF120" s="3">
        <v>649</v>
      </c>
      <c r="BG120" s="3">
        <v>699</v>
      </c>
      <c r="BH120" s="3">
        <v>749</v>
      </c>
      <c r="BI120" s="3">
        <v>799</v>
      </c>
      <c r="BJ120" s="3">
        <v>849</v>
      </c>
      <c r="BK120" s="3">
        <v>899</v>
      </c>
      <c r="BL120" s="3"/>
      <c r="BM120" s="3"/>
      <c r="BN120" s="3">
        <v>1149</v>
      </c>
      <c r="BO120" s="3">
        <v>1299</v>
      </c>
      <c r="BP120" s="8"/>
    </row>
    <row r="121" spans="1:68" x14ac:dyDescent="0.3">
      <c r="A121" s="24" t="s">
        <v>128</v>
      </c>
      <c r="B121" s="11" t="s">
        <v>129</v>
      </c>
      <c r="C121" s="11" t="s">
        <v>33</v>
      </c>
      <c r="D121" s="11"/>
      <c r="E121" s="15" t="s">
        <v>29</v>
      </c>
      <c r="F121" s="81" t="s">
        <v>2609</v>
      </c>
      <c r="G121" s="8"/>
      <c r="H121" s="4">
        <v>850</v>
      </c>
      <c r="I121" s="2">
        <v>900</v>
      </c>
      <c r="J121" s="3">
        <v>940</v>
      </c>
      <c r="K121" s="3">
        <v>970</v>
      </c>
      <c r="L121" s="3">
        <v>1000</v>
      </c>
      <c r="M121" s="3">
        <v>1050</v>
      </c>
      <c r="N121" s="3">
        <v>1100</v>
      </c>
      <c r="O121" s="3">
        <v>1150</v>
      </c>
      <c r="P121" s="3"/>
      <c r="Q121" s="3"/>
      <c r="R121" s="3">
        <v>1750</v>
      </c>
      <c r="S121" s="3">
        <v>1900</v>
      </c>
      <c r="T121" s="8"/>
      <c r="AE121" s="8"/>
      <c r="AF121" s="4">
        <v>776</v>
      </c>
      <c r="AG121" s="2">
        <v>826</v>
      </c>
      <c r="AH121" s="3">
        <v>866</v>
      </c>
      <c r="AI121" s="3">
        <v>896</v>
      </c>
      <c r="AJ121" s="3">
        <v>926</v>
      </c>
      <c r="AK121" s="3">
        <v>976</v>
      </c>
      <c r="AL121" s="3">
        <v>1026</v>
      </c>
      <c r="AM121" s="3">
        <v>1076</v>
      </c>
      <c r="AN121" s="3"/>
      <c r="AO121" s="3"/>
      <c r="AP121" s="3">
        <v>1676.29</v>
      </c>
      <c r="AQ121" s="3">
        <v>1826.29</v>
      </c>
      <c r="AR121" s="8"/>
      <c r="BC121" s="8"/>
      <c r="BD121" s="4">
        <v>1949</v>
      </c>
      <c r="BE121" s="2">
        <v>2149</v>
      </c>
      <c r="BF121" s="3">
        <v>2249</v>
      </c>
      <c r="BG121" s="3">
        <v>2349</v>
      </c>
      <c r="BH121" s="3">
        <v>2449</v>
      </c>
      <c r="BI121" s="3">
        <v>2549</v>
      </c>
      <c r="BJ121" s="3">
        <v>2649</v>
      </c>
      <c r="BK121" s="3">
        <v>2749</v>
      </c>
      <c r="BL121" s="3"/>
      <c r="BM121" s="3"/>
      <c r="BN121" s="3">
        <v>3849</v>
      </c>
      <c r="BO121" s="3">
        <v>4149</v>
      </c>
      <c r="BP121" s="8"/>
    </row>
    <row r="122" spans="1:68" x14ac:dyDescent="0.3">
      <c r="A122" s="24" t="s">
        <v>130</v>
      </c>
      <c r="B122" s="11" t="s">
        <v>131</v>
      </c>
      <c r="C122" s="11" t="s">
        <v>33</v>
      </c>
      <c r="D122" s="11"/>
      <c r="E122" s="15" t="s">
        <v>29</v>
      </c>
      <c r="F122" s="81" t="s">
        <v>2609</v>
      </c>
      <c r="G122" s="8"/>
      <c r="H122" s="4">
        <v>850</v>
      </c>
      <c r="I122" s="2">
        <v>900</v>
      </c>
      <c r="J122" s="3">
        <v>940</v>
      </c>
      <c r="K122" s="3">
        <v>970</v>
      </c>
      <c r="L122" s="3">
        <v>1000</v>
      </c>
      <c r="M122" s="3">
        <v>1050</v>
      </c>
      <c r="N122" s="3">
        <v>1100</v>
      </c>
      <c r="O122" s="3">
        <v>1150</v>
      </c>
      <c r="P122" s="3"/>
      <c r="Q122" s="3"/>
      <c r="R122" s="3">
        <v>1750</v>
      </c>
      <c r="S122" s="3">
        <v>1900</v>
      </c>
      <c r="T122" s="8"/>
      <c r="AE122" s="8"/>
      <c r="AF122" s="4">
        <v>776</v>
      </c>
      <c r="AG122" s="2">
        <v>826</v>
      </c>
      <c r="AH122" s="3">
        <v>866</v>
      </c>
      <c r="AI122" s="3">
        <v>896</v>
      </c>
      <c r="AJ122" s="3">
        <v>926</v>
      </c>
      <c r="AK122" s="3">
        <v>976</v>
      </c>
      <c r="AL122" s="3">
        <v>1026</v>
      </c>
      <c r="AM122" s="3">
        <v>1076</v>
      </c>
      <c r="AN122" s="3"/>
      <c r="AO122" s="3"/>
      <c r="AP122" s="3">
        <v>1676.29</v>
      </c>
      <c r="AQ122" s="3">
        <v>1826.29</v>
      </c>
      <c r="AR122" s="8"/>
      <c r="BC122" s="8"/>
      <c r="BD122" s="4">
        <v>1949</v>
      </c>
      <c r="BE122" s="2">
        <v>2149</v>
      </c>
      <c r="BF122" s="3">
        <v>2249</v>
      </c>
      <c r="BG122" s="3">
        <v>2349</v>
      </c>
      <c r="BH122" s="3">
        <v>2449</v>
      </c>
      <c r="BI122" s="3">
        <v>2549</v>
      </c>
      <c r="BJ122" s="3">
        <v>2649</v>
      </c>
      <c r="BK122" s="3">
        <v>2749</v>
      </c>
      <c r="BL122" s="3"/>
      <c r="BM122" s="3"/>
      <c r="BN122" s="3">
        <v>3849</v>
      </c>
      <c r="BO122" s="3">
        <v>4149</v>
      </c>
      <c r="BP122" s="8"/>
    </row>
    <row r="123" spans="1:68" x14ac:dyDescent="0.3">
      <c r="A123" s="24" t="s">
        <v>132</v>
      </c>
      <c r="B123" s="11" t="s">
        <v>133</v>
      </c>
      <c r="C123" s="11" t="s">
        <v>33</v>
      </c>
      <c r="D123" s="11"/>
      <c r="E123" s="15" t="s">
        <v>29</v>
      </c>
      <c r="F123" s="81" t="s">
        <v>2609</v>
      </c>
      <c r="G123" s="8"/>
      <c r="H123" s="4">
        <v>850</v>
      </c>
      <c r="I123" s="2">
        <v>900</v>
      </c>
      <c r="J123" s="3">
        <v>940</v>
      </c>
      <c r="K123" s="3">
        <v>970</v>
      </c>
      <c r="L123" s="3">
        <v>1000</v>
      </c>
      <c r="M123" s="3">
        <v>1050</v>
      </c>
      <c r="N123" s="3">
        <v>1100</v>
      </c>
      <c r="O123" s="3">
        <v>1150</v>
      </c>
      <c r="P123" s="3"/>
      <c r="Q123" s="3"/>
      <c r="R123" s="3">
        <v>1750</v>
      </c>
      <c r="S123" s="3">
        <v>1900</v>
      </c>
      <c r="T123" s="8"/>
      <c r="AE123" s="8"/>
      <c r="AF123" s="4">
        <v>782</v>
      </c>
      <c r="AG123" s="2">
        <v>832</v>
      </c>
      <c r="AH123" s="3">
        <v>872</v>
      </c>
      <c r="AI123" s="3">
        <v>902</v>
      </c>
      <c r="AJ123" s="3">
        <v>932</v>
      </c>
      <c r="AK123" s="3">
        <v>982</v>
      </c>
      <c r="AL123" s="3">
        <v>1032</v>
      </c>
      <c r="AM123" s="3">
        <v>1082</v>
      </c>
      <c r="AN123" s="3"/>
      <c r="AO123" s="3"/>
      <c r="AP123" s="3">
        <v>1682.3275000000001</v>
      </c>
      <c r="AQ123" s="3">
        <v>1832.3275000000001</v>
      </c>
      <c r="AR123" s="8"/>
      <c r="BC123" s="8"/>
      <c r="BD123" s="4">
        <v>1949</v>
      </c>
      <c r="BE123" s="2">
        <v>2149</v>
      </c>
      <c r="BF123" s="3">
        <v>2249</v>
      </c>
      <c r="BG123" s="3">
        <v>2349</v>
      </c>
      <c r="BH123" s="3">
        <v>2449</v>
      </c>
      <c r="BI123" s="3">
        <v>2549</v>
      </c>
      <c r="BJ123" s="3">
        <v>2649</v>
      </c>
      <c r="BK123" s="3">
        <v>2749</v>
      </c>
      <c r="BL123" s="3"/>
      <c r="BM123" s="3"/>
      <c r="BN123" s="3">
        <v>3849</v>
      </c>
      <c r="BO123" s="3">
        <v>4149</v>
      </c>
      <c r="BP123" s="8"/>
    </row>
    <row r="124" spans="1:68" x14ac:dyDescent="0.3">
      <c r="A124" s="24" t="s">
        <v>134</v>
      </c>
      <c r="B124" s="11" t="s">
        <v>135</v>
      </c>
      <c r="C124" s="11" t="s">
        <v>33</v>
      </c>
      <c r="D124" s="11"/>
      <c r="E124" s="15" t="s">
        <v>29</v>
      </c>
      <c r="F124" s="81" t="s">
        <v>2609</v>
      </c>
      <c r="G124" s="8"/>
      <c r="H124" s="4">
        <v>850</v>
      </c>
      <c r="I124" s="2">
        <v>900</v>
      </c>
      <c r="J124" s="3">
        <v>940</v>
      </c>
      <c r="K124" s="3">
        <v>970</v>
      </c>
      <c r="L124" s="3">
        <v>1000</v>
      </c>
      <c r="M124" s="3">
        <v>1050</v>
      </c>
      <c r="N124" s="3">
        <v>1100</v>
      </c>
      <c r="O124" s="3">
        <v>1150</v>
      </c>
      <c r="P124" s="3"/>
      <c r="Q124" s="3"/>
      <c r="R124" s="3">
        <v>1750</v>
      </c>
      <c r="S124" s="3">
        <v>1900</v>
      </c>
      <c r="T124" s="8"/>
      <c r="AE124" s="8"/>
      <c r="AF124" s="4">
        <v>782</v>
      </c>
      <c r="AG124" s="2">
        <v>832</v>
      </c>
      <c r="AH124" s="3">
        <v>872</v>
      </c>
      <c r="AI124" s="3">
        <v>902</v>
      </c>
      <c r="AJ124" s="3">
        <v>932</v>
      </c>
      <c r="AK124" s="3">
        <v>982</v>
      </c>
      <c r="AL124" s="3">
        <v>1032</v>
      </c>
      <c r="AM124" s="3">
        <v>1082</v>
      </c>
      <c r="AN124" s="3"/>
      <c r="AO124" s="3"/>
      <c r="AP124" s="3">
        <v>1682.3275000000001</v>
      </c>
      <c r="AQ124" s="3">
        <v>1832.3275000000001</v>
      </c>
      <c r="AR124" s="8"/>
      <c r="BC124" s="8"/>
      <c r="BD124" s="4">
        <v>1949</v>
      </c>
      <c r="BE124" s="2">
        <v>2149</v>
      </c>
      <c r="BF124" s="3">
        <v>2249</v>
      </c>
      <c r="BG124" s="3">
        <v>2349</v>
      </c>
      <c r="BH124" s="3">
        <v>2449</v>
      </c>
      <c r="BI124" s="3">
        <v>2549</v>
      </c>
      <c r="BJ124" s="3">
        <v>2649</v>
      </c>
      <c r="BK124" s="3">
        <v>2749</v>
      </c>
      <c r="BL124" s="3"/>
      <c r="BM124" s="3"/>
      <c r="BN124" s="3">
        <v>3849</v>
      </c>
      <c r="BO124" s="3">
        <v>4149</v>
      </c>
      <c r="BP124" s="8"/>
    </row>
    <row r="125" spans="1:68" x14ac:dyDescent="0.3">
      <c r="A125" s="24" t="s">
        <v>136</v>
      </c>
      <c r="B125" s="11" t="s">
        <v>1580</v>
      </c>
      <c r="C125" s="11" t="s">
        <v>33</v>
      </c>
      <c r="D125" s="11"/>
      <c r="E125" s="15" t="s">
        <v>29</v>
      </c>
      <c r="F125" s="81" t="s">
        <v>2609</v>
      </c>
      <c r="G125" s="8"/>
      <c r="H125" s="4">
        <v>900</v>
      </c>
      <c r="I125" s="2">
        <v>950</v>
      </c>
      <c r="J125" s="3">
        <v>990</v>
      </c>
      <c r="K125" s="3">
        <v>1020</v>
      </c>
      <c r="L125" s="3">
        <v>1050</v>
      </c>
      <c r="M125" s="3">
        <v>1100</v>
      </c>
      <c r="N125" s="3">
        <v>1150</v>
      </c>
      <c r="O125" s="3">
        <v>1200</v>
      </c>
      <c r="P125" s="3"/>
      <c r="Q125" s="3"/>
      <c r="R125" s="3">
        <v>1800</v>
      </c>
      <c r="S125" s="3">
        <v>1950</v>
      </c>
      <c r="T125" s="8"/>
      <c r="AE125" s="8"/>
      <c r="AF125" s="4">
        <v>828</v>
      </c>
      <c r="AG125" s="2">
        <v>878</v>
      </c>
      <c r="AH125" s="3">
        <v>918</v>
      </c>
      <c r="AI125" s="3">
        <v>948</v>
      </c>
      <c r="AJ125" s="3">
        <v>978</v>
      </c>
      <c r="AK125" s="3">
        <v>1028</v>
      </c>
      <c r="AL125" s="3">
        <v>1078</v>
      </c>
      <c r="AM125" s="3">
        <v>1128</v>
      </c>
      <c r="AN125" s="3"/>
      <c r="AO125" s="3"/>
      <c r="AP125" s="3">
        <v>1727.9</v>
      </c>
      <c r="AQ125" s="3">
        <v>1877.9</v>
      </c>
      <c r="AR125" s="8"/>
      <c r="BC125" s="8"/>
      <c r="BD125" s="4">
        <v>1999</v>
      </c>
      <c r="BE125" s="2">
        <v>2199</v>
      </c>
      <c r="BF125" s="3">
        <v>2299</v>
      </c>
      <c r="BG125" s="3">
        <v>2399</v>
      </c>
      <c r="BH125" s="3">
        <v>2499</v>
      </c>
      <c r="BI125" s="3">
        <v>2599</v>
      </c>
      <c r="BJ125" s="3">
        <v>2699</v>
      </c>
      <c r="BK125" s="3">
        <v>2799</v>
      </c>
      <c r="BL125" s="3"/>
      <c r="BM125" s="3"/>
      <c r="BN125" s="3">
        <v>3899</v>
      </c>
      <c r="BO125" s="3">
        <v>4199</v>
      </c>
      <c r="BP125" s="8"/>
    </row>
    <row r="126" spans="1:68" x14ac:dyDescent="0.3">
      <c r="A126" s="24" t="s">
        <v>137</v>
      </c>
      <c r="B126" s="11" t="s">
        <v>1581</v>
      </c>
      <c r="C126" s="11" t="s">
        <v>33</v>
      </c>
      <c r="D126" s="11"/>
      <c r="E126" s="15" t="s">
        <v>29</v>
      </c>
      <c r="F126" s="81" t="s">
        <v>2609</v>
      </c>
      <c r="G126" s="8"/>
      <c r="H126" s="4">
        <v>900</v>
      </c>
      <c r="I126" s="2">
        <v>950</v>
      </c>
      <c r="J126" s="3">
        <v>990</v>
      </c>
      <c r="K126" s="3">
        <v>1020</v>
      </c>
      <c r="L126" s="3">
        <v>1050</v>
      </c>
      <c r="M126" s="3">
        <v>1100</v>
      </c>
      <c r="N126" s="3">
        <v>1150</v>
      </c>
      <c r="O126" s="3">
        <v>1200</v>
      </c>
      <c r="P126" s="3"/>
      <c r="Q126" s="3"/>
      <c r="R126" s="3">
        <v>1800</v>
      </c>
      <c r="S126" s="3">
        <v>1950</v>
      </c>
      <c r="T126" s="8"/>
      <c r="AE126" s="8"/>
      <c r="AF126" s="4">
        <v>828</v>
      </c>
      <c r="AG126" s="2">
        <v>878</v>
      </c>
      <c r="AH126" s="3">
        <v>918</v>
      </c>
      <c r="AI126" s="3">
        <v>948</v>
      </c>
      <c r="AJ126" s="3">
        <v>978</v>
      </c>
      <c r="AK126" s="3">
        <v>1028</v>
      </c>
      <c r="AL126" s="3">
        <v>1078</v>
      </c>
      <c r="AM126" s="3">
        <v>1128</v>
      </c>
      <c r="AN126" s="3"/>
      <c r="AO126" s="3"/>
      <c r="AP126" s="3">
        <v>1727.9</v>
      </c>
      <c r="AQ126" s="3">
        <v>1877.9</v>
      </c>
      <c r="AR126" s="8"/>
      <c r="BC126" s="8"/>
      <c r="BD126" s="4">
        <v>1999</v>
      </c>
      <c r="BE126" s="2">
        <v>2199</v>
      </c>
      <c r="BF126" s="3">
        <v>2299</v>
      </c>
      <c r="BG126" s="3">
        <v>2399</v>
      </c>
      <c r="BH126" s="3">
        <v>2499</v>
      </c>
      <c r="BI126" s="3">
        <v>2599</v>
      </c>
      <c r="BJ126" s="3">
        <v>2699</v>
      </c>
      <c r="BK126" s="3">
        <v>2799</v>
      </c>
      <c r="BL126" s="3"/>
      <c r="BM126" s="3"/>
      <c r="BN126" s="3">
        <v>3899</v>
      </c>
      <c r="BO126" s="3">
        <v>4199</v>
      </c>
      <c r="BP126" s="8"/>
    </row>
    <row r="127" spans="1:68" x14ac:dyDescent="0.3">
      <c r="A127" s="24" t="s">
        <v>1403</v>
      </c>
      <c r="B127" s="11" t="s">
        <v>1688</v>
      </c>
      <c r="C127" s="11" t="s">
        <v>33</v>
      </c>
      <c r="D127" s="11"/>
      <c r="E127" s="15" t="s">
        <v>29</v>
      </c>
      <c r="F127" s="81" t="s">
        <v>2609</v>
      </c>
      <c r="G127" s="8"/>
      <c r="H127" s="4">
        <v>740</v>
      </c>
      <c r="I127" s="2">
        <v>850</v>
      </c>
      <c r="J127" s="3">
        <v>890</v>
      </c>
      <c r="K127" s="3">
        <v>920</v>
      </c>
      <c r="L127" s="3">
        <v>950</v>
      </c>
      <c r="M127" s="3">
        <v>1000</v>
      </c>
      <c r="N127" s="3">
        <v>1050</v>
      </c>
      <c r="O127" s="3">
        <v>1100</v>
      </c>
      <c r="P127" s="3"/>
      <c r="Q127" s="3"/>
      <c r="R127" s="3">
        <v>1700</v>
      </c>
      <c r="S127" s="3">
        <v>1850</v>
      </c>
      <c r="T127" s="8"/>
      <c r="AE127" s="8"/>
      <c r="AF127" s="4">
        <v>678</v>
      </c>
      <c r="AG127" s="2">
        <v>788</v>
      </c>
      <c r="AH127" s="3">
        <v>828</v>
      </c>
      <c r="AI127" s="3">
        <v>858</v>
      </c>
      <c r="AJ127" s="3">
        <v>888</v>
      </c>
      <c r="AK127" s="3">
        <v>938</v>
      </c>
      <c r="AL127" s="3">
        <v>988</v>
      </c>
      <c r="AM127" s="3">
        <v>1038</v>
      </c>
      <c r="AN127" s="3"/>
      <c r="AO127" s="3"/>
      <c r="AP127" s="3">
        <v>1638.365</v>
      </c>
      <c r="AQ127" s="3">
        <v>1788.365</v>
      </c>
      <c r="AR127" s="8"/>
      <c r="BC127" s="8"/>
      <c r="BD127" s="4">
        <v>1799</v>
      </c>
      <c r="BE127" s="2">
        <v>1999</v>
      </c>
      <c r="BF127" s="3">
        <v>2099</v>
      </c>
      <c r="BG127" s="3">
        <v>2199</v>
      </c>
      <c r="BH127" s="3">
        <v>2299</v>
      </c>
      <c r="BI127" s="3">
        <v>2399</v>
      </c>
      <c r="BJ127" s="3">
        <v>2499</v>
      </c>
      <c r="BK127" s="3">
        <v>2599</v>
      </c>
      <c r="BL127" s="3"/>
      <c r="BM127" s="3"/>
      <c r="BN127" s="3">
        <v>3699</v>
      </c>
      <c r="BO127" s="3">
        <v>3999</v>
      </c>
      <c r="BP127" s="8"/>
    </row>
    <row r="128" spans="1:68" x14ac:dyDescent="0.3">
      <c r="A128" s="24" t="s">
        <v>138</v>
      </c>
      <c r="B128" s="11" t="s">
        <v>139</v>
      </c>
      <c r="C128" s="11" t="s">
        <v>33</v>
      </c>
      <c r="D128" s="11"/>
      <c r="E128" s="15" t="s">
        <v>29</v>
      </c>
      <c r="F128" s="81" t="s">
        <v>2609</v>
      </c>
      <c r="G128" s="8"/>
      <c r="H128" s="4">
        <v>235</v>
      </c>
      <c r="I128" s="2">
        <v>250</v>
      </c>
      <c r="J128" s="3">
        <v>270</v>
      </c>
      <c r="K128" s="3">
        <v>285</v>
      </c>
      <c r="L128" s="3">
        <v>305</v>
      </c>
      <c r="M128" s="3">
        <v>325</v>
      </c>
      <c r="N128" s="3">
        <v>345</v>
      </c>
      <c r="O128" s="3">
        <v>365</v>
      </c>
      <c r="P128" s="3"/>
      <c r="Q128" s="3"/>
      <c r="R128" s="3">
        <v>525</v>
      </c>
      <c r="S128" s="3">
        <v>585</v>
      </c>
      <c r="T128" s="8"/>
      <c r="AE128" s="8"/>
      <c r="AF128" s="4">
        <v>215</v>
      </c>
      <c r="AG128" s="2">
        <v>230</v>
      </c>
      <c r="AH128" s="3">
        <v>250</v>
      </c>
      <c r="AI128" s="3">
        <v>265</v>
      </c>
      <c r="AJ128" s="3">
        <v>285</v>
      </c>
      <c r="AK128" s="3">
        <v>305</v>
      </c>
      <c r="AL128" s="3">
        <v>325</v>
      </c>
      <c r="AM128" s="3">
        <v>345</v>
      </c>
      <c r="AN128" s="3"/>
      <c r="AO128" s="3"/>
      <c r="AP128" s="3">
        <v>505.33</v>
      </c>
      <c r="AQ128" s="3">
        <v>565.33000000000004</v>
      </c>
      <c r="AR128" s="8"/>
      <c r="BC128" s="8"/>
      <c r="BD128" s="4">
        <v>549</v>
      </c>
      <c r="BE128" s="2">
        <v>649</v>
      </c>
      <c r="BF128" s="3">
        <v>699</v>
      </c>
      <c r="BG128" s="3">
        <v>749</v>
      </c>
      <c r="BH128" s="3">
        <v>799</v>
      </c>
      <c r="BI128" s="3">
        <v>849</v>
      </c>
      <c r="BJ128" s="3">
        <v>899</v>
      </c>
      <c r="BK128" s="3">
        <v>949</v>
      </c>
      <c r="BL128" s="3"/>
      <c r="BM128" s="3"/>
      <c r="BN128" s="3">
        <v>1199</v>
      </c>
      <c r="BO128" s="3">
        <v>1349</v>
      </c>
      <c r="BP128" s="8"/>
    </row>
    <row r="129" spans="1:68" x14ac:dyDescent="0.3">
      <c r="A129" s="24" t="s">
        <v>140</v>
      </c>
      <c r="B129" s="11" t="s">
        <v>141</v>
      </c>
      <c r="C129" s="11" t="s">
        <v>33</v>
      </c>
      <c r="D129" s="11"/>
      <c r="E129" s="15" t="s">
        <v>29</v>
      </c>
      <c r="F129" s="81" t="s">
        <v>2609</v>
      </c>
      <c r="G129" s="8"/>
      <c r="H129" s="4">
        <v>235</v>
      </c>
      <c r="I129" s="2">
        <v>250</v>
      </c>
      <c r="J129" s="3">
        <v>270</v>
      </c>
      <c r="K129" s="3">
        <v>285</v>
      </c>
      <c r="L129" s="3">
        <v>305</v>
      </c>
      <c r="M129" s="3">
        <v>325</v>
      </c>
      <c r="N129" s="3">
        <v>345</v>
      </c>
      <c r="O129" s="3">
        <v>365</v>
      </c>
      <c r="P129" s="3"/>
      <c r="Q129" s="3"/>
      <c r="R129" s="3">
        <v>525</v>
      </c>
      <c r="S129" s="3">
        <v>585</v>
      </c>
      <c r="T129" s="8"/>
      <c r="AE129" s="8"/>
      <c r="AF129" s="4">
        <v>220</v>
      </c>
      <c r="AG129" s="2">
        <v>235</v>
      </c>
      <c r="AH129" s="3">
        <v>255</v>
      </c>
      <c r="AI129" s="3">
        <v>270</v>
      </c>
      <c r="AJ129" s="3">
        <v>290</v>
      </c>
      <c r="AK129" s="3">
        <v>310</v>
      </c>
      <c r="AL129" s="3">
        <v>330</v>
      </c>
      <c r="AM129" s="3">
        <v>350</v>
      </c>
      <c r="AN129" s="3"/>
      <c r="AO129" s="3"/>
      <c r="AP129" s="3">
        <v>509.65249999999997</v>
      </c>
      <c r="AQ129" s="3">
        <v>569.65250000000003</v>
      </c>
      <c r="AR129" s="8"/>
      <c r="BC129" s="8"/>
      <c r="BD129" s="4">
        <v>549</v>
      </c>
      <c r="BE129" s="2">
        <v>649</v>
      </c>
      <c r="BF129" s="3">
        <v>699</v>
      </c>
      <c r="BG129" s="3">
        <v>749</v>
      </c>
      <c r="BH129" s="3">
        <v>799</v>
      </c>
      <c r="BI129" s="3">
        <v>849</v>
      </c>
      <c r="BJ129" s="3">
        <v>899</v>
      </c>
      <c r="BK129" s="3">
        <v>949</v>
      </c>
      <c r="BL129" s="3"/>
      <c r="BM129" s="3"/>
      <c r="BN129" s="3">
        <v>1199</v>
      </c>
      <c r="BO129" s="3">
        <v>1349</v>
      </c>
      <c r="BP129" s="8"/>
    </row>
    <row r="130" spans="1:68" x14ac:dyDescent="0.3">
      <c r="A130" s="24" t="s">
        <v>142</v>
      </c>
      <c r="B130" s="11" t="s">
        <v>1582</v>
      </c>
      <c r="C130" s="11" t="s">
        <v>33</v>
      </c>
      <c r="D130" s="11"/>
      <c r="E130" s="15" t="s">
        <v>29</v>
      </c>
      <c r="F130" s="81" t="s">
        <v>2609</v>
      </c>
      <c r="G130" s="8"/>
      <c r="H130" s="4">
        <v>950</v>
      </c>
      <c r="I130" s="2">
        <v>1000</v>
      </c>
      <c r="J130" s="3">
        <v>1040</v>
      </c>
      <c r="K130" s="3">
        <v>1070</v>
      </c>
      <c r="L130" s="3">
        <v>1100</v>
      </c>
      <c r="M130" s="3">
        <v>1150</v>
      </c>
      <c r="N130" s="3">
        <v>1200</v>
      </c>
      <c r="O130" s="3">
        <v>1250</v>
      </c>
      <c r="P130" s="3"/>
      <c r="Q130" s="3"/>
      <c r="R130" s="3">
        <v>1850</v>
      </c>
      <c r="S130" s="3">
        <v>2000</v>
      </c>
      <c r="T130" s="8"/>
      <c r="AE130" s="8"/>
      <c r="AF130" s="4">
        <v>874</v>
      </c>
      <c r="AG130" s="2">
        <v>924</v>
      </c>
      <c r="AH130" s="3">
        <v>964</v>
      </c>
      <c r="AI130" s="3">
        <v>994</v>
      </c>
      <c r="AJ130" s="3">
        <v>1024</v>
      </c>
      <c r="AK130" s="3">
        <v>1074</v>
      </c>
      <c r="AL130" s="3">
        <v>1124</v>
      </c>
      <c r="AM130" s="3">
        <v>1174</v>
      </c>
      <c r="AN130" s="3"/>
      <c r="AO130" s="3"/>
      <c r="AP130" s="3">
        <v>1773.875</v>
      </c>
      <c r="AQ130" s="3">
        <v>1923.875</v>
      </c>
      <c r="AR130" s="8"/>
      <c r="BC130" s="8"/>
      <c r="BD130" s="4">
        <v>2099</v>
      </c>
      <c r="BE130" s="2">
        <v>2299</v>
      </c>
      <c r="BF130" s="3">
        <v>2399</v>
      </c>
      <c r="BG130" s="3">
        <v>2499</v>
      </c>
      <c r="BH130" s="3">
        <v>2599</v>
      </c>
      <c r="BI130" s="3">
        <v>2699</v>
      </c>
      <c r="BJ130" s="3">
        <v>2799</v>
      </c>
      <c r="BK130" s="3">
        <v>2899</v>
      </c>
      <c r="BL130" s="3"/>
      <c r="BM130" s="3"/>
      <c r="BN130" s="3">
        <v>3999</v>
      </c>
      <c r="BO130" s="3">
        <v>4299</v>
      </c>
      <c r="BP130" s="8"/>
    </row>
    <row r="131" spans="1:68" x14ac:dyDescent="0.3">
      <c r="A131" s="24" t="s">
        <v>713</v>
      </c>
      <c r="B131" s="11" t="s">
        <v>2321</v>
      </c>
      <c r="C131" s="11" t="s">
        <v>33</v>
      </c>
      <c r="D131" s="11"/>
      <c r="E131" s="15" t="s">
        <v>29</v>
      </c>
      <c r="F131" s="15" t="s">
        <v>2608</v>
      </c>
      <c r="G131" s="8"/>
      <c r="H131" s="4">
        <v>110</v>
      </c>
      <c r="I131" s="2">
        <v>110</v>
      </c>
      <c r="J131" s="3">
        <v>115</v>
      </c>
      <c r="K131" s="3">
        <v>120</v>
      </c>
      <c r="L131" s="3">
        <v>125</v>
      </c>
      <c r="M131" s="3">
        <v>130</v>
      </c>
      <c r="N131" s="3">
        <v>135</v>
      </c>
      <c r="O131" s="3">
        <v>140</v>
      </c>
      <c r="P131" s="3"/>
      <c r="Q131" s="3"/>
      <c r="R131" s="3">
        <v>245</v>
      </c>
      <c r="S131" s="3">
        <v>270</v>
      </c>
      <c r="T131" s="8"/>
      <c r="AE131" s="8"/>
      <c r="AF131" s="4">
        <v>104</v>
      </c>
      <c r="AG131" s="2">
        <v>104</v>
      </c>
      <c r="AH131" s="3">
        <v>109</v>
      </c>
      <c r="AI131" s="3">
        <v>114</v>
      </c>
      <c r="AJ131" s="3">
        <v>119</v>
      </c>
      <c r="AK131" s="3">
        <v>124</v>
      </c>
      <c r="AL131" s="3">
        <v>129</v>
      </c>
      <c r="AM131" s="3">
        <v>134</v>
      </c>
      <c r="AN131" s="3"/>
      <c r="AO131" s="3"/>
      <c r="AP131" s="3">
        <v>238.92750000000001</v>
      </c>
      <c r="AQ131" s="3">
        <v>263.92750000000001</v>
      </c>
      <c r="AR131" s="8"/>
      <c r="BC131" s="8"/>
      <c r="BD131" s="4">
        <v>225</v>
      </c>
      <c r="BE131" s="2">
        <v>225</v>
      </c>
      <c r="BF131" s="3">
        <v>235</v>
      </c>
      <c r="BG131" s="3">
        <v>245</v>
      </c>
      <c r="BH131" s="3">
        <v>255</v>
      </c>
      <c r="BI131" s="3">
        <v>265</v>
      </c>
      <c r="BJ131" s="3">
        <v>275</v>
      </c>
      <c r="BK131" s="3">
        <v>285</v>
      </c>
      <c r="BL131" s="3"/>
      <c r="BM131" s="3"/>
      <c r="BN131" s="3">
        <v>480</v>
      </c>
      <c r="BO131" s="3">
        <v>525</v>
      </c>
      <c r="BP131" s="8"/>
    </row>
    <row r="132" spans="1:68" x14ac:dyDescent="0.3">
      <c r="A132" s="24" t="s">
        <v>714</v>
      </c>
      <c r="B132" s="11" t="s">
        <v>2322</v>
      </c>
      <c r="C132" s="11" t="s">
        <v>33</v>
      </c>
      <c r="D132" s="11"/>
      <c r="E132" s="15" t="s">
        <v>29</v>
      </c>
      <c r="F132" s="15" t="s">
        <v>2608</v>
      </c>
      <c r="G132" s="8"/>
      <c r="H132" s="4">
        <v>125</v>
      </c>
      <c r="I132" s="2">
        <v>125</v>
      </c>
      <c r="J132" s="3">
        <v>130</v>
      </c>
      <c r="K132" s="3">
        <v>135</v>
      </c>
      <c r="L132" s="3">
        <v>140</v>
      </c>
      <c r="M132" s="3">
        <v>145</v>
      </c>
      <c r="N132" s="3">
        <v>150</v>
      </c>
      <c r="O132" s="3">
        <v>155</v>
      </c>
      <c r="P132" s="3"/>
      <c r="Q132" s="3"/>
      <c r="R132" s="3">
        <v>260</v>
      </c>
      <c r="S132" s="3">
        <v>285</v>
      </c>
      <c r="T132" s="8"/>
      <c r="AE132" s="8"/>
      <c r="AF132" s="4">
        <v>117</v>
      </c>
      <c r="AG132" s="2">
        <v>117</v>
      </c>
      <c r="AH132" s="3">
        <v>122</v>
      </c>
      <c r="AI132" s="3">
        <v>127</v>
      </c>
      <c r="AJ132" s="3">
        <v>132</v>
      </c>
      <c r="AK132" s="3">
        <v>137</v>
      </c>
      <c r="AL132" s="3">
        <v>142</v>
      </c>
      <c r="AM132" s="3">
        <v>147</v>
      </c>
      <c r="AN132" s="3"/>
      <c r="AO132" s="3"/>
      <c r="AP132" s="3">
        <v>252.42250000000001</v>
      </c>
      <c r="AQ132" s="3">
        <v>277.42250000000001</v>
      </c>
      <c r="AR132" s="8"/>
      <c r="BC132" s="8"/>
      <c r="BD132" s="4">
        <v>250</v>
      </c>
      <c r="BE132" s="2">
        <v>250</v>
      </c>
      <c r="BF132" s="3">
        <v>260</v>
      </c>
      <c r="BG132" s="3">
        <v>270</v>
      </c>
      <c r="BH132" s="3">
        <v>280</v>
      </c>
      <c r="BI132" s="3">
        <v>290</v>
      </c>
      <c r="BJ132" s="3">
        <v>300</v>
      </c>
      <c r="BK132" s="3">
        <v>310</v>
      </c>
      <c r="BL132" s="3"/>
      <c r="BM132" s="3"/>
      <c r="BN132" s="3">
        <v>505</v>
      </c>
      <c r="BO132" s="3">
        <v>550</v>
      </c>
      <c r="BP132" s="8"/>
    </row>
    <row r="133" spans="1:68" x14ac:dyDescent="0.3">
      <c r="A133" s="24" t="s">
        <v>1402</v>
      </c>
      <c r="B133" s="11" t="s">
        <v>2534</v>
      </c>
      <c r="C133" s="11" t="s">
        <v>33</v>
      </c>
      <c r="D133" s="11"/>
      <c r="E133" s="15" t="s">
        <v>29</v>
      </c>
      <c r="F133" s="15" t="s">
        <v>2608</v>
      </c>
      <c r="G133" s="8"/>
      <c r="H133" s="4">
        <v>140</v>
      </c>
      <c r="I133" s="2">
        <v>140</v>
      </c>
      <c r="J133" s="3">
        <v>145</v>
      </c>
      <c r="K133" s="3">
        <v>150</v>
      </c>
      <c r="L133" s="3">
        <v>155</v>
      </c>
      <c r="M133" s="3">
        <v>160</v>
      </c>
      <c r="N133" s="3">
        <v>165</v>
      </c>
      <c r="O133" s="3">
        <v>170</v>
      </c>
      <c r="P133" s="3"/>
      <c r="Q133" s="3"/>
      <c r="R133" s="3">
        <v>275</v>
      </c>
      <c r="S133" s="3">
        <v>300</v>
      </c>
      <c r="T133" s="8"/>
      <c r="AE133" s="8"/>
      <c r="AF133" s="4">
        <v>133</v>
      </c>
      <c r="AG133" s="2">
        <v>133</v>
      </c>
      <c r="AH133" s="3">
        <v>138</v>
      </c>
      <c r="AI133" s="3">
        <v>143</v>
      </c>
      <c r="AJ133" s="3">
        <v>148</v>
      </c>
      <c r="AK133" s="3">
        <v>153</v>
      </c>
      <c r="AL133" s="3">
        <v>158</v>
      </c>
      <c r="AM133" s="3">
        <v>163</v>
      </c>
      <c r="AN133" s="3"/>
      <c r="AO133" s="3"/>
      <c r="AP133" s="3">
        <v>268.42</v>
      </c>
      <c r="AQ133" s="3">
        <v>293.42</v>
      </c>
      <c r="AR133" s="8"/>
      <c r="BC133" s="8"/>
      <c r="BD133" s="4">
        <v>275</v>
      </c>
      <c r="BE133" s="2">
        <v>275</v>
      </c>
      <c r="BF133" s="3">
        <v>285</v>
      </c>
      <c r="BG133" s="3">
        <v>295</v>
      </c>
      <c r="BH133" s="3">
        <v>305</v>
      </c>
      <c r="BI133" s="3">
        <v>315</v>
      </c>
      <c r="BJ133" s="3">
        <v>325</v>
      </c>
      <c r="BK133" s="3">
        <v>335</v>
      </c>
      <c r="BL133" s="3"/>
      <c r="BM133" s="3"/>
      <c r="BN133" s="3">
        <v>530</v>
      </c>
      <c r="BO133" s="3">
        <v>575</v>
      </c>
      <c r="BP133" s="8"/>
    </row>
    <row r="134" spans="1:68" x14ac:dyDescent="0.3">
      <c r="A134" s="24" t="s">
        <v>112</v>
      </c>
      <c r="B134" s="11" t="s">
        <v>1567</v>
      </c>
      <c r="C134" s="11" t="s">
        <v>33</v>
      </c>
      <c r="D134" s="11" t="s">
        <v>667</v>
      </c>
      <c r="E134" s="15" t="s">
        <v>29</v>
      </c>
      <c r="F134" s="81" t="s">
        <v>2609</v>
      </c>
      <c r="G134" s="8"/>
      <c r="H134" s="4">
        <v>900</v>
      </c>
      <c r="I134" s="2">
        <v>950</v>
      </c>
      <c r="J134" s="3">
        <v>990</v>
      </c>
      <c r="K134" s="3">
        <v>1020</v>
      </c>
      <c r="L134" s="3">
        <v>1050</v>
      </c>
      <c r="M134" s="3">
        <v>1100</v>
      </c>
      <c r="N134" s="3">
        <v>1150</v>
      </c>
      <c r="O134" s="3">
        <v>1200</v>
      </c>
      <c r="P134" s="3"/>
      <c r="Q134" s="3"/>
      <c r="R134" s="3">
        <v>1800</v>
      </c>
      <c r="S134" s="3">
        <v>1950</v>
      </c>
      <c r="T134" s="8"/>
      <c r="AE134" s="8"/>
      <c r="AF134" s="4">
        <v>830</v>
      </c>
      <c r="AG134" s="2">
        <v>880</v>
      </c>
      <c r="AH134" s="3">
        <v>920</v>
      </c>
      <c r="AI134" s="3">
        <v>950</v>
      </c>
      <c r="AJ134" s="3">
        <v>980</v>
      </c>
      <c r="AK134" s="3">
        <v>1030</v>
      </c>
      <c r="AL134" s="3">
        <v>1080</v>
      </c>
      <c r="AM134" s="3">
        <v>1130</v>
      </c>
      <c r="AN134" s="3"/>
      <c r="AO134" s="3"/>
      <c r="AP134" s="3">
        <v>1730.3150000000001</v>
      </c>
      <c r="AQ134" s="3">
        <v>1880.3150000000001</v>
      </c>
      <c r="AR134" s="8"/>
      <c r="BC134" s="8"/>
      <c r="BD134" s="4">
        <v>1999</v>
      </c>
      <c r="BE134" s="2">
        <v>2199</v>
      </c>
      <c r="BF134" s="3">
        <v>2299</v>
      </c>
      <c r="BG134" s="3">
        <v>2399</v>
      </c>
      <c r="BH134" s="3">
        <v>2499</v>
      </c>
      <c r="BI134" s="3">
        <v>2599</v>
      </c>
      <c r="BJ134" s="3">
        <v>2699</v>
      </c>
      <c r="BK134" s="3">
        <v>2799</v>
      </c>
      <c r="BL134" s="3"/>
      <c r="BM134" s="3"/>
      <c r="BN134" s="3">
        <v>3899</v>
      </c>
      <c r="BO134" s="3">
        <v>4199</v>
      </c>
      <c r="BP134" s="8"/>
    </row>
    <row r="135" spans="1:68" x14ac:dyDescent="0.3">
      <c r="A135" s="24" t="s">
        <v>710</v>
      </c>
      <c r="B135" s="11" t="s">
        <v>1568</v>
      </c>
      <c r="C135" s="11" t="s">
        <v>33</v>
      </c>
      <c r="D135" s="11" t="s">
        <v>667</v>
      </c>
      <c r="E135" s="15" t="s">
        <v>29</v>
      </c>
      <c r="F135" s="81" t="s">
        <v>2609</v>
      </c>
      <c r="G135" s="8"/>
      <c r="H135" s="4">
        <v>455</v>
      </c>
      <c r="I135" s="2">
        <v>500</v>
      </c>
      <c r="J135" s="3">
        <v>520</v>
      </c>
      <c r="K135" s="3">
        <v>535</v>
      </c>
      <c r="L135" s="3">
        <v>555</v>
      </c>
      <c r="M135" s="3">
        <v>575</v>
      </c>
      <c r="N135" s="3">
        <v>595</v>
      </c>
      <c r="O135" s="3">
        <v>615</v>
      </c>
      <c r="P135" s="3"/>
      <c r="Q135" s="3"/>
      <c r="R135" s="3">
        <v>925</v>
      </c>
      <c r="S135" s="3">
        <v>1000</v>
      </c>
      <c r="T135" s="8"/>
      <c r="AE135" s="8"/>
      <c r="AF135" s="4">
        <v>426</v>
      </c>
      <c r="AG135" s="2">
        <v>471</v>
      </c>
      <c r="AH135" s="3">
        <v>491</v>
      </c>
      <c r="AI135" s="3">
        <v>506</v>
      </c>
      <c r="AJ135" s="3">
        <v>526</v>
      </c>
      <c r="AK135" s="3">
        <v>546</v>
      </c>
      <c r="AL135" s="3">
        <v>566</v>
      </c>
      <c r="AM135" s="3">
        <v>586</v>
      </c>
      <c r="AN135" s="3"/>
      <c r="AO135" s="3"/>
      <c r="AP135" s="3">
        <v>896.40499999999997</v>
      </c>
      <c r="AQ135" s="3">
        <v>971.40499999999997</v>
      </c>
      <c r="AR135" s="8"/>
      <c r="BC135" s="8"/>
      <c r="BD135" s="4">
        <v>999</v>
      </c>
      <c r="BE135" s="2">
        <v>1199</v>
      </c>
      <c r="BF135" s="3">
        <v>1249</v>
      </c>
      <c r="BG135" s="3">
        <v>1299</v>
      </c>
      <c r="BH135" s="3">
        <v>1349</v>
      </c>
      <c r="BI135" s="3">
        <v>1399</v>
      </c>
      <c r="BJ135" s="3">
        <v>1449</v>
      </c>
      <c r="BK135" s="3">
        <v>1499</v>
      </c>
      <c r="BL135" s="3"/>
      <c r="BM135" s="3"/>
      <c r="BN135" s="3">
        <v>2049</v>
      </c>
      <c r="BO135" s="3">
        <v>2199</v>
      </c>
      <c r="BP135" s="8"/>
    </row>
    <row r="136" spans="1:68" x14ac:dyDescent="0.3">
      <c r="A136" s="24" t="s">
        <v>113</v>
      </c>
      <c r="B136" s="11" t="s">
        <v>1569</v>
      </c>
      <c r="C136" s="11" t="s">
        <v>33</v>
      </c>
      <c r="D136" s="11" t="s">
        <v>667</v>
      </c>
      <c r="E136" s="15" t="s">
        <v>29</v>
      </c>
      <c r="F136" s="81" t="s">
        <v>2609</v>
      </c>
      <c r="G136" s="8"/>
      <c r="H136" s="4">
        <v>800</v>
      </c>
      <c r="I136" s="2">
        <v>850</v>
      </c>
      <c r="J136" s="3">
        <v>890</v>
      </c>
      <c r="K136" s="3">
        <v>920</v>
      </c>
      <c r="L136" s="3">
        <v>950</v>
      </c>
      <c r="M136" s="3">
        <v>1000</v>
      </c>
      <c r="N136" s="3">
        <v>1050</v>
      </c>
      <c r="O136" s="3">
        <v>1100</v>
      </c>
      <c r="P136" s="3"/>
      <c r="Q136" s="3"/>
      <c r="R136" s="3">
        <v>1700</v>
      </c>
      <c r="S136" s="3">
        <v>1850</v>
      </c>
      <c r="T136" s="8"/>
      <c r="AE136" s="8"/>
      <c r="AF136" s="4">
        <v>746</v>
      </c>
      <c r="AG136" s="2">
        <v>796</v>
      </c>
      <c r="AH136" s="3">
        <v>836</v>
      </c>
      <c r="AI136" s="3">
        <v>866</v>
      </c>
      <c r="AJ136" s="3">
        <v>896</v>
      </c>
      <c r="AK136" s="3">
        <v>946</v>
      </c>
      <c r="AL136" s="3">
        <v>996</v>
      </c>
      <c r="AM136" s="3">
        <v>1046</v>
      </c>
      <c r="AN136" s="3"/>
      <c r="AO136" s="3"/>
      <c r="AP136" s="3">
        <v>1646.45</v>
      </c>
      <c r="AQ136" s="3">
        <v>1796.45</v>
      </c>
      <c r="AR136" s="8"/>
      <c r="BC136" s="8"/>
      <c r="BD136" s="4">
        <v>1849</v>
      </c>
      <c r="BE136" s="2">
        <v>2049</v>
      </c>
      <c r="BF136" s="3">
        <v>2149</v>
      </c>
      <c r="BG136" s="3">
        <v>2249</v>
      </c>
      <c r="BH136" s="3">
        <v>2349</v>
      </c>
      <c r="BI136" s="3">
        <v>2449</v>
      </c>
      <c r="BJ136" s="3">
        <v>2549</v>
      </c>
      <c r="BK136" s="3">
        <v>2649</v>
      </c>
      <c r="BL136" s="3"/>
      <c r="BM136" s="3"/>
      <c r="BN136" s="3">
        <v>3749</v>
      </c>
      <c r="BO136" s="3">
        <v>4049</v>
      </c>
      <c r="BP136" s="8"/>
    </row>
    <row r="137" spans="1:68" x14ac:dyDescent="0.3">
      <c r="A137" s="24" t="s">
        <v>114</v>
      </c>
      <c r="B137" s="11" t="s">
        <v>1570</v>
      </c>
      <c r="C137" s="11" t="s">
        <v>33</v>
      </c>
      <c r="D137" s="11" t="s">
        <v>667</v>
      </c>
      <c r="E137" s="15" t="s">
        <v>29</v>
      </c>
      <c r="F137" s="81" t="s">
        <v>2609</v>
      </c>
      <c r="G137" s="8"/>
      <c r="H137" s="4">
        <v>230</v>
      </c>
      <c r="I137" s="2">
        <v>250</v>
      </c>
      <c r="J137" s="3">
        <v>270</v>
      </c>
      <c r="K137" s="3">
        <v>285</v>
      </c>
      <c r="L137" s="3">
        <v>305</v>
      </c>
      <c r="M137" s="3">
        <v>325</v>
      </c>
      <c r="N137" s="3">
        <v>345</v>
      </c>
      <c r="O137" s="3">
        <v>365</v>
      </c>
      <c r="P137" s="3"/>
      <c r="Q137" s="3"/>
      <c r="R137" s="3">
        <v>590</v>
      </c>
      <c r="S137" s="3">
        <v>650</v>
      </c>
      <c r="T137" s="8"/>
      <c r="AE137" s="8"/>
      <c r="AF137" s="4">
        <v>219</v>
      </c>
      <c r="AG137" s="2">
        <v>239</v>
      </c>
      <c r="AH137" s="3">
        <v>259</v>
      </c>
      <c r="AI137" s="3">
        <v>274</v>
      </c>
      <c r="AJ137" s="3">
        <v>294</v>
      </c>
      <c r="AK137" s="3">
        <v>314</v>
      </c>
      <c r="AL137" s="3">
        <v>334</v>
      </c>
      <c r="AM137" s="3">
        <v>354</v>
      </c>
      <c r="AN137" s="3"/>
      <c r="AO137" s="3"/>
      <c r="AP137" s="3">
        <v>579.22</v>
      </c>
      <c r="AQ137" s="3">
        <v>639.22</v>
      </c>
      <c r="AR137" s="8"/>
      <c r="BC137" s="8"/>
      <c r="BD137" s="4">
        <v>499</v>
      </c>
      <c r="BE137" s="2">
        <v>599</v>
      </c>
      <c r="BF137" s="3">
        <v>649</v>
      </c>
      <c r="BG137" s="3">
        <v>699</v>
      </c>
      <c r="BH137" s="3">
        <v>749</v>
      </c>
      <c r="BI137" s="3">
        <v>799</v>
      </c>
      <c r="BJ137" s="3">
        <v>849</v>
      </c>
      <c r="BK137" s="3">
        <v>899</v>
      </c>
      <c r="BL137" s="3"/>
      <c r="BM137" s="3"/>
      <c r="BN137" s="3">
        <v>1449</v>
      </c>
      <c r="BO137" s="3">
        <v>1599</v>
      </c>
      <c r="BP137" s="8"/>
    </row>
    <row r="138" spans="1:68" x14ac:dyDescent="0.3">
      <c r="A138" s="24" t="s">
        <v>115</v>
      </c>
      <c r="B138" s="11" t="s">
        <v>1571</v>
      </c>
      <c r="C138" s="11" t="s">
        <v>33</v>
      </c>
      <c r="D138" s="11" t="s">
        <v>667</v>
      </c>
      <c r="E138" s="15" t="s">
        <v>29</v>
      </c>
      <c r="F138" s="81" t="s">
        <v>2609</v>
      </c>
      <c r="G138" s="8"/>
      <c r="H138" s="4">
        <v>750</v>
      </c>
      <c r="I138" s="2">
        <v>800</v>
      </c>
      <c r="J138" s="3">
        <v>840</v>
      </c>
      <c r="K138" s="3">
        <v>870</v>
      </c>
      <c r="L138" s="3">
        <v>900</v>
      </c>
      <c r="M138" s="3">
        <v>950</v>
      </c>
      <c r="N138" s="3">
        <v>1000</v>
      </c>
      <c r="O138" s="3">
        <v>1050</v>
      </c>
      <c r="P138" s="3"/>
      <c r="Q138" s="3"/>
      <c r="R138" s="3">
        <v>1650</v>
      </c>
      <c r="S138" s="3">
        <v>1800</v>
      </c>
      <c r="T138" s="8"/>
      <c r="AE138" s="8"/>
      <c r="AF138" s="4">
        <v>700</v>
      </c>
      <c r="AG138" s="2">
        <v>750</v>
      </c>
      <c r="AH138" s="3">
        <v>790</v>
      </c>
      <c r="AI138" s="3">
        <v>820</v>
      </c>
      <c r="AJ138" s="3">
        <v>850</v>
      </c>
      <c r="AK138" s="3">
        <v>900</v>
      </c>
      <c r="AL138" s="3">
        <v>950</v>
      </c>
      <c r="AM138" s="3">
        <v>1000</v>
      </c>
      <c r="AN138" s="3"/>
      <c r="AO138" s="3"/>
      <c r="AP138" s="3">
        <v>1600.4575</v>
      </c>
      <c r="AQ138" s="3">
        <v>1750.4575</v>
      </c>
      <c r="AR138" s="8"/>
      <c r="BC138" s="8"/>
      <c r="BD138" s="4">
        <v>1750</v>
      </c>
      <c r="BE138" s="2">
        <v>1900</v>
      </c>
      <c r="BF138" s="3">
        <v>2000</v>
      </c>
      <c r="BG138" s="3">
        <v>2100</v>
      </c>
      <c r="BH138" s="3">
        <v>2200</v>
      </c>
      <c r="BI138" s="3">
        <v>2300</v>
      </c>
      <c r="BJ138" s="3">
        <v>2400</v>
      </c>
      <c r="BK138" s="3">
        <v>2500</v>
      </c>
      <c r="BL138" s="3"/>
      <c r="BM138" s="3"/>
      <c r="BN138" s="3">
        <v>3600</v>
      </c>
      <c r="BO138" s="3">
        <v>3900</v>
      </c>
      <c r="BP138" s="8"/>
    </row>
    <row r="139" spans="1:68" x14ac:dyDescent="0.3">
      <c r="A139" s="24" t="s">
        <v>116</v>
      </c>
      <c r="B139" s="11" t="s">
        <v>1572</v>
      </c>
      <c r="C139" s="11" t="s">
        <v>33</v>
      </c>
      <c r="D139" s="11" t="s">
        <v>667</v>
      </c>
      <c r="E139" s="15" t="s">
        <v>29</v>
      </c>
      <c r="F139" s="81" t="s">
        <v>2609</v>
      </c>
      <c r="G139" s="8"/>
      <c r="H139" s="4">
        <v>750</v>
      </c>
      <c r="I139" s="2">
        <v>800</v>
      </c>
      <c r="J139" s="3">
        <v>840</v>
      </c>
      <c r="K139" s="3">
        <v>870</v>
      </c>
      <c r="L139" s="3">
        <v>900</v>
      </c>
      <c r="M139" s="3">
        <v>950</v>
      </c>
      <c r="N139" s="3">
        <v>1000</v>
      </c>
      <c r="O139" s="3">
        <v>1050</v>
      </c>
      <c r="P139" s="3"/>
      <c r="Q139" s="3"/>
      <c r="R139" s="3">
        <v>1650</v>
      </c>
      <c r="S139" s="3">
        <v>1800</v>
      </c>
      <c r="T139" s="8"/>
      <c r="AE139" s="8"/>
      <c r="AF139" s="4">
        <v>700</v>
      </c>
      <c r="AG139" s="2">
        <v>750</v>
      </c>
      <c r="AH139" s="3">
        <v>790</v>
      </c>
      <c r="AI139" s="3">
        <v>820</v>
      </c>
      <c r="AJ139" s="3">
        <v>850</v>
      </c>
      <c r="AK139" s="3">
        <v>900</v>
      </c>
      <c r="AL139" s="3">
        <v>950</v>
      </c>
      <c r="AM139" s="3">
        <v>1000</v>
      </c>
      <c r="AN139" s="3"/>
      <c r="AO139" s="3"/>
      <c r="AP139" s="3">
        <v>1600.4575</v>
      </c>
      <c r="AQ139" s="3">
        <v>1750.4575</v>
      </c>
      <c r="AR139" s="8"/>
      <c r="BC139" s="8"/>
      <c r="BD139" s="4">
        <v>1750</v>
      </c>
      <c r="BE139" s="2">
        <v>1900</v>
      </c>
      <c r="BF139" s="3">
        <v>2000</v>
      </c>
      <c r="BG139" s="3">
        <v>2100</v>
      </c>
      <c r="BH139" s="3">
        <v>2200</v>
      </c>
      <c r="BI139" s="3">
        <v>2300</v>
      </c>
      <c r="BJ139" s="3">
        <v>2400</v>
      </c>
      <c r="BK139" s="3">
        <v>2500</v>
      </c>
      <c r="BL139" s="3"/>
      <c r="BM139" s="3"/>
      <c r="BN139" s="3">
        <v>3600</v>
      </c>
      <c r="BO139" s="3">
        <v>3900</v>
      </c>
      <c r="BP139" s="8"/>
    </row>
    <row r="140" spans="1:68" x14ac:dyDescent="0.3">
      <c r="A140" s="24" t="s">
        <v>711</v>
      </c>
      <c r="B140" s="11" t="s">
        <v>1573</v>
      </c>
      <c r="C140" s="11" t="s">
        <v>33</v>
      </c>
      <c r="D140" s="11" t="s">
        <v>667</v>
      </c>
      <c r="E140" s="15" t="s">
        <v>29</v>
      </c>
      <c r="F140" s="81" t="s">
        <v>2609</v>
      </c>
      <c r="G140" s="8"/>
      <c r="H140" s="4">
        <v>455</v>
      </c>
      <c r="I140" s="2">
        <v>500</v>
      </c>
      <c r="J140" s="3">
        <v>520</v>
      </c>
      <c r="K140" s="3">
        <v>535</v>
      </c>
      <c r="L140" s="3">
        <v>570</v>
      </c>
      <c r="M140" s="3">
        <v>605</v>
      </c>
      <c r="N140" s="3">
        <v>640</v>
      </c>
      <c r="O140" s="3">
        <v>675</v>
      </c>
      <c r="P140" s="3"/>
      <c r="Q140" s="3"/>
      <c r="R140" s="3">
        <v>1095</v>
      </c>
      <c r="S140" s="3">
        <v>1200</v>
      </c>
      <c r="T140" s="8"/>
      <c r="AE140" s="8"/>
      <c r="AF140" s="4">
        <v>425</v>
      </c>
      <c r="AG140" s="2">
        <v>470</v>
      </c>
      <c r="AH140" s="3">
        <v>490</v>
      </c>
      <c r="AI140" s="3">
        <v>505</v>
      </c>
      <c r="AJ140" s="3">
        <v>540</v>
      </c>
      <c r="AK140" s="3">
        <v>575</v>
      </c>
      <c r="AL140" s="3">
        <v>610</v>
      </c>
      <c r="AM140" s="3">
        <v>645</v>
      </c>
      <c r="AN140" s="3"/>
      <c r="AO140" s="3"/>
      <c r="AP140" s="3">
        <v>1064.7950000000001</v>
      </c>
      <c r="AQ140" s="3">
        <v>1169.7950000000001</v>
      </c>
      <c r="AR140" s="8"/>
      <c r="BC140" s="8"/>
      <c r="BD140" s="4">
        <v>1000</v>
      </c>
      <c r="BE140" s="2">
        <v>1200</v>
      </c>
      <c r="BF140" s="3">
        <v>1250</v>
      </c>
      <c r="BG140" s="3">
        <v>1300</v>
      </c>
      <c r="BH140" s="3">
        <v>1350</v>
      </c>
      <c r="BI140" s="3">
        <v>1400</v>
      </c>
      <c r="BJ140" s="3">
        <v>1450</v>
      </c>
      <c r="BK140" s="3">
        <v>1500</v>
      </c>
      <c r="BL140" s="3"/>
      <c r="BM140" s="3"/>
      <c r="BN140" s="3">
        <v>2050</v>
      </c>
      <c r="BO140" s="3">
        <v>2200</v>
      </c>
      <c r="BP140" s="8"/>
    </row>
    <row r="141" spans="1:68" x14ac:dyDescent="0.3">
      <c r="A141" s="24" t="s">
        <v>712</v>
      </c>
      <c r="B141" s="11" t="s">
        <v>1574</v>
      </c>
      <c r="C141" s="11" t="s">
        <v>33</v>
      </c>
      <c r="D141" s="11" t="s">
        <v>667</v>
      </c>
      <c r="E141" s="15" t="s">
        <v>29</v>
      </c>
      <c r="F141" s="81" t="s">
        <v>2609</v>
      </c>
      <c r="G141" s="8"/>
      <c r="H141" s="4">
        <v>365</v>
      </c>
      <c r="I141" s="2">
        <v>400</v>
      </c>
      <c r="J141" s="3">
        <v>420</v>
      </c>
      <c r="K141" s="3">
        <v>435</v>
      </c>
      <c r="L141" s="3">
        <v>455</v>
      </c>
      <c r="M141" s="3">
        <v>475</v>
      </c>
      <c r="N141" s="3">
        <v>495</v>
      </c>
      <c r="O141" s="3">
        <v>515</v>
      </c>
      <c r="P141" s="3"/>
      <c r="Q141" s="3"/>
      <c r="R141" s="3">
        <v>740</v>
      </c>
      <c r="S141" s="3">
        <v>800</v>
      </c>
      <c r="T141" s="8"/>
      <c r="AE141" s="8"/>
      <c r="AF141" s="4">
        <v>341</v>
      </c>
      <c r="AG141" s="2">
        <v>376</v>
      </c>
      <c r="AH141" s="3">
        <v>396</v>
      </c>
      <c r="AI141" s="3">
        <v>411</v>
      </c>
      <c r="AJ141" s="3">
        <v>431</v>
      </c>
      <c r="AK141" s="3">
        <v>451</v>
      </c>
      <c r="AL141" s="3">
        <v>471</v>
      </c>
      <c r="AM141" s="3">
        <v>491</v>
      </c>
      <c r="AN141" s="3"/>
      <c r="AO141" s="3"/>
      <c r="AP141" s="3">
        <v>716.23500000000001</v>
      </c>
      <c r="AQ141" s="3">
        <v>776.23500000000001</v>
      </c>
      <c r="AR141" s="8"/>
      <c r="BC141" s="8"/>
      <c r="BD141" s="4">
        <v>799</v>
      </c>
      <c r="BE141" s="2">
        <v>999</v>
      </c>
      <c r="BF141" s="3">
        <v>1049</v>
      </c>
      <c r="BG141" s="3">
        <v>1099</v>
      </c>
      <c r="BH141" s="3">
        <v>1149</v>
      </c>
      <c r="BI141" s="3">
        <v>1199</v>
      </c>
      <c r="BJ141" s="3">
        <v>1249</v>
      </c>
      <c r="BK141" s="3">
        <v>1299</v>
      </c>
      <c r="BL141" s="3"/>
      <c r="BM141" s="3"/>
      <c r="BN141" s="3">
        <v>1849</v>
      </c>
      <c r="BO141" s="3">
        <v>1999</v>
      </c>
      <c r="BP141" s="8"/>
    </row>
    <row r="142" spans="1:68" x14ac:dyDescent="0.3">
      <c r="A142" s="24" t="s">
        <v>117</v>
      </c>
      <c r="B142" s="11" t="s">
        <v>1575</v>
      </c>
      <c r="C142" s="11" t="s">
        <v>33</v>
      </c>
      <c r="D142" s="11" t="s">
        <v>667</v>
      </c>
      <c r="E142" s="15" t="s">
        <v>29</v>
      </c>
      <c r="F142" s="81" t="s">
        <v>2609</v>
      </c>
      <c r="G142" s="8"/>
      <c r="H142" s="4">
        <v>600</v>
      </c>
      <c r="I142" s="2">
        <v>650</v>
      </c>
      <c r="J142" s="3">
        <v>670</v>
      </c>
      <c r="K142" s="3">
        <v>685</v>
      </c>
      <c r="L142" s="3">
        <v>700</v>
      </c>
      <c r="M142" s="3">
        <v>720</v>
      </c>
      <c r="N142" s="3">
        <v>740</v>
      </c>
      <c r="O142" s="3">
        <v>760</v>
      </c>
      <c r="P142" s="3"/>
      <c r="Q142" s="3"/>
      <c r="R142" s="3">
        <v>1330</v>
      </c>
      <c r="S142" s="3">
        <v>1450</v>
      </c>
      <c r="T142" s="8"/>
      <c r="AE142" s="8"/>
      <c r="AF142" s="4">
        <v>554</v>
      </c>
      <c r="AG142" s="2">
        <v>604</v>
      </c>
      <c r="AH142" s="3">
        <v>624</v>
      </c>
      <c r="AI142" s="3">
        <v>639</v>
      </c>
      <c r="AJ142" s="3">
        <v>654</v>
      </c>
      <c r="AK142" s="3">
        <v>674</v>
      </c>
      <c r="AL142" s="3">
        <v>694</v>
      </c>
      <c r="AM142" s="3">
        <v>714</v>
      </c>
      <c r="AN142" s="3"/>
      <c r="AO142" s="3"/>
      <c r="AP142" s="3">
        <v>1283.6775</v>
      </c>
      <c r="AQ142" s="3">
        <v>1403.6775</v>
      </c>
      <c r="AR142" s="8"/>
      <c r="BC142" s="8"/>
      <c r="BD142" s="4">
        <v>1399</v>
      </c>
      <c r="BE142" s="2">
        <v>1599</v>
      </c>
      <c r="BF142" s="3">
        <v>1699</v>
      </c>
      <c r="BG142" s="3">
        <v>1799</v>
      </c>
      <c r="BH142" s="3">
        <v>1899</v>
      </c>
      <c r="BI142" s="3">
        <v>1999</v>
      </c>
      <c r="BJ142" s="3">
        <v>2099</v>
      </c>
      <c r="BK142" s="3">
        <v>2199</v>
      </c>
      <c r="BL142" s="3"/>
      <c r="BM142" s="3"/>
      <c r="BN142" s="3">
        <v>3299</v>
      </c>
      <c r="BO142" s="3">
        <v>3599</v>
      </c>
      <c r="BP142" s="8"/>
    </row>
    <row r="143" spans="1:68" x14ac:dyDescent="0.3">
      <c r="A143" s="24" t="s">
        <v>120</v>
      </c>
      <c r="B143" s="11" t="s">
        <v>121</v>
      </c>
      <c r="C143" s="11" t="s">
        <v>33</v>
      </c>
      <c r="D143" s="11" t="s">
        <v>667</v>
      </c>
      <c r="E143" s="15" t="s">
        <v>29</v>
      </c>
      <c r="F143" s="81" t="s">
        <v>2609</v>
      </c>
      <c r="G143" s="8"/>
      <c r="H143" s="4">
        <v>750</v>
      </c>
      <c r="I143" s="2">
        <v>775</v>
      </c>
      <c r="J143" s="3">
        <v>815</v>
      </c>
      <c r="K143" s="3">
        <v>845</v>
      </c>
      <c r="L143" s="3">
        <v>875</v>
      </c>
      <c r="M143" s="3">
        <v>925</v>
      </c>
      <c r="N143" s="3">
        <v>975</v>
      </c>
      <c r="O143" s="3">
        <v>1025</v>
      </c>
      <c r="P143" s="3"/>
      <c r="Q143" s="3"/>
      <c r="R143" s="3">
        <v>1455</v>
      </c>
      <c r="S143" s="3">
        <v>1575</v>
      </c>
      <c r="T143" s="8"/>
      <c r="AE143" s="8"/>
      <c r="AF143" s="4">
        <v>704</v>
      </c>
      <c r="AG143" s="2">
        <v>729</v>
      </c>
      <c r="AH143" s="3">
        <v>769</v>
      </c>
      <c r="AI143" s="3">
        <v>799</v>
      </c>
      <c r="AJ143" s="3">
        <v>829</v>
      </c>
      <c r="AK143" s="3">
        <v>879</v>
      </c>
      <c r="AL143" s="3">
        <v>929</v>
      </c>
      <c r="AM143" s="3">
        <v>979</v>
      </c>
      <c r="AN143" s="3"/>
      <c r="AO143" s="3"/>
      <c r="AP143" s="3">
        <v>1409.4825000000001</v>
      </c>
      <c r="AQ143" s="3">
        <v>1529.4825000000001</v>
      </c>
      <c r="AR143" s="8"/>
      <c r="BC143" s="8"/>
      <c r="BD143" s="4">
        <v>1649</v>
      </c>
      <c r="BE143" s="2">
        <v>1849</v>
      </c>
      <c r="BF143" s="3">
        <v>1949</v>
      </c>
      <c r="BG143" s="3">
        <v>2049</v>
      </c>
      <c r="BH143" s="3">
        <v>2149</v>
      </c>
      <c r="BI143" s="3">
        <v>2249</v>
      </c>
      <c r="BJ143" s="3">
        <v>2349</v>
      </c>
      <c r="BK143" s="3">
        <v>2449</v>
      </c>
      <c r="BL143" s="3"/>
      <c r="BM143" s="3"/>
      <c r="BN143" s="3">
        <v>3549</v>
      </c>
      <c r="BO143" s="3">
        <v>3849</v>
      </c>
      <c r="BP143" s="8"/>
    </row>
    <row r="144" spans="1:68" x14ac:dyDescent="0.3">
      <c r="A144" s="24" t="s">
        <v>122</v>
      </c>
      <c r="B144" s="11" t="s">
        <v>123</v>
      </c>
      <c r="C144" s="11" t="s">
        <v>33</v>
      </c>
      <c r="D144" s="11" t="s">
        <v>667</v>
      </c>
      <c r="E144" s="15" t="s">
        <v>29</v>
      </c>
      <c r="F144" s="81" t="s">
        <v>2609</v>
      </c>
      <c r="G144" s="8"/>
      <c r="H144" s="4">
        <v>750</v>
      </c>
      <c r="I144" s="2">
        <v>775</v>
      </c>
      <c r="J144" s="3">
        <v>815</v>
      </c>
      <c r="K144" s="3">
        <v>845</v>
      </c>
      <c r="L144" s="3">
        <v>875</v>
      </c>
      <c r="M144" s="3">
        <v>925</v>
      </c>
      <c r="N144" s="3">
        <v>975</v>
      </c>
      <c r="O144" s="3">
        <v>1025</v>
      </c>
      <c r="P144" s="3"/>
      <c r="Q144" s="3"/>
      <c r="R144" s="3">
        <v>1455</v>
      </c>
      <c r="S144" s="3">
        <v>1575</v>
      </c>
      <c r="T144" s="8"/>
      <c r="AE144" s="8"/>
      <c r="AF144" s="4">
        <v>704</v>
      </c>
      <c r="AG144" s="2">
        <v>729</v>
      </c>
      <c r="AH144" s="3">
        <v>769</v>
      </c>
      <c r="AI144" s="3">
        <v>799</v>
      </c>
      <c r="AJ144" s="3">
        <v>829</v>
      </c>
      <c r="AK144" s="3">
        <v>879</v>
      </c>
      <c r="AL144" s="3">
        <v>929</v>
      </c>
      <c r="AM144" s="3">
        <v>979</v>
      </c>
      <c r="AN144" s="3"/>
      <c r="AO144" s="3"/>
      <c r="AP144" s="3">
        <v>1409.4825000000001</v>
      </c>
      <c r="AQ144" s="3">
        <v>1529.4825000000001</v>
      </c>
      <c r="AR144" s="8"/>
      <c r="BC144" s="8"/>
      <c r="BD144" s="4">
        <v>1649</v>
      </c>
      <c r="BE144" s="2">
        <v>1849</v>
      </c>
      <c r="BF144" s="3">
        <v>1949</v>
      </c>
      <c r="BG144" s="3">
        <v>2049</v>
      </c>
      <c r="BH144" s="3">
        <v>2149</v>
      </c>
      <c r="BI144" s="3">
        <v>2249</v>
      </c>
      <c r="BJ144" s="3">
        <v>2349</v>
      </c>
      <c r="BK144" s="3">
        <v>2449</v>
      </c>
      <c r="BL144" s="3"/>
      <c r="BM144" s="3"/>
      <c r="BN144" s="3">
        <v>3549</v>
      </c>
      <c r="BO144" s="3">
        <v>3849</v>
      </c>
      <c r="BP144" s="8"/>
    </row>
    <row r="145" spans="1:68" x14ac:dyDescent="0.3">
      <c r="A145" s="24" t="s">
        <v>124</v>
      </c>
      <c r="B145" s="11" t="s">
        <v>1578</v>
      </c>
      <c r="C145" s="11" t="s">
        <v>33</v>
      </c>
      <c r="D145" s="11" t="s">
        <v>667</v>
      </c>
      <c r="E145" s="15" t="s">
        <v>29</v>
      </c>
      <c r="F145" s="81" t="s">
        <v>2609</v>
      </c>
      <c r="G145" s="8"/>
      <c r="H145" s="4">
        <v>975</v>
      </c>
      <c r="I145" s="2">
        <v>1050</v>
      </c>
      <c r="J145" s="3">
        <v>1090</v>
      </c>
      <c r="K145" s="3">
        <v>1120</v>
      </c>
      <c r="L145" s="3">
        <v>1150</v>
      </c>
      <c r="M145" s="3">
        <v>1200</v>
      </c>
      <c r="N145" s="3">
        <v>1250</v>
      </c>
      <c r="O145" s="3">
        <v>1300</v>
      </c>
      <c r="P145" s="3"/>
      <c r="Q145" s="3"/>
      <c r="R145" s="3">
        <v>1900</v>
      </c>
      <c r="S145" s="3">
        <v>2050</v>
      </c>
      <c r="T145" s="8"/>
      <c r="AE145" s="8"/>
      <c r="AF145" s="4">
        <v>897</v>
      </c>
      <c r="AG145" s="2">
        <v>972</v>
      </c>
      <c r="AH145" s="3">
        <v>1012</v>
      </c>
      <c r="AI145" s="3">
        <v>1042</v>
      </c>
      <c r="AJ145" s="3">
        <v>1072</v>
      </c>
      <c r="AK145" s="3">
        <v>1122</v>
      </c>
      <c r="AL145" s="3">
        <v>1172</v>
      </c>
      <c r="AM145" s="3">
        <v>1222</v>
      </c>
      <c r="AN145" s="3"/>
      <c r="AO145" s="3"/>
      <c r="AP145" s="3">
        <v>1822.2650000000001</v>
      </c>
      <c r="AQ145" s="3">
        <v>1972.2650000000001</v>
      </c>
      <c r="AR145" s="8"/>
      <c r="BC145" s="8"/>
      <c r="BD145" s="4">
        <v>2199</v>
      </c>
      <c r="BE145" s="2">
        <v>2399</v>
      </c>
      <c r="BF145" s="3">
        <v>2499</v>
      </c>
      <c r="BG145" s="3">
        <v>2599</v>
      </c>
      <c r="BH145" s="3">
        <v>2699</v>
      </c>
      <c r="BI145" s="3">
        <v>2799</v>
      </c>
      <c r="BJ145" s="3">
        <v>2899</v>
      </c>
      <c r="BK145" s="3">
        <v>2999</v>
      </c>
      <c r="BL145" s="3"/>
      <c r="BM145" s="3"/>
      <c r="BN145" s="3">
        <v>4099</v>
      </c>
      <c r="BO145" s="3">
        <v>4399</v>
      </c>
      <c r="BP145" s="8"/>
    </row>
    <row r="146" spans="1:68" x14ac:dyDescent="0.3">
      <c r="A146" s="24" t="s">
        <v>125</v>
      </c>
      <c r="B146" s="11" t="s">
        <v>1579</v>
      </c>
      <c r="C146" s="11" t="s">
        <v>33</v>
      </c>
      <c r="D146" s="11" t="s">
        <v>667</v>
      </c>
      <c r="E146" s="15" t="s">
        <v>29</v>
      </c>
      <c r="F146" s="81" t="s">
        <v>2609</v>
      </c>
      <c r="G146" s="8"/>
      <c r="H146" s="4">
        <v>975</v>
      </c>
      <c r="I146" s="2">
        <v>1050</v>
      </c>
      <c r="J146" s="3">
        <v>1090</v>
      </c>
      <c r="K146" s="3">
        <v>1120</v>
      </c>
      <c r="L146" s="3">
        <v>1150</v>
      </c>
      <c r="M146" s="3">
        <v>1200</v>
      </c>
      <c r="N146" s="3">
        <v>1250</v>
      </c>
      <c r="O146" s="3">
        <v>1300</v>
      </c>
      <c r="P146" s="3"/>
      <c r="Q146" s="3"/>
      <c r="R146" s="3">
        <v>1900</v>
      </c>
      <c r="S146" s="3">
        <v>2050</v>
      </c>
      <c r="T146" s="8"/>
      <c r="AE146" s="8"/>
      <c r="AF146" s="4">
        <v>897</v>
      </c>
      <c r="AG146" s="2">
        <v>972</v>
      </c>
      <c r="AH146" s="3">
        <v>1012</v>
      </c>
      <c r="AI146" s="3">
        <v>1042</v>
      </c>
      <c r="AJ146" s="3">
        <v>1072</v>
      </c>
      <c r="AK146" s="3">
        <v>1122</v>
      </c>
      <c r="AL146" s="3">
        <v>1172</v>
      </c>
      <c r="AM146" s="3">
        <v>1222</v>
      </c>
      <c r="AN146" s="3"/>
      <c r="AO146" s="3"/>
      <c r="AP146" s="3">
        <v>1822.2650000000001</v>
      </c>
      <c r="AQ146" s="3">
        <v>1972.2650000000001</v>
      </c>
      <c r="AR146" s="8"/>
      <c r="BC146" s="8"/>
      <c r="BD146" s="4">
        <v>2199</v>
      </c>
      <c r="BE146" s="2">
        <v>2399</v>
      </c>
      <c r="BF146" s="3">
        <v>2499</v>
      </c>
      <c r="BG146" s="3">
        <v>2599</v>
      </c>
      <c r="BH146" s="3">
        <v>2699</v>
      </c>
      <c r="BI146" s="3">
        <v>2799</v>
      </c>
      <c r="BJ146" s="3">
        <v>2899</v>
      </c>
      <c r="BK146" s="3">
        <v>2999</v>
      </c>
      <c r="BL146" s="3"/>
      <c r="BM146" s="3"/>
      <c r="BN146" s="3">
        <v>4099</v>
      </c>
      <c r="BO146" s="3">
        <v>4399</v>
      </c>
      <c r="BP146" s="8"/>
    </row>
    <row r="147" spans="1:68" x14ac:dyDescent="0.3">
      <c r="A147" s="24" t="s">
        <v>126</v>
      </c>
      <c r="B147" s="11" t="s">
        <v>2319</v>
      </c>
      <c r="C147" s="11" t="s">
        <v>33</v>
      </c>
      <c r="D147" s="11" t="s">
        <v>667</v>
      </c>
      <c r="E147" s="15" t="s">
        <v>29</v>
      </c>
      <c r="F147" s="81" t="s">
        <v>2609</v>
      </c>
      <c r="G147" s="8"/>
      <c r="H147" s="4">
        <v>275</v>
      </c>
      <c r="I147" s="2">
        <v>300</v>
      </c>
      <c r="J147" s="3">
        <v>320</v>
      </c>
      <c r="K147" s="3">
        <v>335</v>
      </c>
      <c r="L147" s="3">
        <v>355</v>
      </c>
      <c r="M147" s="3">
        <v>375</v>
      </c>
      <c r="N147" s="3">
        <v>395</v>
      </c>
      <c r="O147" s="3">
        <v>415</v>
      </c>
      <c r="P147" s="3"/>
      <c r="Q147" s="3"/>
      <c r="R147" s="3">
        <v>575</v>
      </c>
      <c r="S147" s="3">
        <v>635</v>
      </c>
      <c r="T147" s="8"/>
      <c r="AE147" s="8"/>
      <c r="AF147" s="4">
        <v>260</v>
      </c>
      <c r="AG147" s="2">
        <v>285</v>
      </c>
      <c r="AH147" s="3">
        <v>305</v>
      </c>
      <c r="AI147" s="3">
        <v>320</v>
      </c>
      <c r="AJ147" s="3">
        <v>340</v>
      </c>
      <c r="AK147" s="3">
        <v>360</v>
      </c>
      <c r="AL147" s="3">
        <v>380</v>
      </c>
      <c r="AM147" s="3">
        <v>400</v>
      </c>
      <c r="AN147" s="3"/>
      <c r="AO147" s="3"/>
      <c r="AP147" s="3">
        <v>559.65250000000003</v>
      </c>
      <c r="AQ147" s="3">
        <v>619.65250000000003</v>
      </c>
      <c r="AR147" s="8"/>
      <c r="BC147" s="8"/>
      <c r="BD147" s="4">
        <v>599</v>
      </c>
      <c r="BE147" s="2">
        <v>699</v>
      </c>
      <c r="BF147" s="3">
        <v>749</v>
      </c>
      <c r="BG147" s="3">
        <v>799</v>
      </c>
      <c r="BH147" s="3">
        <v>849</v>
      </c>
      <c r="BI147" s="3">
        <v>899</v>
      </c>
      <c r="BJ147" s="3">
        <v>949</v>
      </c>
      <c r="BK147" s="3">
        <v>999</v>
      </c>
      <c r="BL147" s="3"/>
      <c r="BM147" s="3"/>
      <c r="BN147" s="3">
        <v>1249</v>
      </c>
      <c r="BO147" s="3">
        <v>1399</v>
      </c>
      <c r="BP147" s="8"/>
    </row>
    <row r="148" spans="1:68" x14ac:dyDescent="0.3">
      <c r="A148" s="24" t="s">
        <v>127</v>
      </c>
      <c r="B148" s="11" t="s">
        <v>2320</v>
      </c>
      <c r="C148" s="11" t="s">
        <v>33</v>
      </c>
      <c r="D148" s="11" t="s">
        <v>667</v>
      </c>
      <c r="E148" s="15" t="s">
        <v>29</v>
      </c>
      <c r="F148" s="81" t="s">
        <v>2609</v>
      </c>
      <c r="G148" s="8"/>
      <c r="H148" s="4">
        <v>275</v>
      </c>
      <c r="I148" s="2">
        <v>300</v>
      </c>
      <c r="J148" s="3">
        <v>320</v>
      </c>
      <c r="K148" s="3">
        <v>335</v>
      </c>
      <c r="L148" s="3">
        <v>355</v>
      </c>
      <c r="M148" s="3">
        <v>375</v>
      </c>
      <c r="N148" s="3">
        <v>395</v>
      </c>
      <c r="O148" s="3">
        <v>415</v>
      </c>
      <c r="P148" s="3"/>
      <c r="Q148" s="3"/>
      <c r="R148" s="3">
        <v>575</v>
      </c>
      <c r="S148" s="3">
        <v>635</v>
      </c>
      <c r="T148" s="8"/>
      <c r="AE148" s="8"/>
      <c r="AF148" s="4">
        <v>255</v>
      </c>
      <c r="AG148" s="2">
        <v>280</v>
      </c>
      <c r="AH148" s="3">
        <v>300</v>
      </c>
      <c r="AI148" s="3">
        <v>315</v>
      </c>
      <c r="AJ148" s="3">
        <v>335</v>
      </c>
      <c r="AK148" s="3">
        <v>355</v>
      </c>
      <c r="AL148" s="3">
        <v>375</v>
      </c>
      <c r="AM148" s="3">
        <v>395</v>
      </c>
      <c r="AN148" s="3"/>
      <c r="AO148" s="3"/>
      <c r="AP148" s="3">
        <v>555.33000000000004</v>
      </c>
      <c r="AQ148" s="3">
        <v>615.33000000000004</v>
      </c>
      <c r="AR148" s="8"/>
      <c r="BC148" s="8"/>
      <c r="BD148" s="4">
        <v>599</v>
      </c>
      <c r="BE148" s="2">
        <v>699</v>
      </c>
      <c r="BF148" s="3">
        <v>749</v>
      </c>
      <c r="BG148" s="3">
        <v>799</v>
      </c>
      <c r="BH148" s="3">
        <v>849</v>
      </c>
      <c r="BI148" s="3">
        <v>899</v>
      </c>
      <c r="BJ148" s="3">
        <v>949</v>
      </c>
      <c r="BK148" s="3">
        <v>999</v>
      </c>
      <c r="BL148" s="3"/>
      <c r="BM148" s="3"/>
      <c r="BN148" s="3">
        <v>1249</v>
      </c>
      <c r="BO148" s="3">
        <v>1399</v>
      </c>
      <c r="BP148" s="8"/>
    </row>
    <row r="149" spans="1:68" x14ac:dyDescent="0.3">
      <c r="A149" s="24" t="s">
        <v>128</v>
      </c>
      <c r="B149" s="11" t="s">
        <v>129</v>
      </c>
      <c r="C149" s="11" t="s">
        <v>33</v>
      </c>
      <c r="D149" s="11" t="s">
        <v>667</v>
      </c>
      <c r="E149" s="15" t="s">
        <v>29</v>
      </c>
      <c r="F149" s="81" t="s">
        <v>2609</v>
      </c>
      <c r="G149" s="8"/>
      <c r="H149" s="4">
        <v>900</v>
      </c>
      <c r="I149" s="2">
        <v>950</v>
      </c>
      <c r="J149" s="3">
        <v>990</v>
      </c>
      <c r="K149" s="3">
        <v>1020</v>
      </c>
      <c r="L149" s="3">
        <v>1050</v>
      </c>
      <c r="M149" s="3">
        <v>1100</v>
      </c>
      <c r="N149" s="3">
        <v>1150</v>
      </c>
      <c r="O149" s="3">
        <v>1200</v>
      </c>
      <c r="P149" s="3"/>
      <c r="Q149" s="3"/>
      <c r="R149" s="3">
        <v>1800</v>
      </c>
      <c r="S149" s="3">
        <v>1950</v>
      </c>
      <c r="T149" s="8"/>
      <c r="AE149" s="8"/>
      <c r="AF149" s="4">
        <v>826</v>
      </c>
      <c r="AG149" s="2">
        <v>876</v>
      </c>
      <c r="AH149" s="3">
        <v>916</v>
      </c>
      <c r="AI149" s="3">
        <v>946</v>
      </c>
      <c r="AJ149" s="3">
        <v>976</v>
      </c>
      <c r="AK149" s="3">
        <v>1026</v>
      </c>
      <c r="AL149" s="3">
        <v>1076</v>
      </c>
      <c r="AM149" s="3">
        <v>1126</v>
      </c>
      <c r="AN149" s="3"/>
      <c r="AO149" s="3"/>
      <c r="AP149" s="3">
        <v>1726.29</v>
      </c>
      <c r="AQ149" s="3">
        <v>1876.29</v>
      </c>
      <c r="AR149" s="8"/>
      <c r="BC149" s="8"/>
      <c r="BD149" s="4">
        <v>2049</v>
      </c>
      <c r="BE149" s="2">
        <v>2249</v>
      </c>
      <c r="BF149" s="3">
        <v>2349</v>
      </c>
      <c r="BG149" s="3">
        <v>2449</v>
      </c>
      <c r="BH149" s="3">
        <v>2549</v>
      </c>
      <c r="BI149" s="3">
        <v>2649</v>
      </c>
      <c r="BJ149" s="3">
        <v>2749</v>
      </c>
      <c r="BK149" s="3">
        <v>2849</v>
      </c>
      <c r="BL149" s="3"/>
      <c r="BM149" s="3"/>
      <c r="BN149" s="3">
        <v>3949</v>
      </c>
      <c r="BO149" s="3">
        <v>4249</v>
      </c>
      <c r="BP149" s="8"/>
    </row>
    <row r="150" spans="1:68" x14ac:dyDescent="0.3">
      <c r="A150" s="24" t="s">
        <v>130</v>
      </c>
      <c r="B150" s="11" t="s">
        <v>131</v>
      </c>
      <c r="C150" s="11" t="s">
        <v>33</v>
      </c>
      <c r="D150" s="11" t="s">
        <v>667</v>
      </c>
      <c r="E150" s="15" t="s">
        <v>29</v>
      </c>
      <c r="F150" s="81" t="s">
        <v>2609</v>
      </c>
      <c r="G150" s="8"/>
      <c r="H150" s="4">
        <v>900</v>
      </c>
      <c r="I150" s="2">
        <v>950</v>
      </c>
      <c r="J150" s="3">
        <v>990</v>
      </c>
      <c r="K150" s="3">
        <v>1020</v>
      </c>
      <c r="L150" s="3">
        <v>1050</v>
      </c>
      <c r="M150" s="3">
        <v>1100</v>
      </c>
      <c r="N150" s="3">
        <v>1150</v>
      </c>
      <c r="O150" s="3">
        <v>1200</v>
      </c>
      <c r="P150" s="3"/>
      <c r="Q150" s="3"/>
      <c r="R150" s="3">
        <v>1800</v>
      </c>
      <c r="S150" s="3">
        <v>1950</v>
      </c>
      <c r="T150" s="8"/>
      <c r="AE150" s="8"/>
      <c r="AF150" s="4">
        <v>826</v>
      </c>
      <c r="AG150" s="2">
        <v>876</v>
      </c>
      <c r="AH150" s="3">
        <v>916</v>
      </c>
      <c r="AI150" s="3">
        <v>946</v>
      </c>
      <c r="AJ150" s="3">
        <v>976</v>
      </c>
      <c r="AK150" s="3">
        <v>1026</v>
      </c>
      <c r="AL150" s="3">
        <v>1076</v>
      </c>
      <c r="AM150" s="3">
        <v>1126</v>
      </c>
      <c r="AN150" s="3"/>
      <c r="AO150" s="3"/>
      <c r="AP150" s="3">
        <v>1726.29</v>
      </c>
      <c r="AQ150" s="3">
        <v>1876.29</v>
      </c>
      <c r="AR150" s="8"/>
      <c r="BC150" s="8"/>
      <c r="BD150" s="4">
        <v>2049</v>
      </c>
      <c r="BE150" s="2">
        <v>2249</v>
      </c>
      <c r="BF150" s="3">
        <v>2349</v>
      </c>
      <c r="BG150" s="3">
        <v>2449</v>
      </c>
      <c r="BH150" s="3">
        <v>2549</v>
      </c>
      <c r="BI150" s="3">
        <v>2649</v>
      </c>
      <c r="BJ150" s="3">
        <v>2749</v>
      </c>
      <c r="BK150" s="3">
        <v>2849</v>
      </c>
      <c r="BL150" s="3"/>
      <c r="BM150" s="3"/>
      <c r="BN150" s="3">
        <v>3949</v>
      </c>
      <c r="BO150" s="3">
        <v>4249</v>
      </c>
      <c r="BP150" s="8"/>
    </row>
    <row r="151" spans="1:68" x14ac:dyDescent="0.3">
      <c r="A151" s="24" t="s">
        <v>132</v>
      </c>
      <c r="B151" s="11" t="s">
        <v>133</v>
      </c>
      <c r="C151" s="11" t="s">
        <v>33</v>
      </c>
      <c r="D151" s="11" t="s">
        <v>667</v>
      </c>
      <c r="E151" s="15" t="s">
        <v>29</v>
      </c>
      <c r="F151" s="81" t="s">
        <v>2609</v>
      </c>
      <c r="G151" s="8"/>
      <c r="H151" s="4">
        <v>900</v>
      </c>
      <c r="I151" s="2">
        <v>950</v>
      </c>
      <c r="J151" s="3">
        <v>990</v>
      </c>
      <c r="K151" s="3">
        <v>1020</v>
      </c>
      <c r="L151" s="3">
        <v>1050</v>
      </c>
      <c r="M151" s="3">
        <v>1100</v>
      </c>
      <c r="N151" s="3">
        <v>1150</v>
      </c>
      <c r="O151" s="3">
        <v>1200</v>
      </c>
      <c r="P151" s="3"/>
      <c r="Q151" s="3"/>
      <c r="R151" s="3">
        <v>1800</v>
      </c>
      <c r="S151" s="3">
        <v>1950</v>
      </c>
      <c r="T151" s="8"/>
      <c r="AE151" s="8"/>
      <c r="AF151" s="4">
        <v>832</v>
      </c>
      <c r="AG151" s="2">
        <v>882</v>
      </c>
      <c r="AH151" s="3">
        <v>922</v>
      </c>
      <c r="AI151" s="3">
        <v>952</v>
      </c>
      <c r="AJ151" s="3">
        <v>982</v>
      </c>
      <c r="AK151" s="3">
        <v>1032</v>
      </c>
      <c r="AL151" s="3">
        <v>1082</v>
      </c>
      <c r="AM151" s="3">
        <v>1132</v>
      </c>
      <c r="AN151" s="3"/>
      <c r="AO151" s="3"/>
      <c r="AP151" s="3">
        <v>1732.3275000000001</v>
      </c>
      <c r="AQ151" s="3">
        <v>1882.3275000000001</v>
      </c>
      <c r="AR151" s="8"/>
      <c r="BC151" s="8"/>
      <c r="BD151" s="4">
        <v>2049</v>
      </c>
      <c r="BE151" s="2">
        <v>2249</v>
      </c>
      <c r="BF151" s="3">
        <v>2349</v>
      </c>
      <c r="BG151" s="3">
        <v>2449</v>
      </c>
      <c r="BH151" s="3">
        <v>2549</v>
      </c>
      <c r="BI151" s="3">
        <v>2649</v>
      </c>
      <c r="BJ151" s="3">
        <v>2749</v>
      </c>
      <c r="BK151" s="3">
        <v>2849</v>
      </c>
      <c r="BL151" s="3"/>
      <c r="BM151" s="3"/>
      <c r="BN151" s="3">
        <v>3949</v>
      </c>
      <c r="BO151" s="3">
        <v>4249</v>
      </c>
      <c r="BP151" s="8"/>
    </row>
    <row r="152" spans="1:68" x14ac:dyDescent="0.3">
      <c r="A152" s="24" t="s">
        <v>134</v>
      </c>
      <c r="B152" s="11" t="s">
        <v>135</v>
      </c>
      <c r="C152" s="11" t="s">
        <v>33</v>
      </c>
      <c r="D152" s="11" t="s">
        <v>667</v>
      </c>
      <c r="E152" s="15" t="s">
        <v>29</v>
      </c>
      <c r="F152" s="81" t="s">
        <v>2609</v>
      </c>
      <c r="G152" s="8"/>
      <c r="H152" s="4">
        <v>900</v>
      </c>
      <c r="I152" s="2">
        <v>950</v>
      </c>
      <c r="J152" s="3">
        <v>990</v>
      </c>
      <c r="K152" s="3">
        <v>1020</v>
      </c>
      <c r="L152" s="3">
        <v>1050</v>
      </c>
      <c r="M152" s="3">
        <v>1100</v>
      </c>
      <c r="N152" s="3">
        <v>1150</v>
      </c>
      <c r="O152" s="3">
        <v>1200</v>
      </c>
      <c r="P152" s="3"/>
      <c r="Q152" s="3"/>
      <c r="R152" s="3">
        <v>1800</v>
      </c>
      <c r="S152" s="3">
        <v>1950</v>
      </c>
      <c r="T152" s="8"/>
      <c r="AE152" s="8"/>
      <c r="AF152" s="4">
        <v>832</v>
      </c>
      <c r="AG152" s="2">
        <v>882</v>
      </c>
      <c r="AH152" s="3">
        <v>922</v>
      </c>
      <c r="AI152" s="3">
        <v>952</v>
      </c>
      <c r="AJ152" s="3">
        <v>982</v>
      </c>
      <c r="AK152" s="3">
        <v>1032</v>
      </c>
      <c r="AL152" s="3">
        <v>1082</v>
      </c>
      <c r="AM152" s="3">
        <v>1132</v>
      </c>
      <c r="AN152" s="3"/>
      <c r="AO152" s="3"/>
      <c r="AP152" s="3">
        <v>1732.3275000000001</v>
      </c>
      <c r="AQ152" s="3">
        <v>1882.3275000000001</v>
      </c>
      <c r="AR152" s="8"/>
      <c r="BC152" s="8"/>
      <c r="BD152" s="4">
        <v>2049</v>
      </c>
      <c r="BE152" s="2">
        <v>2249</v>
      </c>
      <c r="BF152" s="3">
        <v>2349</v>
      </c>
      <c r="BG152" s="3">
        <v>2449</v>
      </c>
      <c r="BH152" s="3">
        <v>2549</v>
      </c>
      <c r="BI152" s="3">
        <v>2649</v>
      </c>
      <c r="BJ152" s="3">
        <v>2749</v>
      </c>
      <c r="BK152" s="3">
        <v>2849</v>
      </c>
      <c r="BL152" s="3"/>
      <c r="BM152" s="3"/>
      <c r="BN152" s="3">
        <v>3949</v>
      </c>
      <c r="BO152" s="3">
        <v>4249</v>
      </c>
      <c r="BP152" s="8"/>
    </row>
    <row r="153" spans="1:68" x14ac:dyDescent="0.3">
      <c r="A153" s="24" t="s">
        <v>136</v>
      </c>
      <c r="B153" s="11" t="s">
        <v>1580</v>
      </c>
      <c r="C153" s="11" t="s">
        <v>33</v>
      </c>
      <c r="D153" s="11" t="s">
        <v>667</v>
      </c>
      <c r="E153" s="15" t="s">
        <v>29</v>
      </c>
      <c r="F153" s="81" t="s">
        <v>2609</v>
      </c>
      <c r="G153" s="8"/>
      <c r="H153" s="4">
        <v>950</v>
      </c>
      <c r="I153" s="2">
        <v>1000</v>
      </c>
      <c r="J153" s="3">
        <v>1040</v>
      </c>
      <c r="K153" s="3">
        <v>1070</v>
      </c>
      <c r="L153" s="3">
        <v>1100</v>
      </c>
      <c r="M153" s="3">
        <v>1150</v>
      </c>
      <c r="N153" s="3">
        <v>1200</v>
      </c>
      <c r="O153" s="3">
        <v>1250</v>
      </c>
      <c r="P153" s="3"/>
      <c r="Q153" s="3"/>
      <c r="R153" s="3">
        <v>1850</v>
      </c>
      <c r="S153" s="3">
        <v>2000</v>
      </c>
      <c r="T153" s="8"/>
      <c r="AE153" s="8"/>
      <c r="AF153" s="4">
        <v>878</v>
      </c>
      <c r="AG153" s="2">
        <v>928</v>
      </c>
      <c r="AH153" s="3">
        <v>968</v>
      </c>
      <c r="AI153" s="3">
        <v>998</v>
      </c>
      <c r="AJ153" s="3">
        <v>1028</v>
      </c>
      <c r="AK153" s="3">
        <v>1078</v>
      </c>
      <c r="AL153" s="3">
        <v>1128</v>
      </c>
      <c r="AM153" s="3">
        <v>1178</v>
      </c>
      <c r="AN153" s="3"/>
      <c r="AO153" s="3"/>
      <c r="AP153" s="3">
        <v>1777.9</v>
      </c>
      <c r="AQ153" s="3">
        <v>1927.9</v>
      </c>
      <c r="AR153" s="8"/>
      <c r="BC153" s="8"/>
      <c r="BD153" s="4">
        <v>2099</v>
      </c>
      <c r="BE153" s="2">
        <v>2299</v>
      </c>
      <c r="BF153" s="3">
        <v>2399</v>
      </c>
      <c r="BG153" s="3">
        <v>2499</v>
      </c>
      <c r="BH153" s="3">
        <v>2599</v>
      </c>
      <c r="BI153" s="3">
        <v>2699</v>
      </c>
      <c r="BJ153" s="3">
        <v>2799</v>
      </c>
      <c r="BK153" s="3">
        <v>2899</v>
      </c>
      <c r="BL153" s="3"/>
      <c r="BM153" s="3"/>
      <c r="BN153" s="3">
        <v>3999</v>
      </c>
      <c r="BO153" s="3">
        <v>4299</v>
      </c>
      <c r="BP153" s="8"/>
    </row>
    <row r="154" spans="1:68" x14ac:dyDescent="0.3">
      <c r="A154" s="24" t="s">
        <v>137</v>
      </c>
      <c r="B154" s="11" t="s">
        <v>1581</v>
      </c>
      <c r="C154" s="11" t="s">
        <v>33</v>
      </c>
      <c r="D154" s="11" t="s">
        <v>667</v>
      </c>
      <c r="E154" s="15" t="s">
        <v>29</v>
      </c>
      <c r="F154" s="81" t="s">
        <v>2609</v>
      </c>
      <c r="G154" s="8"/>
      <c r="H154" s="4">
        <v>950</v>
      </c>
      <c r="I154" s="2">
        <v>1000</v>
      </c>
      <c r="J154" s="3">
        <v>1040</v>
      </c>
      <c r="K154" s="3">
        <v>1070</v>
      </c>
      <c r="L154" s="3">
        <v>1100</v>
      </c>
      <c r="M154" s="3">
        <v>1150</v>
      </c>
      <c r="N154" s="3">
        <v>1200</v>
      </c>
      <c r="O154" s="3">
        <v>1250</v>
      </c>
      <c r="P154" s="3"/>
      <c r="Q154" s="3"/>
      <c r="R154" s="3">
        <v>1850</v>
      </c>
      <c r="S154" s="3">
        <v>2000</v>
      </c>
      <c r="T154" s="8"/>
      <c r="AE154" s="8"/>
      <c r="AF154" s="4">
        <v>878</v>
      </c>
      <c r="AG154" s="2">
        <v>928</v>
      </c>
      <c r="AH154" s="3">
        <v>968</v>
      </c>
      <c r="AI154" s="3">
        <v>998</v>
      </c>
      <c r="AJ154" s="3">
        <v>1028</v>
      </c>
      <c r="AK154" s="3">
        <v>1078</v>
      </c>
      <c r="AL154" s="3">
        <v>1128</v>
      </c>
      <c r="AM154" s="3">
        <v>1178</v>
      </c>
      <c r="AN154" s="3"/>
      <c r="AO154" s="3"/>
      <c r="AP154" s="3">
        <v>1777.9</v>
      </c>
      <c r="AQ154" s="3">
        <v>1927.9</v>
      </c>
      <c r="AR154" s="8"/>
      <c r="BC154" s="8"/>
      <c r="BD154" s="4">
        <v>2099</v>
      </c>
      <c r="BE154" s="2">
        <v>2299</v>
      </c>
      <c r="BF154" s="3">
        <v>2399</v>
      </c>
      <c r="BG154" s="3">
        <v>2499</v>
      </c>
      <c r="BH154" s="3">
        <v>2599</v>
      </c>
      <c r="BI154" s="3">
        <v>2699</v>
      </c>
      <c r="BJ154" s="3">
        <v>2799</v>
      </c>
      <c r="BK154" s="3">
        <v>2899</v>
      </c>
      <c r="BL154" s="3"/>
      <c r="BM154" s="3"/>
      <c r="BN154" s="3">
        <v>3999</v>
      </c>
      <c r="BO154" s="3">
        <v>4299</v>
      </c>
      <c r="BP154" s="8"/>
    </row>
    <row r="155" spans="1:68" x14ac:dyDescent="0.3">
      <c r="A155" s="24" t="s">
        <v>1403</v>
      </c>
      <c r="B155" s="11" t="s">
        <v>1688</v>
      </c>
      <c r="C155" s="11" t="s">
        <v>33</v>
      </c>
      <c r="D155" s="11" t="s">
        <v>667</v>
      </c>
      <c r="E155" s="15" t="s">
        <v>29</v>
      </c>
      <c r="F155" s="81" t="s">
        <v>2609</v>
      </c>
      <c r="G155" s="8"/>
      <c r="H155" s="4">
        <v>790</v>
      </c>
      <c r="I155" s="2">
        <v>900</v>
      </c>
      <c r="J155" s="3">
        <v>940</v>
      </c>
      <c r="K155" s="3">
        <v>970</v>
      </c>
      <c r="L155" s="3">
        <v>1000</v>
      </c>
      <c r="M155" s="3">
        <v>1050</v>
      </c>
      <c r="N155" s="3">
        <v>1100</v>
      </c>
      <c r="O155" s="3">
        <v>1150</v>
      </c>
      <c r="P155" s="3"/>
      <c r="Q155" s="3"/>
      <c r="R155" s="3">
        <v>1750</v>
      </c>
      <c r="S155" s="3">
        <v>1900</v>
      </c>
      <c r="T155" s="8"/>
      <c r="AE155" s="8"/>
      <c r="AF155" s="4">
        <v>728</v>
      </c>
      <c r="AG155" s="2">
        <v>838</v>
      </c>
      <c r="AH155" s="3">
        <v>878</v>
      </c>
      <c r="AI155" s="3">
        <v>908</v>
      </c>
      <c r="AJ155" s="3">
        <v>938</v>
      </c>
      <c r="AK155" s="3">
        <v>988</v>
      </c>
      <c r="AL155" s="3">
        <v>1038</v>
      </c>
      <c r="AM155" s="3">
        <v>1088</v>
      </c>
      <c r="AN155" s="3"/>
      <c r="AO155" s="3"/>
      <c r="AP155" s="3">
        <v>1688.365</v>
      </c>
      <c r="AQ155" s="3">
        <v>1838.365</v>
      </c>
      <c r="AR155" s="8"/>
      <c r="BC155" s="8"/>
      <c r="BD155" s="4">
        <v>1899</v>
      </c>
      <c r="BE155" s="2">
        <v>2099</v>
      </c>
      <c r="BF155" s="3">
        <v>2199</v>
      </c>
      <c r="BG155" s="3">
        <v>2299</v>
      </c>
      <c r="BH155" s="3">
        <v>2399</v>
      </c>
      <c r="BI155" s="3">
        <v>2499</v>
      </c>
      <c r="BJ155" s="3">
        <v>2599</v>
      </c>
      <c r="BK155" s="3">
        <v>2699</v>
      </c>
      <c r="BL155" s="3"/>
      <c r="BM155" s="3"/>
      <c r="BN155" s="3">
        <v>3799</v>
      </c>
      <c r="BO155" s="3">
        <v>4099</v>
      </c>
      <c r="BP155" s="8"/>
    </row>
    <row r="156" spans="1:68" x14ac:dyDescent="0.3">
      <c r="A156" s="24" t="s">
        <v>138</v>
      </c>
      <c r="B156" s="11" t="s">
        <v>139</v>
      </c>
      <c r="C156" s="11" t="s">
        <v>33</v>
      </c>
      <c r="D156" s="11" t="s">
        <v>667</v>
      </c>
      <c r="E156" s="15" t="s">
        <v>29</v>
      </c>
      <c r="F156" s="81" t="s">
        <v>2609</v>
      </c>
      <c r="G156" s="8"/>
      <c r="H156" s="4">
        <v>285</v>
      </c>
      <c r="I156" s="2">
        <v>300</v>
      </c>
      <c r="J156" s="3">
        <v>320</v>
      </c>
      <c r="K156" s="3">
        <v>335</v>
      </c>
      <c r="L156" s="3">
        <v>355</v>
      </c>
      <c r="M156" s="3">
        <v>375</v>
      </c>
      <c r="N156" s="3">
        <v>395</v>
      </c>
      <c r="O156" s="3">
        <v>415</v>
      </c>
      <c r="P156" s="3"/>
      <c r="Q156" s="3"/>
      <c r="R156" s="3">
        <v>575</v>
      </c>
      <c r="S156" s="3">
        <v>635</v>
      </c>
      <c r="T156" s="8"/>
      <c r="AE156" s="8"/>
      <c r="AF156" s="4">
        <v>265</v>
      </c>
      <c r="AG156" s="2">
        <v>280</v>
      </c>
      <c r="AH156" s="3">
        <v>300</v>
      </c>
      <c r="AI156" s="3">
        <v>315</v>
      </c>
      <c r="AJ156" s="3">
        <v>335</v>
      </c>
      <c r="AK156" s="3">
        <v>355</v>
      </c>
      <c r="AL156" s="3">
        <v>375</v>
      </c>
      <c r="AM156" s="3">
        <v>395</v>
      </c>
      <c r="AN156" s="3"/>
      <c r="AO156" s="3"/>
      <c r="AP156" s="3">
        <v>555.33000000000004</v>
      </c>
      <c r="AQ156" s="3">
        <v>615.33000000000004</v>
      </c>
      <c r="AR156" s="8"/>
      <c r="BC156" s="8"/>
      <c r="BD156" s="4">
        <v>649</v>
      </c>
      <c r="BE156" s="2">
        <v>749</v>
      </c>
      <c r="BF156" s="3">
        <v>799</v>
      </c>
      <c r="BG156" s="3">
        <v>849</v>
      </c>
      <c r="BH156" s="3">
        <v>899</v>
      </c>
      <c r="BI156" s="3">
        <v>949</v>
      </c>
      <c r="BJ156" s="3">
        <v>999</v>
      </c>
      <c r="BK156" s="3">
        <v>1049</v>
      </c>
      <c r="BL156" s="3"/>
      <c r="BM156" s="3"/>
      <c r="BN156" s="3">
        <v>1299</v>
      </c>
      <c r="BO156" s="3">
        <v>1449</v>
      </c>
      <c r="BP156" s="8"/>
    </row>
    <row r="157" spans="1:68" x14ac:dyDescent="0.3">
      <c r="A157" s="24" t="s">
        <v>140</v>
      </c>
      <c r="B157" s="11" t="s">
        <v>141</v>
      </c>
      <c r="C157" s="11" t="s">
        <v>33</v>
      </c>
      <c r="D157" s="11" t="s">
        <v>667</v>
      </c>
      <c r="E157" s="15" t="s">
        <v>29</v>
      </c>
      <c r="F157" s="81" t="s">
        <v>2609</v>
      </c>
      <c r="G157" s="8"/>
      <c r="H157" s="4">
        <v>285</v>
      </c>
      <c r="I157" s="2">
        <v>300</v>
      </c>
      <c r="J157" s="3">
        <v>320</v>
      </c>
      <c r="K157" s="3">
        <v>335</v>
      </c>
      <c r="L157" s="3">
        <v>355</v>
      </c>
      <c r="M157" s="3">
        <v>375</v>
      </c>
      <c r="N157" s="3">
        <v>395</v>
      </c>
      <c r="O157" s="3">
        <v>415</v>
      </c>
      <c r="P157" s="3"/>
      <c r="Q157" s="3"/>
      <c r="R157" s="3">
        <v>575</v>
      </c>
      <c r="S157" s="3">
        <v>635</v>
      </c>
      <c r="T157" s="8"/>
      <c r="AE157" s="8"/>
      <c r="AF157" s="4">
        <v>270</v>
      </c>
      <c r="AG157" s="2">
        <v>285</v>
      </c>
      <c r="AH157" s="3">
        <v>305</v>
      </c>
      <c r="AI157" s="3">
        <v>320</v>
      </c>
      <c r="AJ157" s="3">
        <v>340</v>
      </c>
      <c r="AK157" s="3">
        <v>360</v>
      </c>
      <c r="AL157" s="3">
        <v>380</v>
      </c>
      <c r="AM157" s="3">
        <v>400</v>
      </c>
      <c r="AN157" s="3"/>
      <c r="AO157" s="3"/>
      <c r="AP157" s="3">
        <v>559.65250000000003</v>
      </c>
      <c r="AQ157" s="3">
        <v>619.65250000000003</v>
      </c>
      <c r="AR157" s="8"/>
      <c r="BC157" s="8"/>
      <c r="BD157" s="4">
        <v>649</v>
      </c>
      <c r="BE157" s="2">
        <v>749</v>
      </c>
      <c r="BF157" s="3">
        <v>799</v>
      </c>
      <c r="BG157" s="3">
        <v>849</v>
      </c>
      <c r="BH157" s="3">
        <v>899</v>
      </c>
      <c r="BI157" s="3">
        <v>949</v>
      </c>
      <c r="BJ157" s="3">
        <v>999</v>
      </c>
      <c r="BK157" s="3">
        <v>1049</v>
      </c>
      <c r="BL157" s="3"/>
      <c r="BM157" s="3"/>
      <c r="BN157" s="3">
        <v>1299</v>
      </c>
      <c r="BO157" s="3">
        <v>1449</v>
      </c>
      <c r="BP157" s="8"/>
    </row>
    <row r="158" spans="1:68" x14ac:dyDescent="0.3">
      <c r="A158" s="24" t="s">
        <v>142</v>
      </c>
      <c r="B158" s="11" t="s">
        <v>1582</v>
      </c>
      <c r="C158" s="11" t="s">
        <v>33</v>
      </c>
      <c r="D158" s="11" t="s">
        <v>667</v>
      </c>
      <c r="E158" s="15" t="s">
        <v>29</v>
      </c>
      <c r="F158" s="81" t="s">
        <v>2609</v>
      </c>
      <c r="G158" s="8"/>
      <c r="H158" s="4">
        <v>1000</v>
      </c>
      <c r="I158" s="2">
        <v>1050</v>
      </c>
      <c r="J158" s="3">
        <v>1090</v>
      </c>
      <c r="K158" s="3">
        <v>1120</v>
      </c>
      <c r="L158" s="3">
        <v>1150</v>
      </c>
      <c r="M158" s="3">
        <v>1200</v>
      </c>
      <c r="N158" s="3">
        <v>1250</v>
      </c>
      <c r="O158" s="3">
        <v>1300</v>
      </c>
      <c r="P158" s="3"/>
      <c r="Q158" s="3"/>
      <c r="R158" s="3">
        <v>1900</v>
      </c>
      <c r="S158" s="3">
        <v>2050</v>
      </c>
      <c r="T158" s="8"/>
      <c r="AE158" s="8"/>
      <c r="AF158" s="4">
        <v>924</v>
      </c>
      <c r="AG158" s="2">
        <v>974</v>
      </c>
      <c r="AH158" s="3">
        <v>1014</v>
      </c>
      <c r="AI158" s="3">
        <v>1044</v>
      </c>
      <c r="AJ158" s="3">
        <v>1074</v>
      </c>
      <c r="AK158" s="3">
        <v>1124</v>
      </c>
      <c r="AL158" s="3">
        <v>1174</v>
      </c>
      <c r="AM158" s="3">
        <v>1224</v>
      </c>
      <c r="AN158" s="3"/>
      <c r="AO158" s="3"/>
      <c r="AP158" s="3">
        <v>1823.875</v>
      </c>
      <c r="AQ158" s="3">
        <v>1973.875</v>
      </c>
      <c r="AR158" s="8"/>
      <c r="BC158" s="8"/>
      <c r="BD158" s="4">
        <v>2199</v>
      </c>
      <c r="BE158" s="2">
        <v>2399</v>
      </c>
      <c r="BF158" s="3">
        <v>2499</v>
      </c>
      <c r="BG158" s="3">
        <v>2599</v>
      </c>
      <c r="BH158" s="3">
        <v>2699</v>
      </c>
      <c r="BI158" s="3">
        <v>2799</v>
      </c>
      <c r="BJ158" s="3">
        <v>2899</v>
      </c>
      <c r="BK158" s="3">
        <v>2999</v>
      </c>
      <c r="BL158" s="3"/>
      <c r="BM158" s="3"/>
      <c r="BN158" s="3">
        <v>4099</v>
      </c>
      <c r="BO158" s="3">
        <v>4399</v>
      </c>
      <c r="BP158" s="8"/>
    </row>
    <row r="159" spans="1:68" x14ac:dyDescent="0.3">
      <c r="A159" s="24" t="s">
        <v>741</v>
      </c>
      <c r="B159" s="11" t="s">
        <v>2323</v>
      </c>
      <c r="C159" s="11" t="s">
        <v>2580</v>
      </c>
      <c r="D159" s="11"/>
      <c r="E159" s="15" t="s">
        <v>29</v>
      </c>
      <c r="F159" s="15" t="s">
        <v>2608</v>
      </c>
      <c r="G159" s="8"/>
      <c r="H159" s="4">
        <v>200</v>
      </c>
      <c r="I159" s="2">
        <v>200</v>
      </c>
      <c r="J159" s="3">
        <v>240</v>
      </c>
      <c r="K159" s="3">
        <v>270</v>
      </c>
      <c r="L159" s="3">
        <v>300</v>
      </c>
      <c r="M159" s="3">
        <v>350</v>
      </c>
      <c r="N159" s="3">
        <v>400</v>
      </c>
      <c r="O159" s="3">
        <v>450</v>
      </c>
      <c r="P159" s="3"/>
      <c r="Q159" s="3"/>
      <c r="R159" s="3">
        <v>1050</v>
      </c>
      <c r="S159" s="3">
        <v>1200</v>
      </c>
      <c r="T159" s="8"/>
      <c r="AE159" s="8"/>
      <c r="AF159" s="4">
        <v>197</v>
      </c>
      <c r="AG159" s="2">
        <v>197</v>
      </c>
      <c r="AH159" s="3">
        <v>237</v>
      </c>
      <c r="AI159" s="3">
        <v>267</v>
      </c>
      <c r="AJ159" s="3">
        <v>297</v>
      </c>
      <c r="AK159" s="3">
        <v>347</v>
      </c>
      <c r="AL159" s="3">
        <v>397</v>
      </c>
      <c r="AM159" s="3">
        <v>447</v>
      </c>
      <c r="AN159" s="3"/>
      <c r="AO159" s="3"/>
      <c r="AP159" s="3">
        <v>1046.78</v>
      </c>
      <c r="AQ159" s="3">
        <v>1196.78</v>
      </c>
      <c r="AR159" s="8"/>
      <c r="BC159" s="8"/>
      <c r="BD159" s="4">
        <v>479</v>
      </c>
      <c r="BE159" s="2">
        <v>479</v>
      </c>
      <c r="BF159" s="3">
        <v>579</v>
      </c>
      <c r="BG159" s="3">
        <v>679</v>
      </c>
      <c r="BH159" s="3">
        <v>779</v>
      </c>
      <c r="BI159" s="3">
        <v>879</v>
      </c>
      <c r="BJ159" s="3">
        <v>979</v>
      </c>
      <c r="BK159" s="3">
        <v>1079</v>
      </c>
      <c r="BL159" s="3"/>
      <c r="BM159" s="3"/>
      <c r="BN159" s="3">
        <v>2179</v>
      </c>
      <c r="BO159" s="3">
        <v>2479</v>
      </c>
      <c r="BP159" s="8"/>
    </row>
    <row r="160" spans="1:68" x14ac:dyDescent="0.3">
      <c r="A160" s="24" t="s">
        <v>742</v>
      </c>
      <c r="B160" s="11" t="s">
        <v>2324</v>
      </c>
      <c r="C160" s="11" t="s">
        <v>2580</v>
      </c>
      <c r="D160" s="11"/>
      <c r="E160" s="15" t="s">
        <v>29</v>
      </c>
      <c r="F160" s="15" t="s">
        <v>2608</v>
      </c>
      <c r="G160" s="8"/>
      <c r="H160" s="4">
        <v>135</v>
      </c>
      <c r="I160" s="2">
        <v>135</v>
      </c>
      <c r="J160" s="3">
        <v>155</v>
      </c>
      <c r="K160" s="3">
        <v>170</v>
      </c>
      <c r="L160" s="3">
        <v>190</v>
      </c>
      <c r="M160" s="3">
        <v>210</v>
      </c>
      <c r="N160" s="3">
        <v>230</v>
      </c>
      <c r="O160" s="3">
        <v>250</v>
      </c>
      <c r="P160" s="3"/>
      <c r="Q160" s="3"/>
      <c r="R160" s="3">
        <v>560</v>
      </c>
      <c r="S160" s="3">
        <v>635</v>
      </c>
      <c r="T160" s="8"/>
      <c r="AE160" s="8"/>
      <c r="AF160" s="4">
        <v>132</v>
      </c>
      <c r="AG160" s="2">
        <v>132</v>
      </c>
      <c r="AH160" s="3">
        <v>152</v>
      </c>
      <c r="AI160" s="3">
        <v>167</v>
      </c>
      <c r="AJ160" s="3">
        <v>187</v>
      </c>
      <c r="AK160" s="3">
        <v>207</v>
      </c>
      <c r="AL160" s="3">
        <v>227</v>
      </c>
      <c r="AM160" s="3">
        <v>247</v>
      </c>
      <c r="AN160" s="3"/>
      <c r="AO160" s="3"/>
      <c r="AP160" s="3">
        <v>557.35749999999996</v>
      </c>
      <c r="AQ160" s="3">
        <v>632.35749999999996</v>
      </c>
      <c r="AR160" s="8"/>
      <c r="BC160" s="8"/>
      <c r="BD160" s="4">
        <v>329</v>
      </c>
      <c r="BE160" s="2">
        <v>329</v>
      </c>
      <c r="BF160" s="3">
        <v>379</v>
      </c>
      <c r="BG160" s="3">
        <v>429</v>
      </c>
      <c r="BH160" s="3">
        <v>479</v>
      </c>
      <c r="BI160" s="3">
        <v>529</v>
      </c>
      <c r="BJ160" s="3">
        <v>579</v>
      </c>
      <c r="BK160" s="3">
        <v>629</v>
      </c>
      <c r="BL160" s="3"/>
      <c r="BM160" s="3"/>
      <c r="BN160" s="3">
        <v>1179</v>
      </c>
      <c r="BO160" s="3">
        <v>1329</v>
      </c>
      <c r="BP160" s="8"/>
    </row>
    <row r="161" spans="1:68" x14ac:dyDescent="0.3">
      <c r="A161" s="24" t="s">
        <v>743</v>
      </c>
      <c r="B161" s="11" t="s">
        <v>2325</v>
      </c>
      <c r="C161" s="11" t="s">
        <v>2580</v>
      </c>
      <c r="D161" s="11"/>
      <c r="E161" s="15" t="s">
        <v>29</v>
      </c>
      <c r="F161" s="15" t="s">
        <v>2608</v>
      </c>
      <c r="G161" s="8"/>
      <c r="H161" s="4">
        <v>170</v>
      </c>
      <c r="I161" s="2">
        <v>170</v>
      </c>
      <c r="J161" s="3">
        <v>210</v>
      </c>
      <c r="K161" s="3">
        <v>240</v>
      </c>
      <c r="L161" s="3">
        <v>270</v>
      </c>
      <c r="M161" s="3">
        <v>320</v>
      </c>
      <c r="N161" s="3">
        <v>370</v>
      </c>
      <c r="O161" s="3">
        <v>420</v>
      </c>
      <c r="P161" s="3"/>
      <c r="Q161" s="3"/>
      <c r="R161" s="3">
        <v>1020</v>
      </c>
      <c r="S161" s="3">
        <v>1170</v>
      </c>
      <c r="T161" s="8"/>
      <c r="AE161" s="8"/>
      <c r="AF161" s="4">
        <v>167</v>
      </c>
      <c r="AG161" s="2">
        <v>167</v>
      </c>
      <c r="AH161" s="3">
        <v>207</v>
      </c>
      <c r="AI161" s="3">
        <v>237</v>
      </c>
      <c r="AJ161" s="3">
        <v>267</v>
      </c>
      <c r="AK161" s="3">
        <v>317</v>
      </c>
      <c r="AL161" s="3">
        <v>367</v>
      </c>
      <c r="AM161" s="3">
        <v>417</v>
      </c>
      <c r="AN161" s="3"/>
      <c r="AO161" s="3"/>
      <c r="AP161" s="3">
        <v>1017.3575</v>
      </c>
      <c r="AQ161" s="3">
        <v>1167.3575000000001</v>
      </c>
      <c r="AR161" s="8"/>
      <c r="BC161" s="8"/>
      <c r="BD161" s="4">
        <v>379</v>
      </c>
      <c r="BE161" s="2">
        <v>379</v>
      </c>
      <c r="BF161" s="3">
        <v>479</v>
      </c>
      <c r="BG161" s="3">
        <v>579</v>
      </c>
      <c r="BH161" s="3">
        <v>679</v>
      </c>
      <c r="BI161" s="3">
        <v>779</v>
      </c>
      <c r="BJ161" s="3">
        <v>879</v>
      </c>
      <c r="BK161" s="3">
        <v>979</v>
      </c>
      <c r="BL161" s="3"/>
      <c r="BM161" s="3"/>
      <c r="BN161" s="3">
        <v>2079</v>
      </c>
      <c r="BO161" s="3">
        <v>2379</v>
      </c>
      <c r="BP161" s="8"/>
    </row>
    <row r="162" spans="1:68" x14ac:dyDescent="0.3">
      <c r="A162" s="24" t="s">
        <v>744</v>
      </c>
      <c r="B162" s="11" t="s">
        <v>2326</v>
      </c>
      <c r="C162" s="11" t="s">
        <v>2580</v>
      </c>
      <c r="D162" s="11"/>
      <c r="E162" s="15" t="s">
        <v>29</v>
      </c>
      <c r="F162" s="15" t="s">
        <v>2608</v>
      </c>
      <c r="G162" s="8"/>
      <c r="H162" s="4">
        <v>50</v>
      </c>
      <c r="I162" s="2">
        <v>50</v>
      </c>
      <c r="J162" s="3">
        <v>70</v>
      </c>
      <c r="K162" s="3">
        <v>85</v>
      </c>
      <c r="L162" s="3">
        <v>105</v>
      </c>
      <c r="M162" s="3">
        <v>125</v>
      </c>
      <c r="N162" s="3">
        <v>145</v>
      </c>
      <c r="O162" s="3">
        <v>165</v>
      </c>
      <c r="P162" s="3"/>
      <c r="Q162" s="3"/>
      <c r="R162" s="3">
        <v>390</v>
      </c>
      <c r="S162" s="3">
        <v>450</v>
      </c>
      <c r="T162" s="8"/>
      <c r="AE162" s="8"/>
      <c r="AF162" s="4">
        <v>47</v>
      </c>
      <c r="AG162" s="2">
        <v>47</v>
      </c>
      <c r="AH162" s="3">
        <v>67</v>
      </c>
      <c r="AI162" s="3">
        <v>82</v>
      </c>
      <c r="AJ162" s="3">
        <v>102</v>
      </c>
      <c r="AK162" s="3">
        <v>122</v>
      </c>
      <c r="AL162" s="3">
        <v>142</v>
      </c>
      <c r="AM162" s="3">
        <v>162</v>
      </c>
      <c r="AN162" s="3"/>
      <c r="AO162" s="3"/>
      <c r="AP162" s="3">
        <v>387.35750000000002</v>
      </c>
      <c r="AQ162" s="3">
        <v>447.35750000000002</v>
      </c>
      <c r="AR162" s="8"/>
      <c r="BC162" s="8"/>
      <c r="BD162" s="4">
        <v>129</v>
      </c>
      <c r="BE162" s="2">
        <v>129</v>
      </c>
      <c r="BF162" s="3">
        <v>179</v>
      </c>
      <c r="BG162" s="3">
        <v>229</v>
      </c>
      <c r="BH162" s="3">
        <v>279</v>
      </c>
      <c r="BI162" s="3">
        <v>329</v>
      </c>
      <c r="BJ162" s="3">
        <v>379</v>
      </c>
      <c r="BK162" s="3">
        <v>429</v>
      </c>
      <c r="BL162" s="3"/>
      <c r="BM162" s="3"/>
      <c r="BN162" s="3">
        <v>979</v>
      </c>
      <c r="BO162" s="3">
        <v>1129</v>
      </c>
      <c r="BP162" s="8"/>
    </row>
    <row r="163" spans="1:68" x14ac:dyDescent="0.3">
      <c r="A163" s="24" t="s">
        <v>745</v>
      </c>
      <c r="B163" s="11" t="s">
        <v>2327</v>
      </c>
      <c r="C163" s="11" t="s">
        <v>2580</v>
      </c>
      <c r="D163" s="11"/>
      <c r="E163" s="15" t="s">
        <v>29</v>
      </c>
      <c r="F163" s="15" t="s">
        <v>2608</v>
      </c>
      <c r="G163" s="8"/>
      <c r="H163" s="4">
        <v>170</v>
      </c>
      <c r="I163" s="2">
        <v>170</v>
      </c>
      <c r="J163" s="3">
        <v>210</v>
      </c>
      <c r="K163" s="3">
        <v>240</v>
      </c>
      <c r="L163" s="3">
        <v>270</v>
      </c>
      <c r="M163" s="3">
        <v>320</v>
      </c>
      <c r="N163" s="3">
        <v>370</v>
      </c>
      <c r="O163" s="3">
        <v>420</v>
      </c>
      <c r="P163" s="3"/>
      <c r="Q163" s="3"/>
      <c r="R163" s="3">
        <v>1020</v>
      </c>
      <c r="S163" s="3">
        <v>1170</v>
      </c>
      <c r="T163" s="8"/>
      <c r="AE163" s="8"/>
      <c r="AF163" s="4">
        <v>167</v>
      </c>
      <c r="AG163" s="2">
        <v>167</v>
      </c>
      <c r="AH163" s="3">
        <v>207</v>
      </c>
      <c r="AI163" s="3">
        <v>237</v>
      </c>
      <c r="AJ163" s="3">
        <v>267</v>
      </c>
      <c r="AK163" s="3">
        <v>317</v>
      </c>
      <c r="AL163" s="3">
        <v>367</v>
      </c>
      <c r="AM163" s="3">
        <v>417</v>
      </c>
      <c r="AN163" s="3"/>
      <c r="AO163" s="3"/>
      <c r="AP163" s="3">
        <v>1017.3575</v>
      </c>
      <c r="AQ163" s="3">
        <v>1167.3575000000001</v>
      </c>
      <c r="AR163" s="8"/>
      <c r="BC163" s="8"/>
      <c r="BD163" s="4">
        <v>380</v>
      </c>
      <c r="BE163" s="2">
        <v>380</v>
      </c>
      <c r="BF163" s="3">
        <v>480</v>
      </c>
      <c r="BG163" s="3">
        <v>580</v>
      </c>
      <c r="BH163" s="3">
        <v>680</v>
      </c>
      <c r="BI163" s="3">
        <v>780</v>
      </c>
      <c r="BJ163" s="3">
        <v>880</v>
      </c>
      <c r="BK163" s="3">
        <v>980</v>
      </c>
      <c r="BL163" s="3"/>
      <c r="BM163" s="3"/>
      <c r="BN163" s="3">
        <v>2080</v>
      </c>
      <c r="BO163" s="3">
        <v>2380</v>
      </c>
      <c r="BP163" s="8"/>
    </row>
    <row r="164" spans="1:68" x14ac:dyDescent="0.3">
      <c r="A164" s="24" t="s">
        <v>746</v>
      </c>
      <c r="B164" s="11" t="s">
        <v>2328</v>
      </c>
      <c r="C164" s="11" t="s">
        <v>2580</v>
      </c>
      <c r="D164" s="11"/>
      <c r="E164" s="15" t="s">
        <v>29</v>
      </c>
      <c r="F164" s="15" t="s">
        <v>2608</v>
      </c>
      <c r="G164" s="8"/>
      <c r="H164" s="4">
        <v>170</v>
      </c>
      <c r="I164" s="2">
        <v>170</v>
      </c>
      <c r="J164" s="3">
        <v>210</v>
      </c>
      <c r="K164" s="3">
        <v>240</v>
      </c>
      <c r="L164" s="3">
        <v>270</v>
      </c>
      <c r="M164" s="3">
        <v>320</v>
      </c>
      <c r="N164" s="3">
        <v>370</v>
      </c>
      <c r="O164" s="3">
        <v>420</v>
      </c>
      <c r="P164" s="3"/>
      <c r="Q164" s="3"/>
      <c r="R164" s="3">
        <v>1020</v>
      </c>
      <c r="S164" s="3">
        <v>1170</v>
      </c>
      <c r="T164" s="8"/>
      <c r="AE164" s="8"/>
      <c r="AF164" s="4">
        <v>167</v>
      </c>
      <c r="AG164" s="2">
        <v>167</v>
      </c>
      <c r="AH164" s="3">
        <v>207</v>
      </c>
      <c r="AI164" s="3">
        <v>237</v>
      </c>
      <c r="AJ164" s="3">
        <v>267</v>
      </c>
      <c r="AK164" s="3">
        <v>317</v>
      </c>
      <c r="AL164" s="3">
        <v>367</v>
      </c>
      <c r="AM164" s="3">
        <v>417</v>
      </c>
      <c r="AN164" s="3"/>
      <c r="AO164" s="3"/>
      <c r="AP164" s="3">
        <v>1017.3575</v>
      </c>
      <c r="AQ164" s="3">
        <v>1167.3575000000001</v>
      </c>
      <c r="AR164" s="8"/>
      <c r="BC164" s="8"/>
      <c r="BD164" s="4">
        <v>380</v>
      </c>
      <c r="BE164" s="2">
        <v>380</v>
      </c>
      <c r="BF164" s="3">
        <v>480</v>
      </c>
      <c r="BG164" s="3">
        <v>580</v>
      </c>
      <c r="BH164" s="3">
        <v>680</v>
      </c>
      <c r="BI164" s="3">
        <v>780</v>
      </c>
      <c r="BJ164" s="3">
        <v>880</v>
      </c>
      <c r="BK164" s="3">
        <v>980</v>
      </c>
      <c r="BL164" s="3"/>
      <c r="BM164" s="3"/>
      <c r="BN164" s="3">
        <v>2080</v>
      </c>
      <c r="BO164" s="3">
        <v>2380</v>
      </c>
      <c r="BP164" s="8"/>
    </row>
    <row r="165" spans="1:68" x14ac:dyDescent="0.3">
      <c r="A165" s="24" t="s">
        <v>747</v>
      </c>
      <c r="B165" s="11" t="s">
        <v>2329</v>
      </c>
      <c r="C165" s="11" t="s">
        <v>2580</v>
      </c>
      <c r="D165" s="11"/>
      <c r="E165" s="15" t="s">
        <v>29</v>
      </c>
      <c r="F165" s="15" t="s">
        <v>2608</v>
      </c>
      <c r="G165" s="8"/>
      <c r="H165" s="4">
        <v>135</v>
      </c>
      <c r="I165" s="2">
        <v>135</v>
      </c>
      <c r="J165" s="3">
        <v>155</v>
      </c>
      <c r="K165" s="3">
        <v>170</v>
      </c>
      <c r="L165" s="3">
        <v>205</v>
      </c>
      <c r="M165" s="3">
        <v>240</v>
      </c>
      <c r="N165" s="3">
        <v>275</v>
      </c>
      <c r="O165" s="3">
        <v>310</v>
      </c>
      <c r="P165" s="3"/>
      <c r="Q165" s="3"/>
      <c r="R165" s="3">
        <v>730</v>
      </c>
      <c r="S165" s="3">
        <v>835</v>
      </c>
      <c r="T165" s="8"/>
      <c r="AE165" s="8"/>
      <c r="AF165" s="4">
        <v>132</v>
      </c>
      <c r="AG165" s="2">
        <v>132</v>
      </c>
      <c r="AH165" s="3">
        <v>152</v>
      </c>
      <c r="AI165" s="3">
        <v>167</v>
      </c>
      <c r="AJ165" s="3">
        <v>202</v>
      </c>
      <c r="AK165" s="3">
        <v>237</v>
      </c>
      <c r="AL165" s="3">
        <v>272</v>
      </c>
      <c r="AM165" s="3">
        <v>307</v>
      </c>
      <c r="AN165" s="3"/>
      <c r="AO165" s="3"/>
      <c r="AP165" s="3">
        <v>727.35749999999996</v>
      </c>
      <c r="AQ165" s="3">
        <v>832.35749999999996</v>
      </c>
      <c r="AR165" s="8"/>
      <c r="BC165" s="8"/>
      <c r="BD165" s="4">
        <v>330</v>
      </c>
      <c r="BE165" s="2">
        <v>330</v>
      </c>
      <c r="BF165" s="3">
        <v>380</v>
      </c>
      <c r="BG165" s="3">
        <v>430</v>
      </c>
      <c r="BH165" s="3">
        <v>480</v>
      </c>
      <c r="BI165" s="3">
        <v>530</v>
      </c>
      <c r="BJ165" s="3">
        <v>580</v>
      </c>
      <c r="BK165" s="3">
        <v>630</v>
      </c>
      <c r="BL165" s="3"/>
      <c r="BM165" s="3"/>
      <c r="BN165" s="3">
        <v>1180</v>
      </c>
      <c r="BO165" s="3">
        <v>1330</v>
      </c>
      <c r="BP165" s="8"/>
    </row>
    <row r="166" spans="1:68" x14ac:dyDescent="0.3">
      <c r="A166" s="24" t="s">
        <v>748</v>
      </c>
      <c r="B166" s="11" t="s">
        <v>2330</v>
      </c>
      <c r="C166" s="11" t="s">
        <v>2580</v>
      </c>
      <c r="D166" s="11"/>
      <c r="E166" s="15" t="s">
        <v>29</v>
      </c>
      <c r="F166" s="15" t="s">
        <v>2608</v>
      </c>
      <c r="G166" s="8"/>
      <c r="H166" s="4">
        <v>120</v>
      </c>
      <c r="I166" s="2">
        <v>120</v>
      </c>
      <c r="J166" s="3">
        <v>140</v>
      </c>
      <c r="K166" s="3">
        <v>155</v>
      </c>
      <c r="L166" s="3">
        <v>175</v>
      </c>
      <c r="M166" s="3">
        <v>195</v>
      </c>
      <c r="N166" s="3">
        <v>215</v>
      </c>
      <c r="O166" s="3">
        <v>235</v>
      </c>
      <c r="P166" s="3"/>
      <c r="Q166" s="3"/>
      <c r="R166" s="3">
        <v>460</v>
      </c>
      <c r="S166" s="3">
        <v>520</v>
      </c>
      <c r="T166" s="8"/>
      <c r="AE166" s="8"/>
      <c r="AF166" s="4">
        <v>117</v>
      </c>
      <c r="AG166" s="2">
        <v>117</v>
      </c>
      <c r="AH166" s="3">
        <v>137</v>
      </c>
      <c r="AI166" s="3">
        <v>152</v>
      </c>
      <c r="AJ166" s="3">
        <v>172</v>
      </c>
      <c r="AK166" s="3">
        <v>192</v>
      </c>
      <c r="AL166" s="3">
        <v>212</v>
      </c>
      <c r="AM166" s="3">
        <v>232</v>
      </c>
      <c r="AN166" s="3"/>
      <c r="AO166" s="3"/>
      <c r="AP166" s="3">
        <v>457.35750000000002</v>
      </c>
      <c r="AQ166" s="3">
        <v>517.35749999999996</v>
      </c>
      <c r="AR166" s="8"/>
      <c r="BC166" s="8"/>
      <c r="BD166" s="4">
        <v>379</v>
      </c>
      <c r="BE166" s="2">
        <v>379</v>
      </c>
      <c r="BF166" s="3">
        <v>429</v>
      </c>
      <c r="BG166" s="3">
        <v>479</v>
      </c>
      <c r="BH166" s="3">
        <v>529</v>
      </c>
      <c r="BI166" s="3">
        <v>579</v>
      </c>
      <c r="BJ166" s="3">
        <v>629</v>
      </c>
      <c r="BK166" s="3">
        <v>679</v>
      </c>
      <c r="BL166" s="3"/>
      <c r="BM166" s="3"/>
      <c r="BN166" s="3">
        <v>1229</v>
      </c>
      <c r="BO166" s="3">
        <v>1379</v>
      </c>
      <c r="BP166" s="8"/>
    </row>
    <row r="167" spans="1:68" x14ac:dyDescent="0.3">
      <c r="A167" s="24" t="s">
        <v>749</v>
      </c>
      <c r="B167" s="11" t="s">
        <v>2331</v>
      </c>
      <c r="C167" s="11" t="s">
        <v>2580</v>
      </c>
      <c r="D167" s="11"/>
      <c r="E167" s="15" t="s">
        <v>29</v>
      </c>
      <c r="F167" s="15" t="s">
        <v>2608</v>
      </c>
      <c r="G167" s="8"/>
      <c r="H167" s="4">
        <v>150</v>
      </c>
      <c r="I167" s="2">
        <v>150</v>
      </c>
      <c r="J167" s="3">
        <v>170</v>
      </c>
      <c r="K167" s="3">
        <v>185</v>
      </c>
      <c r="L167" s="3">
        <v>200</v>
      </c>
      <c r="M167" s="3">
        <v>220</v>
      </c>
      <c r="N167" s="3">
        <v>240</v>
      </c>
      <c r="O167" s="3">
        <v>260</v>
      </c>
      <c r="P167" s="3"/>
      <c r="Q167" s="3"/>
      <c r="R167" s="3">
        <v>830</v>
      </c>
      <c r="S167" s="3">
        <v>950</v>
      </c>
      <c r="T167" s="8"/>
      <c r="AE167" s="8"/>
      <c r="AF167" s="4">
        <v>147</v>
      </c>
      <c r="AG167" s="2">
        <v>147</v>
      </c>
      <c r="AH167" s="3">
        <v>167</v>
      </c>
      <c r="AI167" s="3">
        <v>182</v>
      </c>
      <c r="AJ167" s="3">
        <v>197</v>
      </c>
      <c r="AK167" s="3">
        <v>217</v>
      </c>
      <c r="AL167" s="3">
        <v>237</v>
      </c>
      <c r="AM167" s="3">
        <v>257</v>
      </c>
      <c r="AN167" s="3"/>
      <c r="AO167" s="3"/>
      <c r="AP167" s="3">
        <v>827.35749999999996</v>
      </c>
      <c r="AQ167" s="3">
        <v>947.35749999999996</v>
      </c>
      <c r="AR167" s="8"/>
      <c r="BC167" s="8"/>
      <c r="BD167" s="4">
        <v>379</v>
      </c>
      <c r="BE167" s="2">
        <v>379</v>
      </c>
      <c r="BF167" s="3">
        <v>479</v>
      </c>
      <c r="BG167" s="3">
        <v>579</v>
      </c>
      <c r="BH167" s="3">
        <v>679</v>
      </c>
      <c r="BI167" s="3">
        <v>779</v>
      </c>
      <c r="BJ167" s="3">
        <v>879</v>
      </c>
      <c r="BK167" s="3">
        <v>979</v>
      </c>
      <c r="BL167" s="3"/>
      <c r="BM167" s="3"/>
      <c r="BN167" s="3">
        <v>2079</v>
      </c>
      <c r="BO167" s="3">
        <v>2379</v>
      </c>
      <c r="BP167" s="8"/>
    </row>
    <row r="168" spans="1:68" x14ac:dyDescent="0.3">
      <c r="A168" s="24" t="s">
        <v>750</v>
      </c>
      <c r="B168" s="11" t="s">
        <v>2332</v>
      </c>
      <c r="C168" s="11" t="s">
        <v>2580</v>
      </c>
      <c r="D168" s="11"/>
      <c r="E168" s="15" t="s">
        <v>29</v>
      </c>
      <c r="F168" s="15" t="s">
        <v>2608</v>
      </c>
      <c r="G168" s="8"/>
      <c r="H168" s="4">
        <v>150</v>
      </c>
      <c r="I168" s="2">
        <v>150</v>
      </c>
      <c r="J168" s="3">
        <v>190</v>
      </c>
      <c r="K168" s="3">
        <v>220</v>
      </c>
      <c r="L168" s="3">
        <v>250</v>
      </c>
      <c r="M168" s="3">
        <v>300</v>
      </c>
      <c r="N168" s="3">
        <v>350</v>
      </c>
      <c r="O168" s="3">
        <v>400</v>
      </c>
      <c r="P168" s="3"/>
      <c r="Q168" s="3"/>
      <c r="R168" s="3">
        <v>1000</v>
      </c>
      <c r="S168" s="3">
        <v>1150</v>
      </c>
      <c r="T168" s="8"/>
      <c r="AE168" s="8"/>
      <c r="AF168" s="4">
        <v>147</v>
      </c>
      <c r="AG168" s="2">
        <v>147</v>
      </c>
      <c r="AH168" s="3">
        <v>187</v>
      </c>
      <c r="AI168" s="3">
        <v>217</v>
      </c>
      <c r="AJ168" s="3">
        <v>247</v>
      </c>
      <c r="AK168" s="3">
        <v>297</v>
      </c>
      <c r="AL168" s="3">
        <v>347</v>
      </c>
      <c r="AM168" s="3">
        <v>397</v>
      </c>
      <c r="AN168" s="3"/>
      <c r="AO168" s="3"/>
      <c r="AP168" s="3">
        <v>997.35749999999996</v>
      </c>
      <c r="AQ168" s="3">
        <v>1147.3575000000001</v>
      </c>
      <c r="AR168" s="8"/>
      <c r="BC168" s="8"/>
      <c r="BD168" s="4">
        <v>379</v>
      </c>
      <c r="BE168" s="2">
        <v>379</v>
      </c>
      <c r="BF168" s="3">
        <v>479</v>
      </c>
      <c r="BG168" s="3">
        <v>579</v>
      </c>
      <c r="BH168" s="3">
        <v>679</v>
      </c>
      <c r="BI168" s="3">
        <v>779</v>
      </c>
      <c r="BJ168" s="3">
        <v>879</v>
      </c>
      <c r="BK168" s="3">
        <v>979</v>
      </c>
      <c r="BL168" s="3"/>
      <c r="BM168" s="3"/>
      <c r="BN168" s="3">
        <v>2079</v>
      </c>
      <c r="BO168" s="3">
        <v>2379</v>
      </c>
      <c r="BP168" s="8"/>
    </row>
    <row r="169" spans="1:68" x14ac:dyDescent="0.3">
      <c r="A169" s="24" t="s">
        <v>751</v>
      </c>
      <c r="B169" s="11" t="s">
        <v>2333</v>
      </c>
      <c r="C169" s="11" t="s">
        <v>2580</v>
      </c>
      <c r="D169" s="11"/>
      <c r="E169" s="15" t="s">
        <v>29</v>
      </c>
      <c r="F169" s="15" t="s">
        <v>2608</v>
      </c>
      <c r="G169" s="8"/>
      <c r="H169" s="4">
        <v>150</v>
      </c>
      <c r="I169" s="2">
        <v>150</v>
      </c>
      <c r="J169" s="3">
        <v>190</v>
      </c>
      <c r="K169" s="3">
        <v>220</v>
      </c>
      <c r="L169" s="3">
        <v>250</v>
      </c>
      <c r="M169" s="3">
        <v>300</v>
      </c>
      <c r="N169" s="3">
        <v>350</v>
      </c>
      <c r="O169" s="3">
        <v>400</v>
      </c>
      <c r="P169" s="3"/>
      <c r="Q169" s="3"/>
      <c r="R169" s="3">
        <v>1000</v>
      </c>
      <c r="S169" s="3">
        <v>1150</v>
      </c>
      <c r="T169" s="8"/>
      <c r="AE169" s="8"/>
      <c r="AF169" s="4">
        <v>147</v>
      </c>
      <c r="AG169" s="2">
        <v>147</v>
      </c>
      <c r="AH169" s="3">
        <v>187</v>
      </c>
      <c r="AI169" s="3">
        <v>217</v>
      </c>
      <c r="AJ169" s="3">
        <v>247</v>
      </c>
      <c r="AK169" s="3">
        <v>297</v>
      </c>
      <c r="AL169" s="3">
        <v>347</v>
      </c>
      <c r="AM169" s="3">
        <v>397</v>
      </c>
      <c r="AN169" s="3"/>
      <c r="AO169" s="3"/>
      <c r="AP169" s="3">
        <v>997.35749999999996</v>
      </c>
      <c r="AQ169" s="3">
        <v>1147.3575000000001</v>
      </c>
      <c r="AR169" s="8"/>
      <c r="BC169" s="8"/>
      <c r="BD169" s="4">
        <v>379</v>
      </c>
      <c r="BE169" s="2">
        <v>379</v>
      </c>
      <c r="BF169" s="3">
        <v>479</v>
      </c>
      <c r="BG169" s="3">
        <v>579</v>
      </c>
      <c r="BH169" s="3">
        <v>679</v>
      </c>
      <c r="BI169" s="3">
        <v>779</v>
      </c>
      <c r="BJ169" s="3">
        <v>879</v>
      </c>
      <c r="BK169" s="3">
        <v>979</v>
      </c>
      <c r="BL169" s="3"/>
      <c r="BM169" s="3"/>
      <c r="BN169" s="3">
        <v>2079</v>
      </c>
      <c r="BO169" s="3">
        <v>2379</v>
      </c>
      <c r="BP169" s="8"/>
    </row>
    <row r="170" spans="1:68" x14ac:dyDescent="0.3">
      <c r="A170" s="24" t="s">
        <v>752</v>
      </c>
      <c r="B170" s="11" t="s">
        <v>2334</v>
      </c>
      <c r="C170" s="11" t="s">
        <v>2580</v>
      </c>
      <c r="D170" s="11"/>
      <c r="E170" s="15" t="s">
        <v>29</v>
      </c>
      <c r="F170" s="15" t="s">
        <v>2608</v>
      </c>
      <c r="G170" s="8"/>
      <c r="H170" s="4">
        <v>150</v>
      </c>
      <c r="I170" s="2">
        <v>150</v>
      </c>
      <c r="J170" s="3">
        <v>190</v>
      </c>
      <c r="K170" s="3">
        <v>220</v>
      </c>
      <c r="L170" s="3">
        <v>250</v>
      </c>
      <c r="M170" s="3">
        <v>300</v>
      </c>
      <c r="N170" s="3">
        <v>350</v>
      </c>
      <c r="O170" s="3">
        <v>400</v>
      </c>
      <c r="P170" s="3"/>
      <c r="Q170" s="3"/>
      <c r="R170" s="3">
        <v>830</v>
      </c>
      <c r="S170" s="3">
        <v>950</v>
      </c>
      <c r="T170" s="8"/>
      <c r="AE170" s="8"/>
      <c r="AF170" s="4">
        <v>147</v>
      </c>
      <c r="AG170" s="2">
        <v>147</v>
      </c>
      <c r="AH170" s="3">
        <v>187</v>
      </c>
      <c r="AI170" s="3">
        <v>217</v>
      </c>
      <c r="AJ170" s="3">
        <v>247</v>
      </c>
      <c r="AK170" s="3">
        <v>297</v>
      </c>
      <c r="AL170" s="3">
        <v>347</v>
      </c>
      <c r="AM170" s="3">
        <v>397</v>
      </c>
      <c r="AN170" s="3"/>
      <c r="AO170" s="3"/>
      <c r="AP170" s="3">
        <v>827.35749999999996</v>
      </c>
      <c r="AQ170" s="3">
        <v>947.35749999999996</v>
      </c>
      <c r="AR170" s="8"/>
      <c r="BC170" s="8"/>
      <c r="BD170" s="4">
        <v>379</v>
      </c>
      <c r="BE170" s="2">
        <v>379</v>
      </c>
      <c r="BF170" s="3">
        <v>479</v>
      </c>
      <c r="BG170" s="3">
        <v>579</v>
      </c>
      <c r="BH170" s="3">
        <v>679</v>
      </c>
      <c r="BI170" s="3">
        <v>779</v>
      </c>
      <c r="BJ170" s="3">
        <v>879</v>
      </c>
      <c r="BK170" s="3">
        <v>979</v>
      </c>
      <c r="BL170" s="3"/>
      <c r="BM170" s="3"/>
      <c r="BN170" s="3">
        <v>2079</v>
      </c>
      <c r="BO170" s="3">
        <v>2379</v>
      </c>
      <c r="BP170" s="8"/>
    </row>
    <row r="171" spans="1:68" x14ac:dyDescent="0.3">
      <c r="A171" s="24" t="s">
        <v>753</v>
      </c>
      <c r="B171" s="11" t="s">
        <v>2335</v>
      </c>
      <c r="C171" s="11" t="s">
        <v>2580</v>
      </c>
      <c r="D171" s="11"/>
      <c r="E171" s="15" t="s">
        <v>29</v>
      </c>
      <c r="F171" s="15" t="s">
        <v>2608</v>
      </c>
      <c r="G171" s="8"/>
      <c r="H171" s="4">
        <v>150</v>
      </c>
      <c r="I171" s="2">
        <v>150</v>
      </c>
      <c r="J171" s="3">
        <v>190</v>
      </c>
      <c r="K171" s="3">
        <v>220</v>
      </c>
      <c r="L171" s="3">
        <v>250</v>
      </c>
      <c r="M171" s="3">
        <v>300</v>
      </c>
      <c r="N171" s="3">
        <v>350</v>
      </c>
      <c r="O171" s="3">
        <v>400</v>
      </c>
      <c r="P171" s="3"/>
      <c r="Q171" s="3"/>
      <c r="R171" s="3">
        <v>830</v>
      </c>
      <c r="S171" s="3">
        <v>950</v>
      </c>
      <c r="T171" s="8"/>
      <c r="AE171" s="8"/>
      <c r="AF171" s="4">
        <v>147</v>
      </c>
      <c r="AG171" s="2">
        <v>147</v>
      </c>
      <c r="AH171" s="3">
        <v>187</v>
      </c>
      <c r="AI171" s="3">
        <v>217</v>
      </c>
      <c r="AJ171" s="3">
        <v>247</v>
      </c>
      <c r="AK171" s="3">
        <v>297</v>
      </c>
      <c r="AL171" s="3">
        <v>347</v>
      </c>
      <c r="AM171" s="3">
        <v>397</v>
      </c>
      <c r="AN171" s="3"/>
      <c r="AO171" s="3"/>
      <c r="AP171" s="3">
        <v>827.35749999999996</v>
      </c>
      <c r="AQ171" s="3">
        <v>947.35749999999996</v>
      </c>
      <c r="AR171" s="8"/>
      <c r="BC171" s="8"/>
      <c r="BD171" s="4">
        <v>379</v>
      </c>
      <c r="BE171" s="2">
        <v>379</v>
      </c>
      <c r="BF171" s="3">
        <v>479</v>
      </c>
      <c r="BG171" s="3">
        <v>579</v>
      </c>
      <c r="BH171" s="3">
        <v>679</v>
      </c>
      <c r="BI171" s="3">
        <v>779</v>
      </c>
      <c r="BJ171" s="3">
        <v>879</v>
      </c>
      <c r="BK171" s="3">
        <v>979</v>
      </c>
      <c r="BL171" s="3"/>
      <c r="BM171" s="3"/>
      <c r="BN171" s="3">
        <v>2079</v>
      </c>
      <c r="BO171" s="3">
        <v>2379</v>
      </c>
      <c r="BP171" s="8"/>
    </row>
    <row r="172" spans="1:68" x14ac:dyDescent="0.3">
      <c r="A172" s="24" t="s">
        <v>754</v>
      </c>
      <c r="B172" s="11" t="s">
        <v>2336</v>
      </c>
      <c r="C172" s="11" t="s">
        <v>2580</v>
      </c>
      <c r="D172" s="11"/>
      <c r="E172" s="15" t="s">
        <v>29</v>
      </c>
      <c r="F172" s="15" t="s">
        <v>2608</v>
      </c>
      <c r="G172" s="8"/>
      <c r="H172" s="4">
        <v>85</v>
      </c>
      <c r="I172" s="2">
        <v>85</v>
      </c>
      <c r="J172" s="3">
        <v>105</v>
      </c>
      <c r="K172" s="3">
        <v>120</v>
      </c>
      <c r="L172" s="3">
        <v>140</v>
      </c>
      <c r="M172" s="3">
        <v>160</v>
      </c>
      <c r="N172" s="3">
        <v>180</v>
      </c>
      <c r="O172" s="3">
        <v>200</v>
      </c>
      <c r="P172" s="3"/>
      <c r="Q172" s="3"/>
      <c r="R172" s="3">
        <v>360</v>
      </c>
      <c r="S172" s="3">
        <v>420</v>
      </c>
      <c r="T172" s="8"/>
      <c r="AE172" s="8"/>
      <c r="AF172" s="4">
        <v>82</v>
      </c>
      <c r="AG172" s="2">
        <v>82</v>
      </c>
      <c r="AH172" s="3">
        <v>102</v>
      </c>
      <c r="AI172" s="3">
        <v>117</v>
      </c>
      <c r="AJ172" s="3">
        <v>137</v>
      </c>
      <c r="AK172" s="3">
        <v>157</v>
      </c>
      <c r="AL172" s="3">
        <v>177</v>
      </c>
      <c r="AM172" s="3">
        <v>197</v>
      </c>
      <c r="AN172" s="3"/>
      <c r="AO172" s="3"/>
      <c r="AP172" s="3">
        <v>357.35750000000002</v>
      </c>
      <c r="AQ172" s="3">
        <v>417.35750000000002</v>
      </c>
      <c r="AR172" s="8"/>
      <c r="BC172" s="8"/>
      <c r="BD172" s="4">
        <v>179</v>
      </c>
      <c r="BE172" s="2">
        <v>179</v>
      </c>
      <c r="BF172" s="3">
        <v>229</v>
      </c>
      <c r="BG172" s="3">
        <v>279</v>
      </c>
      <c r="BH172" s="3">
        <v>329</v>
      </c>
      <c r="BI172" s="3">
        <v>379</v>
      </c>
      <c r="BJ172" s="3">
        <v>429</v>
      </c>
      <c r="BK172" s="3">
        <v>479</v>
      </c>
      <c r="BL172" s="3"/>
      <c r="BM172" s="3"/>
      <c r="BN172" s="3">
        <v>729</v>
      </c>
      <c r="BO172" s="3">
        <v>879</v>
      </c>
      <c r="BP172" s="8"/>
    </row>
    <row r="173" spans="1:68" x14ac:dyDescent="0.3">
      <c r="A173" s="24" t="s">
        <v>755</v>
      </c>
      <c r="B173" s="11" t="s">
        <v>2337</v>
      </c>
      <c r="C173" s="11" t="s">
        <v>2580</v>
      </c>
      <c r="D173" s="11"/>
      <c r="E173" s="15" t="s">
        <v>29</v>
      </c>
      <c r="F173" s="15" t="s">
        <v>2608</v>
      </c>
      <c r="G173" s="8"/>
      <c r="H173" s="4">
        <v>85</v>
      </c>
      <c r="I173" s="2">
        <v>85</v>
      </c>
      <c r="J173" s="3">
        <v>105</v>
      </c>
      <c r="K173" s="3">
        <v>120</v>
      </c>
      <c r="L173" s="3">
        <v>140</v>
      </c>
      <c r="M173" s="3">
        <v>160</v>
      </c>
      <c r="N173" s="3">
        <v>180</v>
      </c>
      <c r="O173" s="3">
        <v>200</v>
      </c>
      <c r="P173" s="3"/>
      <c r="Q173" s="3"/>
      <c r="R173" s="3">
        <v>360</v>
      </c>
      <c r="S173" s="3">
        <v>420</v>
      </c>
      <c r="T173" s="8"/>
      <c r="AE173" s="8"/>
      <c r="AF173" s="4">
        <v>82</v>
      </c>
      <c r="AG173" s="2">
        <v>82</v>
      </c>
      <c r="AH173" s="3">
        <v>102</v>
      </c>
      <c r="AI173" s="3">
        <v>117</v>
      </c>
      <c r="AJ173" s="3">
        <v>137</v>
      </c>
      <c r="AK173" s="3">
        <v>157</v>
      </c>
      <c r="AL173" s="3">
        <v>177</v>
      </c>
      <c r="AM173" s="3">
        <v>197</v>
      </c>
      <c r="AN173" s="3"/>
      <c r="AO173" s="3"/>
      <c r="AP173" s="3">
        <v>357.35750000000002</v>
      </c>
      <c r="AQ173" s="3">
        <v>417.35750000000002</v>
      </c>
      <c r="AR173" s="8"/>
      <c r="BC173" s="8"/>
      <c r="BD173" s="4">
        <v>179</v>
      </c>
      <c r="BE173" s="2">
        <v>179</v>
      </c>
      <c r="BF173" s="3">
        <v>229</v>
      </c>
      <c r="BG173" s="3">
        <v>279</v>
      </c>
      <c r="BH173" s="3">
        <v>329</v>
      </c>
      <c r="BI173" s="3">
        <v>379</v>
      </c>
      <c r="BJ173" s="3">
        <v>429</v>
      </c>
      <c r="BK173" s="3">
        <v>479</v>
      </c>
      <c r="BL173" s="3"/>
      <c r="BM173" s="3"/>
      <c r="BN173" s="3">
        <v>729</v>
      </c>
      <c r="BO173" s="3">
        <v>879</v>
      </c>
      <c r="BP173" s="8"/>
    </row>
    <row r="174" spans="1:68" x14ac:dyDescent="0.3">
      <c r="A174" s="24" t="s">
        <v>756</v>
      </c>
      <c r="B174" s="11" t="s">
        <v>2338</v>
      </c>
      <c r="C174" s="11" t="s">
        <v>2580</v>
      </c>
      <c r="D174" s="11"/>
      <c r="E174" s="15" t="s">
        <v>29</v>
      </c>
      <c r="F174" s="15" t="s">
        <v>2608</v>
      </c>
      <c r="G174" s="8"/>
      <c r="H174" s="4">
        <v>220</v>
      </c>
      <c r="I174" s="2">
        <v>220</v>
      </c>
      <c r="J174" s="3">
        <v>260</v>
      </c>
      <c r="K174" s="3">
        <v>290</v>
      </c>
      <c r="L174" s="3">
        <v>320</v>
      </c>
      <c r="M174" s="3">
        <v>370</v>
      </c>
      <c r="N174" s="3">
        <v>420</v>
      </c>
      <c r="O174" s="3">
        <v>470</v>
      </c>
      <c r="P174" s="3"/>
      <c r="Q174" s="3"/>
      <c r="R174" s="3">
        <v>1070</v>
      </c>
      <c r="S174" s="3">
        <v>1220</v>
      </c>
      <c r="T174" s="8"/>
      <c r="AE174" s="8"/>
      <c r="AF174" s="4">
        <v>217</v>
      </c>
      <c r="AG174" s="2">
        <v>217</v>
      </c>
      <c r="AH174" s="3">
        <v>257</v>
      </c>
      <c r="AI174" s="3">
        <v>287</v>
      </c>
      <c r="AJ174" s="3">
        <v>317</v>
      </c>
      <c r="AK174" s="3">
        <v>367</v>
      </c>
      <c r="AL174" s="3">
        <v>417</v>
      </c>
      <c r="AM174" s="3">
        <v>467</v>
      </c>
      <c r="AN174" s="3"/>
      <c r="AO174" s="3"/>
      <c r="AP174" s="3">
        <v>1066.78</v>
      </c>
      <c r="AQ174" s="3">
        <v>1216.78</v>
      </c>
      <c r="AR174" s="8"/>
      <c r="BC174" s="8"/>
      <c r="BD174" s="4">
        <v>579</v>
      </c>
      <c r="BE174" s="2">
        <v>579</v>
      </c>
      <c r="BF174" s="3">
        <v>679</v>
      </c>
      <c r="BG174" s="3">
        <v>779</v>
      </c>
      <c r="BH174" s="3">
        <v>879</v>
      </c>
      <c r="BI174" s="3">
        <v>979</v>
      </c>
      <c r="BJ174" s="3">
        <v>1079</v>
      </c>
      <c r="BK174" s="3">
        <v>1179</v>
      </c>
      <c r="BL174" s="3"/>
      <c r="BM174" s="3"/>
      <c r="BN174" s="3">
        <v>2279</v>
      </c>
      <c r="BO174" s="3">
        <v>2579</v>
      </c>
      <c r="BP174" s="8"/>
    </row>
    <row r="175" spans="1:68" x14ac:dyDescent="0.3">
      <c r="A175" s="24" t="s">
        <v>757</v>
      </c>
      <c r="B175" s="11" t="s">
        <v>2339</v>
      </c>
      <c r="C175" s="11" t="s">
        <v>2580</v>
      </c>
      <c r="D175" s="11"/>
      <c r="E175" s="15" t="s">
        <v>29</v>
      </c>
      <c r="F175" s="15" t="s">
        <v>2608</v>
      </c>
      <c r="G175" s="8"/>
      <c r="H175" s="4">
        <v>220</v>
      </c>
      <c r="I175" s="2">
        <v>220</v>
      </c>
      <c r="J175" s="3">
        <v>260</v>
      </c>
      <c r="K175" s="3">
        <v>290</v>
      </c>
      <c r="L175" s="3">
        <v>320</v>
      </c>
      <c r="M175" s="3">
        <v>370</v>
      </c>
      <c r="N175" s="3">
        <v>420</v>
      </c>
      <c r="O175" s="3">
        <v>470</v>
      </c>
      <c r="P175" s="3"/>
      <c r="Q175" s="3"/>
      <c r="R175" s="3">
        <v>1070</v>
      </c>
      <c r="S175" s="3">
        <v>1220</v>
      </c>
      <c r="T175" s="8"/>
      <c r="AE175" s="8"/>
      <c r="AF175" s="4">
        <v>217</v>
      </c>
      <c r="AG175" s="2">
        <v>217</v>
      </c>
      <c r="AH175" s="3">
        <v>257</v>
      </c>
      <c r="AI175" s="3">
        <v>287</v>
      </c>
      <c r="AJ175" s="3">
        <v>317</v>
      </c>
      <c r="AK175" s="3">
        <v>367</v>
      </c>
      <c r="AL175" s="3">
        <v>417</v>
      </c>
      <c r="AM175" s="3">
        <v>467</v>
      </c>
      <c r="AN175" s="3"/>
      <c r="AO175" s="3"/>
      <c r="AP175" s="3">
        <v>1066.78</v>
      </c>
      <c r="AQ175" s="3">
        <v>1216.78</v>
      </c>
      <c r="AR175" s="8"/>
      <c r="BC175" s="8"/>
      <c r="BD175" s="4">
        <v>579</v>
      </c>
      <c r="BE175" s="2">
        <v>579</v>
      </c>
      <c r="BF175" s="3">
        <v>679</v>
      </c>
      <c r="BG175" s="3">
        <v>779</v>
      </c>
      <c r="BH175" s="3">
        <v>879</v>
      </c>
      <c r="BI175" s="3">
        <v>979</v>
      </c>
      <c r="BJ175" s="3">
        <v>1079</v>
      </c>
      <c r="BK175" s="3">
        <v>1179</v>
      </c>
      <c r="BL175" s="3"/>
      <c r="BM175" s="3"/>
      <c r="BN175" s="3">
        <v>2279</v>
      </c>
      <c r="BO175" s="3">
        <v>2579</v>
      </c>
      <c r="BP175" s="8"/>
    </row>
    <row r="176" spans="1:68" x14ac:dyDescent="0.3">
      <c r="A176" s="24" t="s">
        <v>758</v>
      </c>
      <c r="B176" s="11" t="s">
        <v>2340</v>
      </c>
      <c r="C176" s="11" t="s">
        <v>2580</v>
      </c>
      <c r="D176" s="11"/>
      <c r="E176" s="15" t="s">
        <v>29</v>
      </c>
      <c r="F176" s="15" t="s">
        <v>2608</v>
      </c>
      <c r="G176" s="8"/>
      <c r="H176" s="4">
        <v>220</v>
      </c>
      <c r="I176" s="2">
        <v>220</v>
      </c>
      <c r="J176" s="3">
        <v>260</v>
      </c>
      <c r="K176" s="3">
        <v>290</v>
      </c>
      <c r="L176" s="3">
        <v>320</v>
      </c>
      <c r="M176" s="3">
        <v>370</v>
      </c>
      <c r="N176" s="3">
        <v>420</v>
      </c>
      <c r="O176" s="3">
        <v>470</v>
      </c>
      <c r="P176" s="3"/>
      <c r="Q176" s="3"/>
      <c r="R176" s="3">
        <v>1070</v>
      </c>
      <c r="S176" s="3">
        <v>1220</v>
      </c>
      <c r="T176" s="8"/>
      <c r="AE176" s="8"/>
      <c r="AF176" s="4">
        <v>217</v>
      </c>
      <c r="AG176" s="2">
        <v>217</v>
      </c>
      <c r="AH176" s="3">
        <v>257</v>
      </c>
      <c r="AI176" s="3">
        <v>287</v>
      </c>
      <c r="AJ176" s="3">
        <v>317</v>
      </c>
      <c r="AK176" s="3">
        <v>367</v>
      </c>
      <c r="AL176" s="3">
        <v>417</v>
      </c>
      <c r="AM176" s="3">
        <v>467</v>
      </c>
      <c r="AN176" s="3"/>
      <c r="AO176" s="3"/>
      <c r="AP176" s="3">
        <v>1066.78</v>
      </c>
      <c r="AQ176" s="3">
        <v>1216.78</v>
      </c>
      <c r="AR176" s="8"/>
      <c r="BC176" s="8"/>
      <c r="BD176" s="4">
        <v>579</v>
      </c>
      <c r="BE176" s="2">
        <v>579</v>
      </c>
      <c r="BF176" s="3">
        <v>679</v>
      </c>
      <c r="BG176" s="3">
        <v>779</v>
      </c>
      <c r="BH176" s="3">
        <v>879</v>
      </c>
      <c r="BI176" s="3">
        <v>979</v>
      </c>
      <c r="BJ176" s="3">
        <v>1079</v>
      </c>
      <c r="BK176" s="3">
        <v>1179</v>
      </c>
      <c r="BL176" s="3"/>
      <c r="BM176" s="3"/>
      <c r="BN176" s="3">
        <v>2279</v>
      </c>
      <c r="BO176" s="3">
        <v>2579</v>
      </c>
      <c r="BP176" s="8"/>
    </row>
    <row r="177" spans="1:78" x14ac:dyDescent="0.3">
      <c r="A177" s="24" t="s">
        <v>759</v>
      </c>
      <c r="B177" s="11" t="s">
        <v>2341</v>
      </c>
      <c r="C177" s="11" t="s">
        <v>2580</v>
      </c>
      <c r="D177" s="11"/>
      <c r="E177" s="15" t="s">
        <v>29</v>
      </c>
      <c r="F177" s="15" t="s">
        <v>2608</v>
      </c>
      <c r="G177" s="8"/>
      <c r="H177" s="4">
        <v>220</v>
      </c>
      <c r="I177" s="2">
        <v>220</v>
      </c>
      <c r="J177" s="3">
        <v>260</v>
      </c>
      <c r="K177" s="3">
        <v>290</v>
      </c>
      <c r="L177" s="3">
        <v>320</v>
      </c>
      <c r="M177" s="3">
        <v>370</v>
      </c>
      <c r="N177" s="3">
        <v>420</v>
      </c>
      <c r="O177" s="3">
        <v>470</v>
      </c>
      <c r="P177" s="3"/>
      <c r="Q177" s="3"/>
      <c r="R177" s="3">
        <v>1070</v>
      </c>
      <c r="S177" s="3">
        <v>1220</v>
      </c>
      <c r="T177" s="8"/>
      <c r="AE177" s="8"/>
      <c r="AF177" s="4">
        <v>217</v>
      </c>
      <c r="AG177" s="2">
        <v>217</v>
      </c>
      <c r="AH177" s="3">
        <v>257</v>
      </c>
      <c r="AI177" s="3">
        <v>287</v>
      </c>
      <c r="AJ177" s="3">
        <v>317</v>
      </c>
      <c r="AK177" s="3">
        <v>367</v>
      </c>
      <c r="AL177" s="3">
        <v>417</v>
      </c>
      <c r="AM177" s="3">
        <v>467</v>
      </c>
      <c r="AN177" s="3"/>
      <c r="AO177" s="3"/>
      <c r="AP177" s="3">
        <v>1066.78</v>
      </c>
      <c r="AQ177" s="3">
        <v>1216.78</v>
      </c>
      <c r="AR177" s="8"/>
      <c r="BC177" s="8"/>
      <c r="BD177" s="4">
        <v>579</v>
      </c>
      <c r="BE177" s="2">
        <v>579</v>
      </c>
      <c r="BF177" s="3">
        <v>679</v>
      </c>
      <c r="BG177" s="3">
        <v>779</v>
      </c>
      <c r="BH177" s="3">
        <v>879</v>
      </c>
      <c r="BI177" s="3">
        <v>979</v>
      </c>
      <c r="BJ177" s="3">
        <v>1079</v>
      </c>
      <c r="BK177" s="3">
        <v>1179</v>
      </c>
      <c r="BL177" s="3"/>
      <c r="BM177" s="3"/>
      <c r="BN177" s="3">
        <v>2279</v>
      </c>
      <c r="BO177" s="3">
        <v>2579</v>
      </c>
      <c r="BP177" s="8"/>
    </row>
    <row r="178" spans="1:78" x14ac:dyDescent="0.3">
      <c r="A178" s="24" t="s">
        <v>760</v>
      </c>
      <c r="B178" s="11" t="s">
        <v>2342</v>
      </c>
      <c r="C178" s="11" t="s">
        <v>2580</v>
      </c>
      <c r="D178" s="11"/>
      <c r="E178" s="15" t="s">
        <v>29</v>
      </c>
      <c r="F178" s="15" t="s">
        <v>2608</v>
      </c>
      <c r="G178" s="8"/>
      <c r="H178" s="4">
        <v>220</v>
      </c>
      <c r="I178" s="2">
        <v>220</v>
      </c>
      <c r="J178" s="3">
        <v>260</v>
      </c>
      <c r="K178" s="3">
        <v>290</v>
      </c>
      <c r="L178" s="3">
        <v>320</v>
      </c>
      <c r="M178" s="3">
        <v>370</v>
      </c>
      <c r="N178" s="3">
        <v>420</v>
      </c>
      <c r="O178" s="3">
        <v>470</v>
      </c>
      <c r="P178" s="3"/>
      <c r="Q178" s="3"/>
      <c r="R178" s="3">
        <v>1070</v>
      </c>
      <c r="S178" s="3">
        <v>1220</v>
      </c>
      <c r="T178" s="8"/>
      <c r="AE178" s="8"/>
      <c r="AF178" s="4">
        <v>217</v>
      </c>
      <c r="AG178" s="2">
        <v>217</v>
      </c>
      <c r="AH178" s="3">
        <v>257</v>
      </c>
      <c r="AI178" s="3">
        <v>287</v>
      </c>
      <c r="AJ178" s="3">
        <v>317</v>
      </c>
      <c r="AK178" s="3">
        <v>367</v>
      </c>
      <c r="AL178" s="3">
        <v>417</v>
      </c>
      <c r="AM178" s="3">
        <v>467</v>
      </c>
      <c r="AN178" s="3"/>
      <c r="AO178" s="3"/>
      <c r="AP178" s="3">
        <v>1066.78</v>
      </c>
      <c r="AQ178" s="3">
        <v>1216.78</v>
      </c>
      <c r="AR178" s="8"/>
      <c r="BC178" s="8"/>
      <c r="BD178" s="4">
        <v>579</v>
      </c>
      <c r="BE178" s="2">
        <v>579</v>
      </c>
      <c r="BF178" s="3">
        <v>679</v>
      </c>
      <c r="BG178" s="3">
        <v>779</v>
      </c>
      <c r="BH178" s="3">
        <v>879</v>
      </c>
      <c r="BI178" s="3">
        <v>979</v>
      </c>
      <c r="BJ178" s="3">
        <v>1079</v>
      </c>
      <c r="BK178" s="3">
        <v>1179</v>
      </c>
      <c r="BL178" s="3"/>
      <c r="BM178" s="3"/>
      <c r="BN178" s="3">
        <v>2279</v>
      </c>
      <c r="BO178" s="3">
        <v>2579</v>
      </c>
      <c r="BP178" s="8"/>
    </row>
    <row r="179" spans="1:78" x14ac:dyDescent="0.3">
      <c r="A179" s="24" t="s">
        <v>761</v>
      </c>
      <c r="B179" s="11" t="s">
        <v>2343</v>
      </c>
      <c r="C179" s="11" t="s">
        <v>2580</v>
      </c>
      <c r="D179" s="11"/>
      <c r="E179" s="15" t="s">
        <v>29</v>
      </c>
      <c r="F179" s="15" t="s">
        <v>2608</v>
      </c>
      <c r="G179" s="8"/>
      <c r="H179" s="4">
        <v>220</v>
      </c>
      <c r="I179" s="2">
        <v>220</v>
      </c>
      <c r="J179" s="3">
        <v>260</v>
      </c>
      <c r="K179" s="3">
        <v>290</v>
      </c>
      <c r="L179" s="3">
        <v>320</v>
      </c>
      <c r="M179" s="3">
        <v>370</v>
      </c>
      <c r="N179" s="3">
        <v>420</v>
      </c>
      <c r="O179" s="3">
        <v>470</v>
      </c>
      <c r="P179" s="3"/>
      <c r="Q179" s="3"/>
      <c r="R179" s="3">
        <v>1070</v>
      </c>
      <c r="S179" s="3">
        <v>1220</v>
      </c>
      <c r="T179" s="8"/>
      <c r="AE179" s="8"/>
      <c r="AF179" s="4">
        <v>217</v>
      </c>
      <c r="AG179" s="2">
        <v>217</v>
      </c>
      <c r="AH179" s="3">
        <v>257</v>
      </c>
      <c r="AI179" s="3">
        <v>287</v>
      </c>
      <c r="AJ179" s="3">
        <v>317</v>
      </c>
      <c r="AK179" s="3">
        <v>367</v>
      </c>
      <c r="AL179" s="3">
        <v>417</v>
      </c>
      <c r="AM179" s="3">
        <v>467</v>
      </c>
      <c r="AN179" s="3"/>
      <c r="AO179" s="3"/>
      <c r="AP179" s="3">
        <v>1066.78</v>
      </c>
      <c r="AQ179" s="3">
        <v>1216.78</v>
      </c>
      <c r="AR179" s="8"/>
      <c r="BC179" s="8"/>
      <c r="BD179" s="4">
        <v>579</v>
      </c>
      <c r="BE179" s="2">
        <v>579</v>
      </c>
      <c r="BF179" s="3">
        <v>679</v>
      </c>
      <c r="BG179" s="3">
        <v>779</v>
      </c>
      <c r="BH179" s="3">
        <v>879</v>
      </c>
      <c r="BI179" s="3">
        <v>979</v>
      </c>
      <c r="BJ179" s="3">
        <v>1079</v>
      </c>
      <c r="BK179" s="3">
        <v>1179</v>
      </c>
      <c r="BL179" s="3"/>
      <c r="BM179" s="3"/>
      <c r="BN179" s="3">
        <v>2279</v>
      </c>
      <c r="BO179" s="3">
        <v>2579</v>
      </c>
      <c r="BP179" s="8"/>
    </row>
    <row r="180" spans="1:78" x14ac:dyDescent="0.3">
      <c r="A180" s="24" t="s">
        <v>762</v>
      </c>
      <c r="B180" s="11" t="s">
        <v>2344</v>
      </c>
      <c r="C180" s="11" t="s">
        <v>2580</v>
      </c>
      <c r="D180" s="11"/>
      <c r="E180" s="15" t="s">
        <v>29</v>
      </c>
      <c r="F180" s="15" t="s">
        <v>2608</v>
      </c>
      <c r="G180" s="8"/>
      <c r="H180" s="4">
        <v>220</v>
      </c>
      <c r="I180" s="2">
        <v>220</v>
      </c>
      <c r="J180" s="3">
        <v>260</v>
      </c>
      <c r="K180" s="3">
        <v>290</v>
      </c>
      <c r="L180" s="3">
        <v>320</v>
      </c>
      <c r="M180" s="3">
        <v>370</v>
      </c>
      <c r="N180" s="3">
        <v>420</v>
      </c>
      <c r="O180" s="3">
        <v>470</v>
      </c>
      <c r="P180" s="3"/>
      <c r="Q180" s="3"/>
      <c r="R180" s="3">
        <v>1070</v>
      </c>
      <c r="S180" s="3">
        <v>1220</v>
      </c>
      <c r="T180" s="8"/>
      <c r="AE180" s="8"/>
      <c r="AF180" s="4">
        <v>217</v>
      </c>
      <c r="AG180" s="2">
        <v>217</v>
      </c>
      <c r="AH180" s="3">
        <v>257</v>
      </c>
      <c r="AI180" s="3">
        <v>287</v>
      </c>
      <c r="AJ180" s="3">
        <v>317</v>
      </c>
      <c r="AK180" s="3">
        <v>367</v>
      </c>
      <c r="AL180" s="3">
        <v>417</v>
      </c>
      <c r="AM180" s="3">
        <v>467</v>
      </c>
      <c r="AN180" s="3"/>
      <c r="AO180" s="3"/>
      <c r="AP180" s="3">
        <v>1066.78</v>
      </c>
      <c r="AQ180" s="3">
        <v>1216.78</v>
      </c>
      <c r="AR180" s="8"/>
      <c r="BC180" s="8"/>
      <c r="BD180" s="4">
        <v>679</v>
      </c>
      <c r="BE180" s="2">
        <v>679</v>
      </c>
      <c r="BF180" s="3">
        <v>779</v>
      </c>
      <c r="BG180" s="3">
        <v>879</v>
      </c>
      <c r="BH180" s="3">
        <v>979</v>
      </c>
      <c r="BI180" s="3">
        <v>1079</v>
      </c>
      <c r="BJ180" s="3">
        <v>1179</v>
      </c>
      <c r="BK180" s="3">
        <v>1279</v>
      </c>
      <c r="BL180" s="3"/>
      <c r="BM180" s="3"/>
      <c r="BN180" s="3">
        <v>2379</v>
      </c>
      <c r="BO180" s="3">
        <v>2679</v>
      </c>
      <c r="BP180" s="8"/>
    </row>
    <row r="181" spans="1:78" x14ac:dyDescent="0.3">
      <c r="A181" s="24" t="s">
        <v>763</v>
      </c>
      <c r="B181" s="11" t="s">
        <v>2345</v>
      </c>
      <c r="C181" s="11" t="s">
        <v>2580</v>
      </c>
      <c r="D181" s="11"/>
      <c r="E181" s="15" t="s">
        <v>29</v>
      </c>
      <c r="F181" s="15" t="s">
        <v>2608</v>
      </c>
      <c r="G181" s="8"/>
      <c r="H181" s="4">
        <v>40</v>
      </c>
      <c r="I181" s="2">
        <v>40</v>
      </c>
      <c r="J181" s="3">
        <v>45</v>
      </c>
      <c r="K181" s="3">
        <v>50</v>
      </c>
      <c r="L181" s="3">
        <v>55</v>
      </c>
      <c r="M181" s="3">
        <v>60</v>
      </c>
      <c r="N181" s="3">
        <v>65</v>
      </c>
      <c r="O181" s="3">
        <v>70</v>
      </c>
      <c r="P181" s="3"/>
      <c r="Q181" s="3"/>
      <c r="R181" s="3">
        <v>175</v>
      </c>
      <c r="S181" s="3">
        <v>200</v>
      </c>
      <c r="T181" s="8"/>
      <c r="AE181" s="8"/>
      <c r="AF181" s="4">
        <v>40</v>
      </c>
      <c r="AG181" s="2">
        <v>40</v>
      </c>
      <c r="AH181" s="3">
        <v>45</v>
      </c>
      <c r="AI181" s="3">
        <v>50</v>
      </c>
      <c r="AJ181" s="3">
        <v>55</v>
      </c>
      <c r="AK181" s="3">
        <v>60</v>
      </c>
      <c r="AL181" s="3">
        <v>65</v>
      </c>
      <c r="AM181" s="3">
        <v>70</v>
      </c>
      <c r="AN181" s="3"/>
      <c r="AO181" s="3"/>
      <c r="AP181" s="3">
        <v>174.5975</v>
      </c>
      <c r="AQ181" s="3">
        <v>199.5975</v>
      </c>
      <c r="AR181" s="8"/>
      <c r="BC181" s="8"/>
      <c r="BD181" s="4">
        <v>99</v>
      </c>
      <c r="BE181" s="2">
        <v>99</v>
      </c>
      <c r="BF181" s="3">
        <v>109</v>
      </c>
      <c r="BG181" s="3">
        <v>119</v>
      </c>
      <c r="BH181" s="3">
        <v>129</v>
      </c>
      <c r="BI181" s="3">
        <v>139</v>
      </c>
      <c r="BJ181" s="3">
        <v>149</v>
      </c>
      <c r="BK181" s="3">
        <v>159</v>
      </c>
      <c r="BL181" s="3"/>
      <c r="BM181" s="3"/>
      <c r="BN181" s="3">
        <v>354</v>
      </c>
      <c r="BO181" s="3">
        <v>399</v>
      </c>
      <c r="BP181" s="8"/>
    </row>
    <row r="182" spans="1:78" x14ac:dyDescent="0.3">
      <c r="A182" s="24" t="s">
        <v>764</v>
      </c>
      <c r="B182" s="11" t="s">
        <v>2346</v>
      </c>
      <c r="C182" s="11" t="s">
        <v>2580</v>
      </c>
      <c r="D182" s="11"/>
      <c r="E182" s="15" t="s">
        <v>29</v>
      </c>
      <c r="F182" s="15" t="s">
        <v>2608</v>
      </c>
      <c r="G182" s="8"/>
      <c r="H182" s="4">
        <v>40</v>
      </c>
      <c r="I182" s="2">
        <v>40</v>
      </c>
      <c r="J182" s="3">
        <v>45</v>
      </c>
      <c r="K182" s="3">
        <v>50</v>
      </c>
      <c r="L182" s="3">
        <v>55</v>
      </c>
      <c r="M182" s="3">
        <v>60</v>
      </c>
      <c r="N182" s="3">
        <v>65</v>
      </c>
      <c r="O182" s="3">
        <v>70</v>
      </c>
      <c r="P182" s="3"/>
      <c r="Q182" s="3"/>
      <c r="R182" s="3">
        <v>175</v>
      </c>
      <c r="S182" s="3">
        <v>200</v>
      </c>
      <c r="T182" s="8"/>
      <c r="AE182" s="8"/>
      <c r="AF182" s="4">
        <v>40</v>
      </c>
      <c r="AG182" s="2">
        <v>40</v>
      </c>
      <c r="AH182" s="3">
        <v>45</v>
      </c>
      <c r="AI182" s="3">
        <v>50</v>
      </c>
      <c r="AJ182" s="3">
        <v>55</v>
      </c>
      <c r="AK182" s="3">
        <v>60</v>
      </c>
      <c r="AL182" s="3">
        <v>65</v>
      </c>
      <c r="AM182" s="3">
        <v>70</v>
      </c>
      <c r="AN182" s="3"/>
      <c r="AO182" s="3"/>
      <c r="AP182" s="3">
        <v>174.5975</v>
      </c>
      <c r="AQ182" s="3">
        <v>199.5975</v>
      </c>
      <c r="AR182" s="8"/>
      <c r="BC182" s="8"/>
      <c r="BD182" s="4">
        <v>99</v>
      </c>
      <c r="BE182" s="2">
        <v>99</v>
      </c>
      <c r="BF182" s="3">
        <v>109</v>
      </c>
      <c r="BG182" s="3">
        <v>119</v>
      </c>
      <c r="BH182" s="3">
        <v>129</v>
      </c>
      <c r="BI182" s="3">
        <v>139</v>
      </c>
      <c r="BJ182" s="3">
        <v>149</v>
      </c>
      <c r="BK182" s="3">
        <v>159</v>
      </c>
      <c r="BL182" s="3"/>
      <c r="BM182" s="3"/>
      <c r="BN182" s="3">
        <v>354</v>
      </c>
      <c r="BO182" s="3">
        <v>399</v>
      </c>
      <c r="BP182" s="8"/>
    </row>
    <row r="183" spans="1:78" x14ac:dyDescent="0.3">
      <c r="A183" s="24" t="s">
        <v>143</v>
      </c>
      <c r="B183" s="11" t="s">
        <v>1583</v>
      </c>
      <c r="C183" s="11" t="s">
        <v>33</v>
      </c>
      <c r="D183" s="11"/>
      <c r="E183" s="15" t="s">
        <v>30</v>
      </c>
      <c r="F183" s="81" t="s">
        <v>2609</v>
      </c>
      <c r="G183" s="8"/>
      <c r="H183" s="6"/>
      <c r="I183" s="6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8"/>
      <c r="U183" s="4">
        <v>1350</v>
      </c>
      <c r="V183" s="2">
        <v>1450</v>
      </c>
      <c r="W183" s="5">
        <v>1490</v>
      </c>
      <c r="X183" s="5">
        <v>1540</v>
      </c>
      <c r="Y183" s="5">
        <v>1585</v>
      </c>
      <c r="Z183" s="5">
        <v>1630</v>
      </c>
      <c r="AA183" s="5">
        <v>1675</v>
      </c>
      <c r="AB183" s="5">
        <v>1720</v>
      </c>
      <c r="AC183" s="5">
        <v>1770</v>
      </c>
      <c r="AD183" s="5">
        <v>2260</v>
      </c>
      <c r="AE183" s="8"/>
      <c r="AF183" s="6"/>
      <c r="AG183" s="6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8"/>
      <c r="AS183" s="4">
        <v>1280</v>
      </c>
      <c r="AT183" s="2">
        <v>1380</v>
      </c>
      <c r="AU183" s="5">
        <v>1420</v>
      </c>
      <c r="AV183" s="5">
        <v>1470</v>
      </c>
      <c r="AW183" s="5">
        <v>1515</v>
      </c>
      <c r="AX183" s="5">
        <v>1560</v>
      </c>
      <c r="AY183" s="5">
        <v>1605</v>
      </c>
      <c r="AZ183" s="5">
        <v>1650</v>
      </c>
      <c r="BA183" s="5">
        <v>1700</v>
      </c>
      <c r="BB183" s="5">
        <v>2190</v>
      </c>
      <c r="BC183" s="8"/>
      <c r="BD183" s="6"/>
      <c r="BE183" s="6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8"/>
      <c r="BQ183" s="4">
        <v>2899</v>
      </c>
      <c r="BR183" s="2">
        <v>3099</v>
      </c>
      <c r="BS183" s="5">
        <v>3199</v>
      </c>
      <c r="BT183" s="5">
        <v>3299</v>
      </c>
      <c r="BU183" s="5">
        <v>3399</v>
      </c>
      <c r="BV183" s="5">
        <v>3499</v>
      </c>
      <c r="BW183" s="5">
        <v>3599</v>
      </c>
      <c r="BX183" s="5">
        <v>3699</v>
      </c>
      <c r="BY183" s="5">
        <v>3799</v>
      </c>
      <c r="BZ183" s="5">
        <v>4899</v>
      </c>
    </row>
    <row r="184" spans="1:78" x14ac:dyDescent="0.3">
      <c r="A184" s="24" t="s">
        <v>765</v>
      </c>
      <c r="B184" s="11" t="s">
        <v>1568</v>
      </c>
      <c r="C184" s="11" t="s">
        <v>33</v>
      </c>
      <c r="D184" s="11"/>
      <c r="E184" s="15" t="s">
        <v>30</v>
      </c>
      <c r="F184" s="81" t="s">
        <v>2609</v>
      </c>
      <c r="G184" s="8"/>
      <c r="H184" s="6"/>
      <c r="I184" s="6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8"/>
      <c r="U184" s="4">
        <v>600</v>
      </c>
      <c r="V184" s="2">
        <v>600</v>
      </c>
      <c r="W184" s="5">
        <v>640</v>
      </c>
      <c r="X184" s="5">
        <v>690</v>
      </c>
      <c r="Y184" s="5">
        <v>735</v>
      </c>
      <c r="Z184" s="5">
        <v>780</v>
      </c>
      <c r="AA184" s="5">
        <v>825</v>
      </c>
      <c r="AB184" s="5">
        <v>870</v>
      </c>
      <c r="AC184" s="5">
        <v>920</v>
      </c>
      <c r="AD184" s="5">
        <v>1275</v>
      </c>
      <c r="AE184" s="8"/>
      <c r="AF184" s="6"/>
      <c r="AG184" s="6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8"/>
      <c r="AS184" s="4">
        <v>571</v>
      </c>
      <c r="AT184" s="2">
        <v>571</v>
      </c>
      <c r="AU184" s="5">
        <v>611</v>
      </c>
      <c r="AV184" s="5">
        <v>661</v>
      </c>
      <c r="AW184" s="5">
        <v>706</v>
      </c>
      <c r="AX184" s="5">
        <v>751</v>
      </c>
      <c r="AY184" s="5">
        <v>796</v>
      </c>
      <c r="AZ184" s="5">
        <v>841</v>
      </c>
      <c r="BA184" s="5">
        <v>891</v>
      </c>
      <c r="BB184" s="5">
        <v>1246</v>
      </c>
      <c r="BC184" s="8"/>
      <c r="BD184" s="6"/>
      <c r="BE184" s="6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8"/>
      <c r="BQ184" s="4">
        <v>1499</v>
      </c>
      <c r="BR184" s="2">
        <v>1599</v>
      </c>
      <c r="BS184" s="5">
        <v>1649</v>
      </c>
      <c r="BT184" s="5">
        <v>1699</v>
      </c>
      <c r="BU184" s="5">
        <v>1749</v>
      </c>
      <c r="BV184" s="5">
        <v>1799</v>
      </c>
      <c r="BW184" s="5">
        <v>1899</v>
      </c>
      <c r="BX184" s="5">
        <v>1999</v>
      </c>
      <c r="BY184" s="5">
        <v>2099</v>
      </c>
      <c r="BZ184" s="5">
        <v>2999</v>
      </c>
    </row>
    <row r="185" spans="1:78" x14ac:dyDescent="0.3">
      <c r="A185" s="24" t="s">
        <v>144</v>
      </c>
      <c r="B185" s="11" t="s">
        <v>1569</v>
      </c>
      <c r="C185" s="11" t="s">
        <v>33</v>
      </c>
      <c r="D185" s="11"/>
      <c r="E185" s="15" t="s">
        <v>30</v>
      </c>
      <c r="F185" s="81" t="s">
        <v>2609</v>
      </c>
      <c r="G185" s="8"/>
      <c r="H185" s="6"/>
      <c r="I185" s="6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8"/>
      <c r="U185" s="4">
        <v>1150</v>
      </c>
      <c r="V185" s="2">
        <v>1200</v>
      </c>
      <c r="W185" s="5">
        <v>1240</v>
      </c>
      <c r="X185" s="5">
        <v>1290</v>
      </c>
      <c r="Y185" s="5">
        <v>1335</v>
      </c>
      <c r="Z185" s="5">
        <v>1380</v>
      </c>
      <c r="AA185" s="5">
        <v>1425</v>
      </c>
      <c r="AB185" s="5">
        <v>1470</v>
      </c>
      <c r="AC185" s="5">
        <v>1520</v>
      </c>
      <c r="AD185" s="5">
        <v>1875</v>
      </c>
      <c r="AE185" s="8"/>
      <c r="AF185" s="6"/>
      <c r="AG185" s="6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8"/>
      <c r="AS185" s="4">
        <v>1096</v>
      </c>
      <c r="AT185" s="2">
        <v>1146</v>
      </c>
      <c r="AU185" s="5">
        <v>1186</v>
      </c>
      <c r="AV185" s="5">
        <v>1236</v>
      </c>
      <c r="AW185" s="5">
        <v>1281</v>
      </c>
      <c r="AX185" s="5">
        <v>1326</v>
      </c>
      <c r="AY185" s="5">
        <v>1371</v>
      </c>
      <c r="AZ185" s="5">
        <v>1416</v>
      </c>
      <c r="BA185" s="5">
        <v>1466</v>
      </c>
      <c r="BB185" s="5">
        <v>1821</v>
      </c>
      <c r="BC185" s="8"/>
      <c r="BD185" s="6"/>
      <c r="BE185" s="6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8"/>
      <c r="BQ185" s="4">
        <v>2749</v>
      </c>
      <c r="BR185" s="2">
        <v>2949</v>
      </c>
      <c r="BS185" s="5">
        <v>3049</v>
      </c>
      <c r="BT185" s="5">
        <v>3149</v>
      </c>
      <c r="BU185" s="5">
        <v>3249</v>
      </c>
      <c r="BV185" s="5">
        <v>3349</v>
      </c>
      <c r="BW185" s="5">
        <v>3449</v>
      </c>
      <c r="BX185" s="5">
        <v>3549</v>
      </c>
      <c r="BY185" s="5">
        <v>3649</v>
      </c>
      <c r="BZ185" s="5">
        <v>4549</v>
      </c>
    </row>
    <row r="186" spans="1:78" x14ac:dyDescent="0.3">
      <c r="A186" s="24" t="s">
        <v>145</v>
      </c>
      <c r="B186" s="11" t="s">
        <v>1570</v>
      </c>
      <c r="C186" s="11" t="s">
        <v>33</v>
      </c>
      <c r="D186" s="11"/>
      <c r="E186" s="15" t="s">
        <v>30</v>
      </c>
      <c r="F186" s="81" t="s">
        <v>2609</v>
      </c>
      <c r="G186" s="8"/>
      <c r="H186" s="6"/>
      <c r="I186" s="6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8"/>
      <c r="U186" s="4">
        <v>300</v>
      </c>
      <c r="V186" s="2">
        <v>300</v>
      </c>
      <c r="W186" s="5">
        <v>320</v>
      </c>
      <c r="X186" s="5">
        <v>335</v>
      </c>
      <c r="Y186" s="5">
        <v>350</v>
      </c>
      <c r="Z186" s="5">
        <v>360</v>
      </c>
      <c r="AA186" s="5">
        <v>370</v>
      </c>
      <c r="AB186" s="5">
        <v>380</v>
      </c>
      <c r="AC186" s="5">
        <v>390</v>
      </c>
      <c r="AD186" s="5">
        <v>520</v>
      </c>
      <c r="AE186" s="8"/>
      <c r="AF186" s="6"/>
      <c r="AG186" s="6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8"/>
      <c r="AS186" s="4">
        <v>289</v>
      </c>
      <c r="AT186" s="2">
        <v>289</v>
      </c>
      <c r="AU186" s="5">
        <v>309</v>
      </c>
      <c r="AV186" s="5">
        <v>324</v>
      </c>
      <c r="AW186" s="5">
        <v>339</v>
      </c>
      <c r="AX186" s="5">
        <v>349</v>
      </c>
      <c r="AY186" s="5">
        <v>359</v>
      </c>
      <c r="AZ186" s="5">
        <v>369</v>
      </c>
      <c r="BA186" s="5">
        <v>379</v>
      </c>
      <c r="BB186" s="5">
        <v>509</v>
      </c>
      <c r="BC186" s="8"/>
      <c r="BD186" s="6"/>
      <c r="BE186" s="6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8"/>
      <c r="BQ186" s="4">
        <v>599</v>
      </c>
      <c r="BR186" s="2">
        <v>699</v>
      </c>
      <c r="BS186" s="5">
        <v>749</v>
      </c>
      <c r="BT186" s="5">
        <v>799</v>
      </c>
      <c r="BU186" s="5">
        <v>849</v>
      </c>
      <c r="BV186" s="5">
        <v>899</v>
      </c>
      <c r="BW186" s="5">
        <v>949</v>
      </c>
      <c r="BX186" s="5">
        <v>999</v>
      </c>
      <c r="BY186" s="5">
        <v>1049</v>
      </c>
      <c r="BZ186" s="5">
        <v>1499</v>
      </c>
    </row>
    <row r="187" spans="1:78" x14ac:dyDescent="0.3">
      <c r="A187" s="24" t="s">
        <v>146</v>
      </c>
      <c r="B187" s="11" t="s">
        <v>1571</v>
      </c>
      <c r="C187" s="11" t="s">
        <v>33</v>
      </c>
      <c r="D187" s="11"/>
      <c r="E187" s="15" t="s">
        <v>30</v>
      </c>
      <c r="F187" s="81" t="s">
        <v>2609</v>
      </c>
      <c r="G187" s="8"/>
      <c r="H187" s="6"/>
      <c r="I187" s="6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8"/>
      <c r="U187" s="4">
        <v>1050</v>
      </c>
      <c r="V187" s="2">
        <v>1100</v>
      </c>
      <c r="W187" s="5">
        <v>1140</v>
      </c>
      <c r="X187" s="5">
        <v>1190</v>
      </c>
      <c r="Y187" s="5">
        <v>1235</v>
      </c>
      <c r="Z187" s="5">
        <v>1280</v>
      </c>
      <c r="AA187" s="5">
        <v>1325</v>
      </c>
      <c r="AB187" s="5">
        <v>1370</v>
      </c>
      <c r="AC187" s="5">
        <v>1420</v>
      </c>
      <c r="AD187" s="5">
        <v>1775</v>
      </c>
      <c r="AE187" s="8"/>
      <c r="AF187" s="6"/>
      <c r="AG187" s="6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8"/>
      <c r="AS187" s="4">
        <v>1000</v>
      </c>
      <c r="AT187" s="2">
        <v>1050</v>
      </c>
      <c r="AU187" s="5">
        <v>1090</v>
      </c>
      <c r="AV187" s="5">
        <v>1140</v>
      </c>
      <c r="AW187" s="5">
        <v>1185</v>
      </c>
      <c r="AX187" s="5">
        <v>1230</v>
      </c>
      <c r="AY187" s="5">
        <v>1275</v>
      </c>
      <c r="AZ187" s="5">
        <v>1320</v>
      </c>
      <c r="BA187" s="5">
        <v>1370</v>
      </c>
      <c r="BB187" s="5">
        <v>1725</v>
      </c>
      <c r="BC187" s="8"/>
      <c r="BD187" s="6"/>
      <c r="BE187" s="6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8"/>
      <c r="BQ187" s="4">
        <v>2550</v>
      </c>
      <c r="BR187" s="2">
        <v>2750</v>
      </c>
      <c r="BS187" s="5">
        <v>2850</v>
      </c>
      <c r="BT187" s="5">
        <v>2950</v>
      </c>
      <c r="BU187" s="5">
        <v>3050</v>
      </c>
      <c r="BV187" s="5">
        <v>3150</v>
      </c>
      <c r="BW187" s="5">
        <v>3250</v>
      </c>
      <c r="BX187" s="5">
        <v>3350</v>
      </c>
      <c r="BY187" s="5">
        <v>3450</v>
      </c>
      <c r="BZ187" s="5">
        <v>4350</v>
      </c>
    </row>
    <row r="188" spans="1:78" x14ac:dyDescent="0.3">
      <c r="A188" s="24" t="s">
        <v>147</v>
      </c>
      <c r="B188" s="11" t="s">
        <v>1572</v>
      </c>
      <c r="C188" s="11" t="s">
        <v>33</v>
      </c>
      <c r="D188" s="11"/>
      <c r="E188" s="15" t="s">
        <v>30</v>
      </c>
      <c r="F188" s="81" t="s">
        <v>2609</v>
      </c>
      <c r="G188" s="8"/>
      <c r="H188" s="6"/>
      <c r="I188" s="6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8"/>
      <c r="U188" s="4">
        <v>1050</v>
      </c>
      <c r="V188" s="2">
        <v>1100</v>
      </c>
      <c r="W188" s="5">
        <v>1140</v>
      </c>
      <c r="X188" s="5">
        <v>1190</v>
      </c>
      <c r="Y188" s="5">
        <v>1235</v>
      </c>
      <c r="Z188" s="5">
        <v>1280</v>
      </c>
      <c r="AA188" s="5">
        <v>1325</v>
      </c>
      <c r="AB188" s="5">
        <v>1370</v>
      </c>
      <c r="AC188" s="5">
        <v>1420</v>
      </c>
      <c r="AD188" s="5">
        <v>1775</v>
      </c>
      <c r="AE188" s="8"/>
      <c r="AF188" s="6"/>
      <c r="AG188" s="6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8"/>
      <c r="AS188" s="4">
        <v>1000</v>
      </c>
      <c r="AT188" s="2">
        <v>1050</v>
      </c>
      <c r="AU188" s="5">
        <v>1090</v>
      </c>
      <c r="AV188" s="5">
        <v>1140</v>
      </c>
      <c r="AW188" s="5">
        <v>1185</v>
      </c>
      <c r="AX188" s="5">
        <v>1230</v>
      </c>
      <c r="AY188" s="5">
        <v>1275</v>
      </c>
      <c r="AZ188" s="5">
        <v>1320</v>
      </c>
      <c r="BA188" s="5">
        <v>1370</v>
      </c>
      <c r="BB188" s="5">
        <v>1725</v>
      </c>
      <c r="BC188" s="8"/>
      <c r="BD188" s="6"/>
      <c r="BE188" s="6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8"/>
      <c r="BQ188" s="4">
        <v>2550</v>
      </c>
      <c r="BR188" s="2">
        <v>2750</v>
      </c>
      <c r="BS188" s="5">
        <v>2850</v>
      </c>
      <c r="BT188" s="5">
        <v>2950</v>
      </c>
      <c r="BU188" s="5">
        <v>3050</v>
      </c>
      <c r="BV188" s="5">
        <v>3150</v>
      </c>
      <c r="BW188" s="5">
        <v>3250</v>
      </c>
      <c r="BX188" s="5">
        <v>3350</v>
      </c>
      <c r="BY188" s="5">
        <v>3450</v>
      </c>
      <c r="BZ188" s="5">
        <v>4350</v>
      </c>
    </row>
    <row r="189" spans="1:78" x14ac:dyDescent="0.3">
      <c r="A189" s="24" t="s">
        <v>766</v>
      </c>
      <c r="B189" s="11" t="s">
        <v>1573</v>
      </c>
      <c r="C189" s="11" t="s">
        <v>33</v>
      </c>
      <c r="D189" s="11"/>
      <c r="E189" s="15" t="s">
        <v>30</v>
      </c>
      <c r="F189" s="81" t="s">
        <v>2609</v>
      </c>
      <c r="G189" s="8"/>
      <c r="H189" s="6"/>
      <c r="I189" s="6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8"/>
      <c r="U189" s="4">
        <v>675</v>
      </c>
      <c r="V189" s="2">
        <v>675</v>
      </c>
      <c r="W189" s="5">
        <v>715</v>
      </c>
      <c r="X189" s="5">
        <v>765</v>
      </c>
      <c r="Y189" s="5">
        <v>810</v>
      </c>
      <c r="Z189" s="5">
        <v>855</v>
      </c>
      <c r="AA189" s="5">
        <v>900</v>
      </c>
      <c r="AB189" s="5">
        <v>945</v>
      </c>
      <c r="AC189" s="5">
        <v>975</v>
      </c>
      <c r="AD189" s="5">
        <v>1125</v>
      </c>
      <c r="AE189" s="8"/>
      <c r="AF189" s="6"/>
      <c r="AG189" s="6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8"/>
      <c r="AS189" s="4">
        <v>645</v>
      </c>
      <c r="AT189" s="2">
        <v>645</v>
      </c>
      <c r="AU189" s="5">
        <v>685</v>
      </c>
      <c r="AV189" s="5">
        <v>735</v>
      </c>
      <c r="AW189" s="5">
        <v>780</v>
      </c>
      <c r="AX189" s="5">
        <v>825</v>
      </c>
      <c r="AY189" s="5">
        <v>870</v>
      </c>
      <c r="AZ189" s="5">
        <v>915</v>
      </c>
      <c r="BA189" s="5">
        <v>945</v>
      </c>
      <c r="BB189" s="5">
        <v>1095</v>
      </c>
      <c r="BC189" s="8"/>
      <c r="BD189" s="6"/>
      <c r="BE189" s="6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8"/>
      <c r="BQ189" s="4">
        <v>1500</v>
      </c>
      <c r="BR189" s="2">
        <v>1600</v>
      </c>
      <c r="BS189" s="5">
        <v>1650</v>
      </c>
      <c r="BT189" s="5">
        <v>1700</v>
      </c>
      <c r="BU189" s="5">
        <v>1750</v>
      </c>
      <c r="BV189" s="5">
        <v>1800</v>
      </c>
      <c r="BW189" s="5">
        <v>1850</v>
      </c>
      <c r="BX189" s="5">
        <v>1900</v>
      </c>
      <c r="BY189" s="5">
        <v>1950</v>
      </c>
      <c r="BZ189" s="5">
        <v>2400</v>
      </c>
    </row>
    <row r="190" spans="1:78" x14ac:dyDescent="0.3">
      <c r="A190" s="24" t="s">
        <v>148</v>
      </c>
      <c r="B190" s="11" t="s">
        <v>1574</v>
      </c>
      <c r="C190" s="11" t="s">
        <v>33</v>
      </c>
      <c r="D190" s="11"/>
      <c r="E190" s="15" t="s">
        <v>30</v>
      </c>
      <c r="F190" s="81" t="s">
        <v>2609</v>
      </c>
      <c r="G190" s="8"/>
      <c r="H190" s="6"/>
      <c r="I190" s="6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8"/>
      <c r="U190" s="4">
        <v>585</v>
      </c>
      <c r="V190" s="2">
        <v>625</v>
      </c>
      <c r="W190" s="5">
        <v>665</v>
      </c>
      <c r="X190" s="5">
        <v>715</v>
      </c>
      <c r="Y190" s="5">
        <v>760</v>
      </c>
      <c r="Z190" s="5">
        <v>805</v>
      </c>
      <c r="AA190" s="5">
        <v>850</v>
      </c>
      <c r="AB190" s="5">
        <v>895</v>
      </c>
      <c r="AC190" s="5">
        <v>925</v>
      </c>
      <c r="AD190" s="5">
        <v>1075</v>
      </c>
      <c r="AE190" s="8"/>
      <c r="AF190" s="6"/>
      <c r="AG190" s="6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8"/>
      <c r="AS190" s="4">
        <v>561</v>
      </c>
      <c r="AT190" s="2">
        <v>601</v>
      </c>
      <c r="AU190" s="5">
        <v>641</v>
      </c>
      <c r="AV190" s="5">
        <v>691</v>
      </c>
      <c r="AW190" s="5">
        <v>736</v>
      </c>
      <c r="AX190" s="5">
        <v>781</v>
      </c>
      <c r="AY190" s="5">
        <v>826</v>
      </c>
      <c r="AZ190" s="5">
        <v>871</v>
      </c>
      <c r="BA190" s="5">
        <v>901</v>
      </c>
      <c r="BB190" s="5">
        <v>1051</v>
      </c>
      <c r="BC190" s="8"/>
      <c r="BD190" s="6"/>
      <c r="BE190" s="6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8"/>
      <c r="BQ190" s="4">
        <v>1299</v>
      </c>
      <c r="BR190" s="2">
        <v>1499</v>
      </c>
      <c r="BS190" s="5">
        <v>1549</v>
      </c>
      <c r="BT190" s="5">
        <v>1599</v>
      </c>
      <c r="BU190" s="5">
        <v>1649</v>
      </c>
      <c r="BV190" s="5">
        <v>1699</v>
      </c>
      <c r="BW190" s="5">
        <v>1749</v>
      </c>
      <c r="BX190" s="5">
        <v>1799</v>
      </c>
      <c r="BY190" s="5">
        <v>1849</v>
      </c>
      <c r="BZ190" s="5">
        <v>2299</v>
      </c>
    </row>
    <row r="191" spans="1:78" x14ac:dyDescent="0.3">
      <c r="A191" s="24" t="s">
        <v>149</v>
      </c>
      <c r="B191" s="11" t="s">
        <v>1575</v>
      </c>
      <c r="C191" s="11" t="s">
        <v>33</v>
      </c>
      <c r="D191" s="11"/>
      <c r="E191" s="15" t="s">
        <v>30</v>
      </c>
      <c r="F191" s="81" t="s">
        <v>2609</v>
      </c>
      <c r="G191" s="8"/>
      <c r="H191" s="6"/>
      <c r="I191" s="6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8"/>
      <c r="U191" s="4">
        <v>950</v>
      </c>
      <c r="V191" s="2">
        <v>1000</v>
      </c>
      <c r="W191" s="5">
        <v>1040</v>
      </c>
      <c r="X191" s="5">
        <v>1090</v>
      </c>
      <c r="Y191" s="5">
        <v>1135</v>
      </c>
      <c r="Z191" s="5">
        <v>1180</v>
      </c>
      <c r="AA191" s="5">
        <v>1225</v>
      </c>
      <c r="AB191" s="5">
        <v>1270</v>
      </c>
      <c r="AC191" s="5">
        <v>1320</v>
      </c>
      <c r="AD191" s="5">
        <v>1675</v>
      </c>
      <c r="AE191" s="8"/>
      <c r="AF191" s="6"/>
      <c r="AG191" s="6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8"/>
      <c r="AS191" s="4">
        <v>904</v>
      </c>
      <c r="AT191" s="2">
        <v>954</v>
      </c>
      <c r="AU191" s="5">
        <v>994</v>
      </c>
      <c r="AV191" s="5">
        <v>1044</v>
      </c>
      <c r="AW191" s="5">
        <v>1089</v>
      </c>
      <c r="AX191" s="5">
        <v>1134</v>
      </c>
      <c r="AY191" s="5">
        <v>1179</v>
      </c>
      <c r="AZ191" s="5">
        <v>1224</v>
      </c>
      <c r="BA191" s="5">
        <v>1274</v>
      </c>
      <c r="BB191" s="5">
        <v>1629</v>
      </c>
      <c r="BC191" s="8"/>
      <c r="BD191" s="6"/>
      <c r="BE191" s="6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8"/>
      <c r="BQ191" s="4">
        <v>2299</v>
      </c>
      <c r="BR191" s="2">
        <v>2499</v>
      </c>
      <c r="BS191" s="5">
        <v>2599</v>
      </c>
      <c r="BT191" s="5">
        <v>2699</v>
      </c>
      <c r="BU191" s="5">
        <v>2799</v>
      </c>
      <c r="BV191" s="5">
        <v>2899</v>
      </c>
      <c r="BW191" s="5">
        <v>2999</v>
      </c>
      <c r="BX191" s="5">
        <v>3099</v>
      </c>
      <c r="BY191" s="5">
        <v>3199</v>
      </c>
      <c r="BZ191" s="5">
        <v>4099</v>
      </c>
    </row>
    <row r="192" spans="1:78" x14ac:dyDescent="0.3">
      <c r="A192" s="24" t="s">
        <v>150</v>
      </c>
      <c r="B192" s="11" t="s">
        <v>1576</v>
      </c>
      <c r="C192" s="11" t="s">
        <v>33</v>
      </c>
      <c r="D192" s="11"/>
      <c r="E192" s="15" t="s">
        <v>30</v>
      </c>
      <c r="F192" s="81" t="s">
        <v>2609</v>
      </c>
      <c r="G192" s="8"/>
      <c r="H192" s="6"/>
      <c r="I192" s="6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8"/>
      <c r="U192" s="4">
        <v>1085</v>
      </c>
      <c r="V192" s="2">
        <v>1100</v>
      </c>
      <c r="W192" s="5">
        <v>1140</v>
      </c>
      <c r="X192" s="5">
        <v>1190</v>
      </c>
      <c r="Y192" s="5">
        <v>1235</v>
      </c>
      <c r="Z192" s="5">
        <v>1280</v>
      </c>
      <c r="AA192" s="5">
        <v>1325</v>
      </c>
      <c r="AB192" s="5">
        <v>1370</v>
      </c>
      <c r="AC192" s="5">
        <v>1420</v>
      </c>
      <c r="AD192" s="5">
        <v>1775</v>
      </c>
      <c r="AE192" s="8"/>
      <c r="AF192" s="6"/>
      <c r="AG192" s="6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8"/>
      <c r="AS192" s="4">
        <v>1039</v>
      </c>
      <c r="AT192" s="2">
        <v>1054</v>
      </c>
      <c r="AU192" s="5">
        <v>1094</v>
      </c>
      <c r="AV192" s="5">
        <v>1144</v>
      </c>
      <c r="AW192" s="5">
        <v>1189</v>
      </c>
      <c r="AX192" s="5">
        <v>1234</v>
      </c>
      <c r="AY192" s="5">
        <v>1279</v>
      </c>
      <c r="AZ192" s="5">
        <v>1324</v>
      </c>
      <c r="BA192" s="5">
        <v>1374</v>
      </c>
      <c r="BB192" s="5">
        <v>1729</v>
      </c>
      <c r="BC192" s="8"/>
      <c r="BD192" s="6"/>
      <c r="BE192" s="6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8"/>
      <c r="BQ192" s="4">
        <v>2549</v>
      </c>
      <c r="BR192" s="2">
        <v>2749</v>
      </c>
      <c r="BS192" s="5">
        <v>2849</v>
      </c>
      <c r="BT192" s="5">
        <v>2949</v>
      </c>
      <c r="BU192" s="5">
        <v>3049</v>
      </c>
      <c r="BV192" s="5">
        <v>3149</v>
      </c>
      <c r="BW192" s="5">
        <v>3249</v>
      </c>
      <c r="BX192" s="5">
        <v>3349</v>
      </c>
      <c r="BY192" s="5">
        <v>3449</v>
      </c>
      <c r="BZ192" s="5">
        <v>4349</v>
      </c>
    </row>
    <row r="193" spans="1:78" x14ac:dyDescent="0.3">
      <c r="A193" s="24" t="s">
        <v>151</v>
      </c>
      <c r="B193" s="11" t="s">
        <v>1577</v>
      </c>
      <c r="C193" s="11" t="s">
        <v>33</v>
      </c>
      <c r="D193" s="11"/>
      <c r="E193" s="15" t="s">
        <v>30</v>
      </c>
      <c r="F193" s="81" t="s">
        <v>2609</v>
      </c>
      <c r="G193" s="8"/>
      <c r="H193" s="6"/>
      <c r="I193" s="6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8"/>
      <c r="U193" s="4">
        <v>1085</v>
      </c>
      <c r="V193" s="2">
        <v>1100</v>
      </c>
      <c r="W193" s="5">
        <v>1140</v>
      </c>
      <c r="X193" s="5">
        <v>1190</v>
      </c>
      <c r="Y193" s="5">
        <v>1235</v>
      </c>
      <c r="Z193" s="5">
        <v>1280</v>
      </c>
      <c r="AA193" s="5">
        <v>1325</v>
      </c>
      <c r="AB193" s="5">
        <v>1370</v>
      </c>
      <c r="AC193" s="5">
        <v>1420</v>
      </c>
      <c r="AD193" s="5">
        <v>1775</v>
      </c>
      <c r="AE193" s="8"/>
      <c r="AF193" s="6"/>
      <c r="AG193" s="6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8"/>
      <c r="AS193" s="4">
        <v>1039</v>
      </c>
      <c r="AT193" s="2">
        <v>1054</v>
      </c>
      <c r="AU193" s="5">
        <v>1094</v>
      </c>
      <c r="AV193" s="5">
        <v>1144</v>
      </c>
      <c r="AW193" s="5">
        <v>1189</v>
      </c>
      <c r="AX193" s="5">
        <v>1234</v>
      </c>
      <c r="AY193" s="5">
        <v>1279</v>
      </c>
      <c r="AZ193" s="5">
        <v>1324</v>
      </c>
      <c r="BA193" s="5">
        <v>1374</v>
      </c>
      <c r="BB193" s="5">
        <v>1729</v>
      </c>
      <c r="BC193" s="8"/>
      <c r="BD193" s="6"/>
      <c r="BE193" s="6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8"/>
      <c r="BQ193" s="4">
        <v>2549</v>
      </c>
      <c r="BR193" s="2">
        <v>2749</v>
      </c>
      <c r="BS193" s="5">
        <v>2849</v>
      </c>
      <c r="BT193" s="5">
        <v>2949</v>
      </c>
      <c r="BU193" s="5">
        <v>3049</v>
      </c>
      <c r="BV193" s="5">
        <v>3149</v>
      </c>
      <c r="BW193" s="5">
        <v>3249</v>
      </c>
      <c r="BX193" s="5">
        <v>3349</v>
      </c>
      <c r="BY193" s="5">
        <v>3449</v>
      </c>
      <c r="BZ193" s="5">
        <v>4349</v>
      </c>
    </row>
    <row r="194" spans="1:78" x14ac:dyDescent="0.3">
      <c r="A194" s="24" t="s">
        <v>152</v>
      </c>
      <c r="B194" s="11" t="s">
        <v>121</v>
      </c>
      <c r="C194" s="11" t="s">
        <v>33</v>
      </c>
      <c r="D194" s="11"/>
      <c r="E194" s="15" t="s">
        <v>30</v>
      </c>
      <c r="F194" s="81" t="s">
        <v>2609</v>
      </c>
      <c r="G194" s="8"/>
      <c r="H194" s="6"/>
      <c r="I194" s="6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8"/>
      <c r="U194" s="4">
        <v>1085</v>
      </c>
      <c r="V194" s="2">
        <v>1100</v>
      </c>
      <c r="W194" s="5">
        <v>1140</v>
      </c>
      <c r="X194" s="5">
        <v>1190</v>
      </c>
      <c r="Y194" s="5">
        <v>1235</v>
      </c>
      <c r="Z194" s="5">
        <v>1280</v>
      </c>
      <c r="AA194" s="5">
        <v>1325</v>
      </c>
      <c r="AB194" s="5">
        <v>1370</v>
      </c>
      <c r="AC194" s="5">
        <v>1420</v>
      </c>
      <c r="AD194" s="5">
        <v>1775</v>
      </c>
      <c r="AE194" s="8"/>
      <c r="AF194" s="6"/>
      <c r="AG194" s="6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8"/>
      <c r="AS194" s="4">
        <v>1039</v>
      </c>
      <c r="AT194" s="2">
        <v>1054</v>
      </c>
      <c r="AU194" s="5">
        <v>1094</v>
      </c>
      <c r="AV194" s="5">
        <v>1144</v>
      </c>
      <c r="AW194" s="5">
        <v>1189</v>
      </c>
      <c r="AX194" s="5">
        <v>1234</v>
      </c>
      <c r="AY194" s="5">
        <v>1279</v>
      </c>
      <c r="AZ194" s="5">
        <v>1324</v>
      </c>
      <c r="BA194" s="5">
        <v>1374</v>
      </c>
      <c r="BB194" s="5">
        <v>1729</v>
      </c>
      <c r="BC194" s="8"/>
      <c r="BD194" s="6"/>
      <c r="BE194" s="6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8"/>
      <c r="BQ194" s="4">
        <v>2549</v>
      </c>
      <c r="BR194" s="2">
        <v>2749</v>
      </c>
      <c r="BS194" s="5">
        <v>2849</v>
      </c>
      <c r="BT194" s="5">
        <v>2949</v>
      </c>
      <c r="BU194" s="5">
        <v>3049</v>
      </c>
      <c r="BV194" s="5">
        <v>3149</v>
      </c>
      <c r="BW194" s="5">
        <v>3249</v>
      </c>
      <c r="BX194" s="5">
        <v>3349</v>
      </c>
      <c r="BY194" s="5">
        <v>3449</v>
      </c>
      <c r="BZ194" s="5">
        <v>4349</v>
      </c>
    </row>
    <row r="195" spans="1:78" x14ac:dyDescent="0.3">
      <c r="A195" s="24" t="s">
        <v>153</v>
      </c>
      <c r="B195" s="11" t="s">
        <v>123</v>
      </c>
      <c r="C195" s="11" t="s">
        <v>33</v>
      </c>
      <c r="D195" s="11"/>
      <c r="E195" s="15" t="s">
        <v>30</v>
      </c>
      <c r="F195" s="81" t="s">
        <v>2609</v>
      </c>
      <c r="G195" s="8"/>
      <c r="H195" s="6"/>
      <c r="I195" s="6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8"/>
      <c r="U195" s="4">
        <v>1085</v>
      </c>
      <c r="V195" s="2">
        <v>1100</v>
      </c>
      <c r="W195" s="5">
        <v>1140</v>
      </c>
      <c r="X195" s="5">
        <v>1190</v>
      </c>
      <c r="Y195" s="5">
        <v>1235</v>
      </c>
      <c r="Z195" s="5">
        <v>1280</v>
      </c>
      <c r="AA195" s="5">
        <v>1325</v>
      </c>
      <c r="AB195" s="5">
        <v>1370</v>
      </c>
      <c r="AC195" s="5">
        <v>1420</v>
      </c>
      <c r="AD195" s="5">
        <v>1775</v>
      </c>
      <c r="AE195" s="8"/>
      <c r="AF195" s="6"/>
      <c r="AG195" s="6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8"/>
      <c r="AS195" s="4">
        <v>1039</v>
      </c>
      <c r="AT195" s="2">
        <v>1054</v>
      </c>
      <c r="AU195" s="5">
        <v>1094</v>
      </c>
      <c r="AV195" s="5">
        <v>1144</v>
      </c>
      <c r="AW195" s="5">
        <v>1189</v>
      </c>
      <c r="AX195" s="5">
        <v>1234</v>
      </c>
      <c r="AY195" s="5">
        <v>1279</v>
      </c>
      <c r="AZ195" s="5">
        <v>1324</v>
      </c>
      <c r="BA195" s="5">
        <v>1374</v>
      </c>
      <c r="BB195" s="5">
        <v>1729</v>
      </c>
      <c r="BC195" s="8"/>
      <c r="BD195" s="6"/>
      <c r="BE195" s="6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8"/>
      <c r="BQ195" s="4">
        <v>2549</v>
      </c>
      <c r="BR195" s="2">
        <v>2749</v>
      </c>
      <c r="BS195" s="5">
        <v>2849</v>
      </c>
      <c r="BT195" s="5">
        <v>2949</v>
      </c>
      <c r="BU195" s="5">
        <v>3049</v>
      </c>
      <c r="BV195" s="5">
        <v>3149</v>
      </c>
      <c r="BW195" s="5">
        <v>3249</v>
      </c>
      <c r="BX195" s="5">
        <v>3349</v>
      </c>
      <c r="BY195" s="5">
        <v>3449</v>
      </c>
      <c r="BZ195" s="5">
        <v>4349</v>
      </c>
    </row>
    <row r="196" spans="1:78" x14ac:dyDescent="0.3">
      <c r="A196" s="24" t="s">
        <v>154</v>
      </c>
      <c r="B196" s="11" t="s">
        <v>1578</v>
      </c>
      <c r="C196" s="11" t="s">
        <v>33</v>
      </c>
      <c r="D196" s="11"/>
      <c r="E196" s="15" t="s">
        <v>30</v>
      </c>
      <c r="F196" s="81" t="s">
        <v>2609</v>
      </c>
      <c r="G196" s="8"/>
      <c r="H196" s="6"/>
      <c r="I196" s="6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8"/>
      <c r="U196" s="4">
        <v>1450</v>
      </c>
      <c r="V196" s="2">
        <v>1550</v>
      </c>
      <c r="W196" s="5">
        <v>1590</v>
      </c>
      <c r="X196" s="5">
        <v>1640</v>
      </c>
      <c r="Y196" s="5">
        <v>1685</v>
      </c>
      <c r="Z196" s="5">
        <v>1730</v>
      </c>
      <c r="AA196" s="5">
        <v>1775</v>
      </c>
      <c r="AB196" s="5">
        <v>1820</v>
      </c>
      <c r="AC196" s="5">
        <v>1870</v>
      </c>
      <c r="AD196" s="5">
        <v>2360</v>
      </c>
      <c r="AE196" s="8"/>
      <c r="AF196" s="6"/>
      <c r="AG196" s="6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8"/>
      <c r="AS196" s="4">
        <v>1372</v>
      </c>
      <c r="AT196" s="2">
        <v>1472</v>
      </c>
      <c r="AU196" s="5">
        <v>1512</v>
      </c>
      <c r="AV196" s="5">
        <v>1562</v>
      </c>
      <c r="AW196" s="5">
        <v>1607</v>
      </c>
      <c r="AX196" s="5">
        <v>1652</v>
      </c>
      <c r="AY196" s="5">
        <v>1697</v>
      </c>
      <c r="AZ196" s="5">
        <v>1742</v>
      </c>
      <c r="BA196" s="5">
        <v>1792</v>
      </c>
      <c r="BB196" s="5">
        <v>2282</v>
      </c>
      <c r="BC196" s="8"/>
      <c r="BD196" s="6"/>
      <c r="BE196" s="6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8"/>
      <c r="BQ196" s="4">
        <v>3099</v>
      </c>
      <c r="BR196" s="2">
        <v>3299</v>
      </c>
      <c r="BS196" s="5">
        <v>3399</v>
      </c>
      <c r="BT196" s="5">
        <v>3499</v>
      </c>
      <c r="BU196" s="5">
        <v>3599</v>
      </c>
      <c r="BV196" s="5">
        <v>3699</v>
      </c>
      <c r="BW196" s="5">
        <v>3799</v>
      </c>
      <c r="BX196" s="5">
        <v>3899</v>
      </c>
      <c r="BY196" s="5">
        <v>3999</v>
      </c>
      <c r="BZ196" s="5">
        <v>5099</v>
      </c>
    </row>
    <row r="197" spans="1:78" x14ac:dyDescent="0.3">
      <c r="A197" s="24" t="s">
        <v>155</v>
      </c>
      <c r="B197" s="11" t="s">
        <v>1579</v>
      </c>
      <c r="C197" s="11" t="s">
        <v>33</v>
      </c>
      <c r="D197" s="11"/>
      <c r="E197" s="15" t="s">
        <v>30</v>
      </c>
      <c r="F197" s="81" t="s">
        <v>2609</v>
      </c>
      <c r="G197" s="8"/>
      <c r="H197" s="6"/>
      <c r="I197" s="6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8"/>
      <c r="U197" s="4">
        <v>1450</v>
      </c>
      <c r="V197" s="2">
        <v>1550</v>
      </c>
      <c r="W197" s="5">
        <v>1590</v>
      </c>
      <c r="X197" s="5">
        <v>1640</v>
      </c>
      <c r="Y197" s="5">
        <v>1685</v>
      </c>
      <c r="Z197" s="5">
        <v>1730</v>
      </c>
      <c r="AA197" s="5">
        <v>1775</v>
      </c>
      <c r="AB197" s="5">
        <v>1820</v>
      </c>
      <c r="AC197" s="5">
        <v>1870</v>
      </c>
      <c r="AD197" s="5">
        <v>2360</v>
      </c>
      <c r="AE197" s="8"/>
      <c r="AF197" s="6"/>
      <c r="AG197" s="6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8"/>
      <c r="AS197" s="4">
        <v>1372</v>
      </c>
      <c r="AT197" s="2">
        <v>1472</v>
      </c>
      <c r="AU197" s="5">
        <v>1512</v>
      </c>
      <c r="AV197" s="5">
        <v>1562</v>
      </c>
      <c r="AW197" s="5">
        <v>1607</v>
      </c>
      <c r="AX197" s="5">
        <v>1652</v>
      </c>
      <c r="AY197" s="5">
        <v>1697</v>
      </c>
      <c r="AZ197" s="5">
        <v>1742</v>
      </c>
      <c r="BA197" s="5">
        <v>1792</v>
      </c>
      <c r="BB197" s="5">
        <v>2282</v>
      </c>
      <c r="BC197" s="8"/>
      <c r="BD197" s="6"/>
      <c r="BE197" s="6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8"/>
      <c r="BQ197" s="4">
        <v>3099</v>
      </c>
      <c r="BR197" s="2">
        <v>3299</v>
      </c>
      <c r="BS197" s="5">
        <v>3399</v>
      </c>
      <c r="BT197" s="5">
        <v>3499</v>
      </c>
      <c r="BU197" s="5">
        <v>3599</v>
      </c>
      <c r="BV197" s="5">
        <v>3699</v>
      </c>
      <c r="BW197" s="5">
        <v>3799</v>
      </c>
      <c r="BX197" s="5">
        <v>3899</v>
      </c>
      <c r="BY197" s="5">
        <v>3999</v>
      </c>
      <c r="BZ197" s="5">
        <v>5099</v>
      </c>
    </row>
    <row r="198" spans="1:78" x14ac:dyDescent="0.3">
      <c r="A198" s="24" t="s">
        <v>156</v>
      </c>
      <c r="B198" s="11" t="s">
        <v>2319</v>
      </c>
      <c r="C198" s="11" t="s">
        <v>33</v>
      </c>
      <c r="D198" s="11"/>
      <c r="E198" s="15" t="s">
        <v>30</v>
      </c>
      <c r="F198" s="81" t="s">
        <v>2609</v>
      </c>
      <c r="G198" s="8"/>
      <c r="H198" s="6"/>
      <c r="I198" s="6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8"/>
      <c r="U198" s="4">
        <v>325</v>
      </c>
      <c r="V198" s="2">
        <v>325</v>
      </c>
      <c r="W198" s="5">
        <v>345</v>
      </c>
      <c r="X198" s="5">
        <v>360</v>
      </c>
      <c r="Y198" s="5">
        <v>375</v>
      </c>
      <c r="Z198" s="5">
        <v>385</v>
      </c>
      <c r="AA198" s="5">
        <v>395</v>
      </c>
      <c r="AB198" s="5">
        <v>405</v>
      </c>
      <c r="AC198" s="5">
        <v>415</v>
      </c>
      <c r="AD198" s="5">
        <v>545</v>
      </c>
      <c r="AE198" s="8"/>
      <c r="AF198" s="6"/>
      <c r="AG198" s="6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8"/>
      <c r="AS198" s="4">
        <v>310</v>
      </c>
      <c r="AT198" s="2">
        <v>310</v>
      </c>
      <c r="AU198" s="5">
        <v>330</v>
      </c>
      <c r="AV198" s="5">
        <v>345</v>
      </c>
      <c r="AW198" s="5">
        <v>360</v>
      </c>
      <c r="AX198" s="5">
        <v>370</v>
      </c>
      <c r="AY198" s="5">
        <v>380</v>
      </c>
      <c r="AZ198" s="5">
        <v>390</v>
      </c>
      <c r="BA198" s="5">
        <v>400</v>
      </c>
      <c r="BB198" s="5">
        <v>530</v>
      </c>
      <c r="BC198" s="8"/>
      <c r="BD198" s="6"/>
      <c r="BE198" s="6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8"/>
      <c r="BQ198" s="4">
        <v>699</v>
      </c>
      <c r="BR198" s="2">
        <v>799</v>
      </c>
      <c r="BS198" s="5">
        <v>849</v>
      </c>
      <c r="BT198" s="5">
        <v>899</v>
      </c>
      <c r="BU198" s="5">
        <v>949</v>
      </c>
      <c r="BV198" s="5">
        <v>999</v>
      </c>
      <c r="BW198" s="5">
        <v>1049</v>
      </c>
      <c r="BX198" s="5">
        <v>1099</v>
      </c>
      <c r="BY198" s="5">
        <v>1149</v>
      </c>
      <c r="BZ198" s="5">
        <v>1599</v>
      </c>
    </row>
    <row r="199" spans="1:78" x14ac:dyDescent="0.3">
      <c r="A199" s="24" t="s">
        <v>157</v>
      </c>
      <c r="B199" s="11" t="s">
        <v>2320</v>
      </c>
      <c r="C199" s="11" t="s">
        <v>33</v>
      </c>
      <c r="D199" s="11"/>
      <c r="E199" s="15" t="s">
        <v>30</v>
      </c>
      <c r="F199" s="81" t="s">
        <v>2609</v>
      </c>
      <c r="G199" s="8"/>
      <c r="H199" s="6"/>
      <c r="I199" s="6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8"/>
      <c r="U199" s="4">
        <v>325</v>
      </c>
      <c r="V199" s="2">
        <v>325</v>
      </c>
      <c r="W199" s="5">
        <v>345</v>
      </c>
      <c r="X199" s="5">
        <v>360</v>
      </c>
      <c r="Y199" s="5">
        <v>375</v>
      </c>
      <c r="Z199" s="5">
        <v>385</v>
      </c>
      <c r="AA199" s="5">
        <v>395</v>
      </c>
      <c r="AB199" s="5">
        <v>405</v>
      </c>
      <c r="AC199" s="5">
        <v>415</v>
      </c>
      <c r="AD199" s="5">
        <v>545</v>
      </c>
      <c r="AE199" s="8"/>
      <c r="AF199" s="6"/>
      <c r="AG199" s="6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8"/>
      <c r="AS199" s="4">
        <v>305</v>
      </c>
      <c r="AT199" s="2">
        <v>305</v>
      </c>
      <c r="AU199" s="5">
        <v>325</v>
      </c>
      <c r="AV199" s="5">
        <v>340</v>
      </c>
      <c r="AW199" s="5">
        <v>355</v>
      </c>
      <c r="AX199" s="5">
        <v>365</v>
      </c>
      <c r="AY199" s="5">
        <v>375</v>
      </c>
      <c r="AZ199" s="5">
        <v>385</v>
      </c>
      <c r="BA199" s="5">
        <v>395</v>
      </c>
      <c r="BB199" s="5">
        <v>525</v>
      </c>
      <c r="BC199" s="8"/>
      <c r="BD199" s="6"/>
      <c r="BE199" s="6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8"/>
      <c r="BQ199" s="4">
        <v>699</v>
      </c>
      <c r="BR199" s="2">
        <v>799</v>
      </c>
      <c r="BS199" s="5">
        <v>849</v>
      </c>
      <c r="BT199" s="5">
        <v>899</v>
      </c>
      <c r="BU199" s="5">
        <v>949</v>
      </c>
      <c r="BV199" s="5">
        <v>999</v>
      </c>
      <c r="BW199" s="5">
        <v>1049</v>
      </c>
      <c r="BX199" s="5">
        <v>1099</v>
      </c>
      <c r="BY199" s="5">
        <v>1149</v>
      </c>
      <c r="BZ199" s="5">
        <v>1599</v>
      </c>
    </row>
    <row r="200" spans="1:78" x14ac:dyDescent="0.3">
      <c r="A200" s="24" t="s">
        <v>158</v>
      </c>
      <c r="B200" s="11" t="s">
        <v>129</v>
      </c>
      <c r="C200" s="11" t="s">
        <v>33</v>
      </c>
      <c r="D200" s="11"/>
      <c r="E200" s="15" t="s">
        <v>30</v>
      </c>
      <c r="F200" s="81" t="s">
        <v>2609</v>
      </c>
      <c r="G200" s="8"/>
      <c r="H200" s="6"/>
      <c r="I200" s="6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8"/>
      <c r="U200" s="4">
        <v>1400</v>
      </c>
      <c r="V200" s="2">
        <v>1450</v>
      </c>
      <c r="W200" s="5">
        <v>1490</v>
      </c>
      <c r="X200" s="5">
        <v>1540</v>
      </c>
      <c r="Y200" s="5">
        <v>1585</v>
      </c>
      <c r="Z200" s="5">
        <v>1630</v>
      </c>
      <c r="AA200" s="5">
        <v>1675</v>
      </c>
      <c r="AB200" s="5">
        <v>1720</v>
      </c>
      <c r="AC200" s="5">
        <v>1770</v>
      </c>
      <c r="AD200" s="5">
        <v>2125</v>
      </c>
      <c r="AE200" s="8"/>
      <c r="AF200" s="6"/>
      <c r="AG200" s="6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8"/>
      <c r="AS200" s="4">
        <v>1326</v>
      </c>
      <c r="AT200" s="2">
        <v>1376</v>
      </c>
      <c r="AU200" s="5">
        <v>1416</v>
      </c>
      <c r="AV200" s="5">
        <v>1466</v>
      </c>
      <c r="AW200" s="5">
        <v>1511</v>
      </c>
      <c r="AX200" s="5">
        <v>1556</v>
      </c>
      <c r="AY200" s="5">
        <v>1601</v>
      </c>
      <c r="AZ200" s="5">
        <v>1646</v>
      </c>
      <c r="BA200" s="5">
        <v>1696</v>
      </c>
      <c r="BB200" s="5">
        <v>2051</v>
      </c>
      <c r="BC200" s="8"/>
      <c r="BD200" s="6"/>
      <c r="BE200" s="6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8"/>
      <c r="BQ200" s="4">
        <v>2849</v>
      </c>
      <c r="BR200" s="2">
        <v>3049</v>
      </c>
      <c r="BS200" s="5">
        <v>3149</v>
      </c>
      <c r="BT200" s="5">
        <v>3249</v>
      </c>
      <c r="BU200" s="5">
        <v>3349</v>
      </c>
      <c r="BV200" s="5">
        <v>3449</v>
      </c>
      <c r="BW200" s="5">
        <v>3549</v>
      </c>
      <c r="BX200" s="5">
        <v>3649</v>
      </c>
      <c r="BY200" s="5">
        <v>3749</v>
      </c>
      <c r="BZ200" s="5">
        <v>4649</v>
      </c>
    </row>
    <row r="201" spans="1:78" x14ac:dyDescent="0.3">
      <c r="A201" s="24" t="s">
        <v>159</v>
      </c>
      <c r="B201" s="11" t="s">
        <v>131</v>
      </c>
      <c r="C201" s="11" t="s">
        <v>33</v>
      </c>
      <c r="D201" s="11"/>
      <c r="E201" s="15" t="s">
        <v>30</v>
      </c>
      <c r="F201" s="81" t="s">
        <v>2609</v>
      </c>
      <c r="G201" s="8"/>
      <c r="H201" s="6"/>
      <c r="I201" s="6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8"/>
      <c r="U201" s="4">
        <v>1400</v>
      </c>
      <c r="V201" s="2">
        <v>1450</v>
      </c>
      <c r="W201" s="5">
        <v>1490</v>
      </c>
      <c r="X201" s="5">
        <v>1540</v>
      </c>
      <c r="Y201" s="5">
        <v>1585</v>
      </c>
      <c r="Z201" s="5">
        <v>1630</v>
      </c>
      <c r="AA201" s="5">
        <v>1675</v>
      </c>
      <c r="AB201" s="5">
        <v>1720</v>
      </c>
      <c r="AC201" s="5">
        <v>1770</v>
      </c>
      <c r="AD201" s="5">
        <v>2125</v>
      </c>
      <c r="AE201" s="8"/>
      <c r="AF201" s="6"/>
      <c r="AG201" s="6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8"/>
      <c r="AS201" s="4">
        <v>1326</v>
      </c>
      <c r="AT201" s="2">
        <v>1376</v>
      </c>
      <c r="AU201" s="5">
        <v>1416</v>
      </c>
      <c r="AV201" s="5">
        <v>1466</v>
      </c>
      <c r="AW201" s="5">
        <v>1511</v>
      </c>
      <c r="AX201" s="5">
        <v>1556</v>
      </c>
      <c r="AY201" s="5">
        <v>1601</v>
      </c>
      <c r="AZ201" s="5">
        <v>1646</v>
      </c>
      <c r="BA201" s="5">
        <v>1696</v>
      </c>
      <c r="BB201" s="5">
        <v>2051</v>
      </c>
      <c r="BC201" s="8"/>
      <c r="BD201" s="6"/>
      <c r="BE201" s="6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8"/>
      <c r="BQ201" s="4">
        <v>2849</v>
      </c>
      <c r="BR201" s="2">
        <v>3049</v>
      </c>
      <c r="BS201" s="5">
        <v>3149</v>
      </c>
      <c r="BT201" s="5">
        <v>3249</v>
      </c>
      <c r="BU201" s="5">
        <v>3349</v>
      </c>
      <c r="BV201" s="5">
        <v>3449</v>
      </c>
      <c r="BW201" s="5">
        <v>3549</v>
      </c>
      <c r="BX201" s="5">
        <v>3649</v>
      </c>
      <c r="BY201" s="5">
        <v>3749</v>
      </c>
      <c r="BZ201" s="5">
        <v>4649</v>
      </c>
    </row>
    <row r="202" spans="1:78" x14ac:dyDescent="0.3">
      <c r="A202" s="24" t="s">
        <v>160</v>
      </c>
      <c r="B202" s="11" t="s">
        <v>133</v>
      </c>
      <c r="C202" s="11" t="s">
        <v>33</v>
      </c>
      <c r="D202" s="11"/>
      <c r="E202" s="15" t="s">
        <v>30</v>
      </c>
      <c r="F202" s="81" t="s">
        <v>2609</v>
      </c>
      <c r="G202" s="8"/>
      <c r="H202" s="6"/>
      <c r="I202" s="6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8"/>
      <c r="U202" s="4">
        <v>1400</v>
      </c>
      <c r="V202" s="2">
        <v>1450</v>
      </c>
      <c r="W202" s="5">
        <v>1490</v>
      </c>
      <c r="X202" s="5">
        <v>1540</v>
      </c>
      <c r="Y202" s="5">
        <v>1585</v>
      </c>
      <c r="Z202" s="5">
        <v>1630</v>
      </c>
      <c r="AA202" s="5">
        <v>1675</v>
      </c>
      <c r="AB202" s="5">
        <v>1720</v>
      </c>
      <c r="AC202" s="5">
        <v>1770</v>
      </c>
      <c r="AD202" s="5">
        <v>2125</v>
      </c>
      <c r="AE202" s="8"/>
      <c r="AF202" s="6"/>
      <c r="AG202" s="6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8"/>
      <c r="AS202" s="4">
        <v>1332</v>
      </c>
      <c r="AT202" s="2">
        <v>1382</v>
      </c>
      <c r="AU202" s="5">
        <v>1422</v>
      </c>
      <c r="AV202" s="5">
        <v>1472</v>
      </c>
      <c r="AW202" s="5">
        <v>1517</v>
      </c>
      <c r="AX202" s="5">
        <v>1562</v>
      </c>
      <c r="AY202" s="5">
        <v>1607</v>
      </c>
      <c r="AZ202" s="5">
        <v>1652</v>
      </c>
      <c r="BA202" s="5">
        <v>1702</v>
      </c>
      <c r="BB202" s="5">
        <v>2057</v>
      </c>
      <c r="BC202" s="8"/>
      <c r="BD202" s="6"/>
      <c r="BE202" s="6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8"/>
      <c r="BQ202" s="4">
        <v>2849</v>
      </c>
      <c r="BR202" s="2">
        <v>3049</v>
      </c>
      <c r="BS202" s="5">
        <v>3149</v>
      </c>
      <c r="BT202" s="5">
        <v>3249</v>
      </c>
      <c r="BU202" s="5">
        <v>3349</v>
      </c>
      <c r="BV202" s="5">
        <v>3449</v>
      </c>
      <c r="BW202" s="5">
        <v>3549</v>
      </c>
      <c r="BX202" s="5">
        <v>3649</v>
      </c>
      <c r="BY202" s="5">
        <v>3749</v>
      </c>
      <c r="BZ202" s="5">
        <v>4649</v>
      </c>
    </row>
    <row r="203" spans="1:78" x14ac:dyDescent="0.3">
      <c r="A203" s="24" t="s">
        <v>161</v>
      </c>
      <c r="B203" s="11" t="s">
        <v>135</v>
      </c>
      <c r="C203" s="11" t="s">
        <v>33</v>
      </c>
      <c r="D203" s="11"/>
      <c r="E203" s="15" t="s">
        <v>30</v>
      </c>
      <c r="F203" s="81" t="s">
        <v>2609</v>
      </c>
      <c r="G203" s="8"/>
      <c r="H203" s="6"/>
      <c r="I203" s="6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8"/>
      <c r="U203" s="4">
        <v>1400</v>
      </c>
      <c r="V203" s="2">
        <v>1450</v>
      </c>
      <c r="W203" s="5">
        <v>1490</v>
      </c>
      <c r="X203" s="5">
        <v>1540</v>
      </c>
      <c r="Y203" s="5">
        <v>1585</v>
      </c>
      <c r="Z203" s="5">
        <v>1630</v>
      </c>
      <c r="AA203" s="5">
        <v>1675</v>
      </c>
      <c r="AB203" s="5">
        <v>1720</v>
      </c>
      <c r="AC203" s="5">
        <v>1770</v>
      </c>
      <c r="AD203" s="5">
        <v>2125</v>
      </c>
      <c r="AE203" s="8"/>
      <c r="AF203" s="6"/>
      <c r="AG203" s="6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8"/>
      <c r="AS203" s="4">
        <v>1332</v>
      </c>
      <c r="AT203" s="2">
        <v>1382</v>
      </c>
      <c r="AU203" s="5">
        <v>1422</v>
      </c>
      <c r="AV203" s="5">
        <v>1472</v>
      </c>
      <c r="AW203" s="5">
        <v>1517</v>
      </c>
      <c r="AX203" s="5">
        <v>1562</v>
      </c>
      <c r="AY203" s="5">
        <v>1607</v>
      </c>
      <c r="AZ203" s="5">
        <v>1652</v>
      </c>
      <c r="BA203" s="5">
        <v>1702</v>
      </c>
      <c r="BB203" s="5">
        <v>2057</v>
      </c>
      <c r="BC203" s="8"/>
      <c r="BD203" s="6"/>
      <c r="BE203" s="6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8"/>
      <c r="BQ203" s="4">
        <v>2849</v>
      </c>
      <c r="BR203" s="2">
        <v>3049</v>
      </c>
      <c r="BS203" s="5">
        <v>3149</v>
      </c>
      <c r="BT203" s="5">
        <v>3249</v>
      </c>
      <c r="BU203" s="5">
        <v>3349</v>
      </c>
      <c r="BV203" s="5">
        <v>3449</v>
      </c>
      <c r="BW203" s="5">
        <v>3549</v>
      </c>
      <c r="BX203" s="5">
        <v>3649</v>
      </c>
      <c r="BY203" s="5">
        <v>3749</v>
      </c>
      <c r="BZ203" s="5">
        <v>4649</v>
      </c>
    </row>
    <row r="204" spans="1:78" x14ac:dyDescent="0.3">
      <c r="A204" s="24" t="s">
        <v>767</v>
      </c>
      <c r="B204" s="11" t="s">
        <v>1580</v>
      </c>
      <c r="C204" s="11" t="s">
        <v>33</v>
      </c>
      <c r="D204" s="11"/>
      <c r="E204" s="15" t="s">
        <v>30</v>
      </c>
      <c r="F204" s="81" t="s">
        <v>2609</v>
      </c>
      <c r="G204" s="8"/>
      <c r="H204" s="6"/>
      <c r="I204" s="6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8"/>
      <c r="U204" s="4">
        <v>1400</v>
      </c>
      <c r="V204" s="2">
        <v>1450</v>
      </c>
      <c r="W204" s="5">
        <v>1490</v>
      </c>
      <c r="X204" s="5">
        <v>1540</v>
      </c>
      <c r="Y204" s="5">
        <v>1585</v>
      </c>
      <c r="Z204" s="5">
        <v>1630</v>
      </c>
      <c r="AA204" s="5">
        <v>1675</v>
      </c>
      <c r="AB204" s="5">
        <v>1720</v>
      </c>
      <c r="AC204" s="5">
        <v>1770</v>
      </c>
      <c r="AD204" s="5">
        <v>2125</v>
      </c>
      <c r="AE204" s="8"/>
      <c r="AF204" s="6"/>
      <c r="AG204" s="6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8"/>
      <c r="AS204" s="4">
        <v>1328</v>
      </c>
      <c r="AT204" s="2">
        <v>1378</v>
      </c>
      <c r="AU204" s="5">
        <v>1418</v>
      </c>
      <c r="AV204" s="5">
        <v>1468</v>
      </c>
      <c r="AW204" s="5">
        <v>1513</v>
      </c>
      <c r="AX204" s="5">
        <v>1558</v>
      </c>
      <c r="AY204" s="5">
        <v>1603</v>
      </c>
      <c r="AZ204" s="5">
        <v>1648</v>
      </c>
      <c r="BA204" s="5">
        <v>1698</v>
      </c>
      <c r="BB204" s="5">
        <v>2053</v>
      </c>
      <c r="BC204" s="8"/>
      <c r="BD204" s="6"/>
      <c r="BE204" s="6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8"/>
      <c r="BQ204" s="4">
        <v>2899</v>
      </c>
      <c r="BR204" s="2">
        <v>3099</v>
      </c>
      <c r="BS204" s="5">
        <v>3199</v>
      </c>
      <c r="BT204" s="5">
        <v>3299</v>
      </c>
      <c r="BU204" s="5">
        <v>3399</v>
      </c>
      <c r="BV204" s="5">
        <v>3499</v>
      </c>
      <c r="BW204" s="5">
        <v>3599</v>
      </c>
      <c r="BX204" s="5">
        <v>3699</v>
      </c>
      <c r="BY204" s="5">
        <v>3799</v>
      </c>
      <c r="BZ204" s="5">
        <v>4699</v>
      </c>
    </row>
    <row r="205" spans="1:78" x14ac:dyDescent="0.3">
      <c r="A205" s="24" t="s">
        <v>768</v>
      </c>
      <c r="B205" s="11" t="s">
        <v>1581</v>
      </c>
      <c r="C205" s="11" t="s">
        <v>33</v>
      </c>
      <c r="D205" s="11"/>
      <c r="E205" s="15" t="s">
        <v>30</v>
      </c>
      <c r="F205" s="81" t="s">
        <v>2609</v>
      </c>
      <c r="G205" s="8"/>
      <c r="H205" s="6"/>
      <c r="I205" s="6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8"/>
      <c r="U205" s="4">
        <v>1400</v>
      </c>
      <c r="V205" s="2">
        <v>1450</v>
      </c>
      <c r="W205" s="5">
        <v>1490</v>
      </c>
      <c r="X205" s="5">
        <v>1540</v>
      </c>
      <c r="Y205" s="5">
        <v>1585</v>
      </c>
      <c r="Z205" s="5">
        <v>1630</v>
      </c>
      <c r="AA205" s="5">
        <v>1675</v>
      </c>
      <c r="AB205" s="5">
        <v>1720</v>
      </c>
      <c r="AC205" s="5">
        <v>1770</v>
      </c>
      <c r="AD205" s="5">
        <v>2125</v>
      </c>
      <c r="AE205" s="8"/>
      <c r="AF205" s="6"/>
      <c r="AG205" s="6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8"/>
      <c r="AS205" s="4">
        <v>1328</v>
      </c>
      <c r="AT205" s="2">
        <v>1378</v>
      </c>
      <c r="AU205" s="5">
        <v>1418</v>
      </c>
      <c r="AV205" s="5">
        <v>1468</v>
      </c>
      <c r="AW205" s="5">
        <v>1513</v>
      </c>
      <c r="AX205" s="5">
        <v>1558</v>
      </c>
      <c r="AY205" s="5">
        <v>1603</v>
      </c>
      <c r="AZ205" s="5">
        <v>1648</v>
      </c>
      <c r="BA205" s="5">
        <v>1698</v>
      </c>
      <c r="BB205" s="5">
        <v>2053</v>
      </c>
      <c r="BC205" s="8"/>
      <c r="BD205" s="6"/>
      <c r="BE205" s="6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8"/>
      <c r="BQ205" s="4">
        <v>2899</v>
      </c>
      <c r="BR205" s="2">
        <v>3099</v>
      </c>
      <c r="BS205" s="5">
        <v>3199</v>
      </c>
      <c r="BT205" s="5">
        <v>3299</v>
      </c>
      <c r="BU205" s="5">
        <v>3399</v>
      </c>
      <c r="BV205" s="5">
        <v>3499</v>
      </c>
      <c r="BW205" s="5">
        <v>3599</v>
      </c>
      <c r="BX205" s="5">
        <v>3699</v>
      </c>
      <c r="BY205" s="5">
        <v>3799</v>
      </c>
      <c r="BZ205" s="5">
        <v>4699</v>
      </c>
    </row>
    <row r="206" spans="1:78" x14ac:dyDescent="0.3">
      <c r="A206" s="24" t="s">
        <v>1407</v>
      </c>
      <c r="B206" s="11" t="s">
        <v>1688</v>
      </c>
      <c r="C206" s="11" t="s">
        <v>33</v>
      </c>
      <c r="D206" s="11"/>
      <c r="E206" s="15" t="s">
        <v>30</v>
      </c>
      <c r="F206" s="81" t="s">
        <v>2609</v>
      </c>
      <c r="G206" s="8"/>
      <c r="H206" s="6"/>
      <c r="I206" s="6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8"/>
      <c r="U206" s="4">
        <v>1225</v>
      </c>
      <c r="V206" s="2">
        <v>1400</v>
      </c>
      <c r="W206" s="5">
        <v>1440</v>
      </c>
      <c r="X206" s="5">
        <v>1490</v>
      </c>
      <c r="Y206" s="5">
        <v>1535</v>
      </c>
      <c r="Z206" s="5">
        <v>1580</v>
      </c>
      <c r="AA206" s="5">
        <v>1625</v>
      </c>
      <c r="AB206" s="5">
        <v>1670</v>
      </c>
      <c r="AC206" s="5">
        <v>1720</v>
      </c>
      <c r="AD206" s="5">
        <v>2075</v>
      </c>
      <c r="AE206" s="8"/>
      <c r="AF206" s="6"/>
      <c r="AG206" s="6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8"/>
      <c r="AS206" s="4">
        <v>1163</v>
      </c>
      <c r="AT206" s="2">
        <v>1338</v>
      </c>
      <c r="AU206" s="5">
        <v>1378</v>
      </c>
      <c r="AV206" s="5">
        <v>1428</v>
      </c>
      <c r="AW206" s="5">
        <v>1473</v>
      </c>
      <c r="AX206" s="5">
        <v>1518</v>
      </c>
      <c r="AY206" s="5">
        <v>1563</v>
      </c>
      <c r="AZ206" s="5">
        <v>1608</v>
      </c>
      <c r="BA206" s="5">
        <v>1658</v>
      </c>
      <c r="BB206" s="5">
        <v>2013</v>
      </c>
      <c r="BC206" s="8"/>
      <c r="BD206" s="6"/>
      <c r="BE206" s="6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8"/>
      <c r="BQ206" s="4">
        <v>2799</v>
      </c>
      <c r="BR206" s="2">
        <v>2999</v>
      </c>
      <c r="BS206" s="5">
        <v>3099</v>
      </c>
      <c r="BT206" s="5">
        <v>3199</v>
      </c>
      <c r="BU206" s="5">
        <v>3299</v>
      </c>
      <c r="BV206" s="5">
        <v>3399</v>
      </c>
      <c r="BW206" s="5">
        <v>3499</v>
      </c>
      <c r="BX206" s="5">
        <v>3599</v>
      </c>
      <c r="BY206" s="5">
        <v>3699</v>
      </c>
      <c r="BZ206" s="5">
        <v>4599</v>
      </c>
    </row>
    <row r="207" spans="1:78" x14ac:dyDescent="0.3">
      <c r="A207" s="24" t="s">
        <v>162</v>
      </c>
      <c r="B207" s="11" t="s">
        <v>139</v>
      </c>
      <c r="C207" s="11" t="s">
        <v>33</v>
      </c>
      <c r="D207" s="11"/>
      <c r="E207" s="15" t="s">
        <v>30</v>
      </c>
      <c r="F207" s="81" t="s">
        <v>2609</v>
      </c>
      <c r="G207" s="8"/>
      <c r="H207" s="6"/>
      <c r="I207" s="6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8"/>
      <c r="U207" s="4">
        <v>325</v>
      </c>
      <c r="V207" s="2">
        <v>350</v>
      </c>
      <c r="W207" s="5">
        <v>370</v>
      </c>
      <c r="X207" s="5">
        <v>385</v>
      </c>
      <c r="Y207" s="5">
        <v>400</v>
      </c>
      <c r="Z207" s="5">
        <v>410</v>
      </c>
      <c r="AA207" s="5">
        <v>420</v>
      </c>
      <c r="AB207" s="5">
        <v>430</v>
      </c>
      <c r="AC207" s="5">
        <v>440</v>
      </c>
      <c r="AD207" s="5">
        <v>570</v>
      </c>
      <c r="AE207" s="8"/>
      <c r="AF207" s="6"/>
      <c r="AG207" s="6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8"/>
      <c r="AS207" s="4">
        <v>305</v>
      </c>
      <c r="AT207" s="2">
        <v>330</v>
      </c>
      <c r="AU207" s="5">
        <v>350</v>
      </c>
      <c r="AV207" s="5">
        <v>365</v>
      </c>
      <c r="AW207" s="5">
        <v>380</v>
      </c>
      <c r="AX207" s="5">
        <v>390</v>
      </c>
      <c r="AY207" s="5">
        <v>400</v>
      </c>
      <c r="AZ207" s="5">
        <v>410</v>
      </c>
      <c r="BA207" s="5">
        <v>420</v>
      </c>
      <c r="BB207" s="5">
        <v>550</v>
      </c>
      <c r="BC207" s="8"/>
      <c r="BD207" s="6"/>
      <c r="BE207" s="6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8"/>
      <c r="BQ207" s="4">
        <v>749</v>
      </c>
      <c r="BR207" s="2">
        <v>849</v>
      </c>
      <c r="BS207" s="5">
        <v>899</v>
      </c>
      <c r="BT207" s="5">
        <v>949</v>
      </c>
      <c r="BU207" s="5">
        <v>999</v>
      </c>
      <c r="BV207" s="5">
        <v>1049</v>
      </c>
      <c r="BW207" s="5">
        <v>1099</v>
      </c>
      <c r="BX207" s="5">
        <v>1149</v>
      </c>
      <c r="BY207" s="5">
        <v>1199</v>
      </c>
      <c r="BZ207" s="5">
        <v>1649</v>
      </c>
    </row>
    <row r="208" spans="1:78" x14ac:dyDescent="0.3">
      <c r="A208" s="24" t="s">
        <v>163</v>
      </c>
      <c r="B208" s="11" t="s">
        <v>141</v>
      </c>
      <c r="C208" s="11" t="s">
        <v>33</v>
      </c>
      <c r="D208" s="11"/>
      <c r="E208" s="15" t="s">
        <v>30</v>
      </c>
      <c r="F208" s="81" t="s">
        <v>2609</v>
      </c>
      <c r="G208" s="8"/>
      <c r="H208" s="6"/>
      <c r="I208" s="6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8"/>
      <c r="U208" s="4">
        <v>325</v>
      </c>
      <c r="V208" s="2">
        <v>350</v>
      </c>
      <c r="W208" s="5">
        <v>370</v>
      </c>
      <c r="X208" s="5">
        <v>385</v>
      </c>
      <c r="Y208" s="5">
        <v>400</v>
      </c>
      <c r="Z208" s="5">
        <v>410</v>
      </c>
      <c r="AA208" s="5">
        <v>420</v>
      </c>
      <c r="AB208" s="5">
        <v>430</v>
      </c>
      <c r="AC208" s="5">
        <v>440</v>
      </c>
      <c r="AD208" s="5">
        <v>570</v>
      </c>
      <c r="AE208" s="8"/>
      <c r="AF208" s="6"/>
      <c r="AG208" s="6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8"/>
      <c r="AS208" s="4">
        <v>310</v>
      </c>
      <c r="AT208" s="2">
        <v>335</v>
      </c>
      <c r="AU208" s="5">
        <v>355</v>
      </c>
      <c r="AV208" s="5">
        <v>370</v>
      </c>
      <c r="AW208" s="5">
        <v>385</v>
      </c>
      <c r="AX208" s="5">
        <v>395</v>
      </c>
      <c r="AY208" s="5">
        <v>405</v>
      </c>
      <c r="AZ208" s="5">
        <v>415</v>
      </c>
      <c r="BA208" s="5">
        <v>425</v>
      </c>
      <c r="BB208" s="5">
        <v>555</v>
      </c>
      <c r="BC208" s="8"/>
      <c r="BD208" s="6"/>
      <c r="BE208" s="6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8"/>
      <c r="BQ208" s="4">
        <v>749</v>
      </c>
      <c r="BR208" s="2">
        <v>849</v>
      </c>
      <c r="BS208" s="5">
        <v>899</v>
      </c>
      <c r="BT208" s="5">
        <v>949</v>
      </c>
      <c r="BU208" s="5">
        <v>999</v>
      </c>
      <c r="BV208" s="5">
        <v>1049</v>
      </c>
      <c r="BW208" s="5">
        <v>1099</v>
      </c>
      <c r="BX208" s="5">
        <v>1149</v>
      </c>
      <c r="BY208" s="5">
        <v>1199</v>
      </c>
      <c r="BZ208" s="5">
        <v>1649</v>
      </c>
    </row>
    <row r="209" spans="1:78" x14ac:dyDescent="0.3">
      <c r="A209" s="24" t="s">
        <v>164</v>
      </c>
      <c r="B209" s="11" t="s">
        <v>1582</v>
      </c>
      <c r="C209" s="11" t="s">
        <v>33</v>
      </c>
      <c r="D209" s="11"/>
      <c r="E209" s="15" t="s">
        <v>30</v>
      </c>
      <c r="F209" s="81" t="s">
        <v>2609</v>
      </c>
      <c r="G209" s="8"/>
      <c r="H209" s="6"/>
      <c r="I209" s="6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8"/>
      <c r="U209" s="4">
        <v>1450</v>
      </c>
      <c r="V209" s="2">
        <v>1550</v>
      </c>
      <c r="W209" s="5">
        <v>1590</v>
      </c>
      <c r="X209" s="5">
        <v>1640</v>
      </c>
      <c r="Y209" s="5">
        <v>1685</v>
      </c>
      <c r="Z209" s="5">
        <v>1730</v>
      </c>
      <c r="AA209" s="5">
        <v>1775</v>
      </c>
      <c r="AB209" s="5">
        <v>1820</v>
      </c>
      <c r="AC209" s="5">
        <v>1870</v>
      </c>
      <c r="AD209" s="5">
        <v>2360</v>
      </c>
      <c r="AE209" s="8"/>
      <c r="AF209" s="6"/>
      <c r="AG209" s="6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8"/>
      <c r="AS209" s="4">
        <v>1374</v>
      </c>
      <c r="AT209" s="2">
        <v>1474</v>
      </c>
      <c r="AU209" s="5">
        <v>1514</v>
      </c>
      <c r="AV209" s="5">
        <v>1564</v>
      </c>
      <c r="AW209" s="5">
        <v>1609</v>
      </c>
      <c r="AX209" s="5">
        <v>1654</v>
      </c>
      <c r="AY209" s="5">
        <v>1699</v>
      </c>
      <c r="AZ209" s="5">
        <v>1744</v>
      </c>
      <c r="BA209" s="5">
        <v>1794</v>
      </c>
      <c r="BB209" s="5">
        <v>2284</v>
      </c>
      <c r="BC209" s="8"/>
      <c r="BD209" s="6"/>
      <c r="BE209" s="6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8"/>
      <c r="BQ209" s="4">
        <v>3099</v>
      </c>
      <c r="BR209" s="2">
        <v>3299</v>
      </c>
      <c r="BS209" s="5">
        <v>3399</v>
      </c>
      <c r="BT209" s="5">
        <v>3499</v>
      </c>
      <c r="BU209" s="5">
        <v>3599</v>
      </c>
      <c r="BV209" s="5">
        <v>3699</v>
      </c>
      <c r="BW209" s="5">
        <v>3799</v>
      </c>
      <c r="BX209" s="5">
        <v>3899</v>
      </c>
      <c r="BY209" s="5">
        <v>3999</v>
      </c>
      <c r="BZ209" s="5">
        <v>5099</v>
      </c>
    </row>
    <row r="210" spans="1:78" x14ac:dyDescent="0.3">
      <c r="A210" s="24" t="s">
        <v>769</v>
      </c>
      <c r="B210" s="11" t="s">
        <v>2321</v>
      </c>
      <c r="C210" s="11" t="s">
        <v>33</v>
      </c>
      <c r="D210" s="11"/>
      <c r="E210" s="15" t="s">
        <v>30</v>
      </c>
      <c r="F210" s="15" t="s">
        <v>2608</v>
      </c>
      <c r="G210" s="8"/>
      <c r="H210" s="6"/>
      <c r="I210" s="6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8"/>
      <c r="U210" s="4">
        <v>125</v>
      </c>
      <c r="V210" s="2">
        <v>125</v>
      </c>
      <c r="W210" s="5">
        <v>130</v>
      </c>
      <c r="X210" s="5">
        <v>135</v>
      </c>
      <c r="Y210" s="5">
        <v>140</v>
      </c>
      <c r="Z210" s="5">
        <v>145</v>
      </c>
      <c r="AA210" s="5">
        <v>150</v>
      </c>
      <c r="AB210" s="5">
        <v>155</v>
      </c>
      <c r="AC210" s="5">
        <v>160</v>
      </c>
      <c r="AD210" s="5">
        <v>200</v>
      </c>
      <c r="AE210" s="8"/>
      <c r="AF210" s="6"/>
      <c r="AG210" s="6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8"/>
      <c r="AS210" s="4">
        <v>119</v>
      </c>
      <c r="AT210" s="2">
        <v>119</v>
      </c>
      <c r="AU210" s="5">
        <v>124</v>
      </c>
      <c r="AV210" s="5">
        <v>129</v>
      </c>
      <c r="AW210" s="5">
        <v>134</v>
      </c>
      <c r="AX210" s="5">
        <v>139</v>
      </c>
      <c r="AY210" s="5">
        <v>144</v>
      </c>
      <c r="AZ210" s="5">
        <v>149</v>
      </c>
      <c r="BA210" s="5">
        <v>154</v>
      </c>
      <c r="BB210" s="5">
        <v>194</v>
      </c>
      <c r="BC210" s="8"/>
      <c r="BD210" s="6"/>
      <c r="BE210" s="6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8"/>
      <c r="BQ210" s="4">
        <v>275</v>
      </c>
      <c r="BR210" s="2">
        <v>275</v>
      </c>
      <c r="BS210" s="5">
        <v>285</v>
      </c>
      <c r="BT210" s="5">
        <v>295</v>
      </c>
      <c r="BU210" s="5">
        <v>305</v>
      </c>
      <c r="BV210" s="5">
        <v>315</v>
      </c>
      <c r="BW210" s="5">
        <v>325</v>
      </c>
      <c r="BX210" s="5">
        <v>335</v>
      </c>
      <c r="BY210" s="5">
        <v>345</v>
      </c>
      <c r="BZ210" s="5">
        <v>435</v>
      </c>
    </row>
    <row r="211" spans="1:78" x14ac:dyDescent="0.3">
      <c r="A211" s="24" t="s">
        <v>770</v>
      </c>
      <c r="B211" s="11" t="s">
        <v>2322</v>
      </c>
      <c r="C211" s="11" t="s">
        <v>33</v>
      </c>
      <c r="D211" s="11"/>
      <c r="E211" s="15" t="s">
        <v>30</v>
      </c>
      <c r="F211" s="15" t="s">
        <v>2608</v>
      </c>
      <c r="G211" s="8"/>
      <c r="H211" s="6"/>
      <c r="I211" s="6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8"/>
      <c r="U211" s="4">
        <v>140</v>
      </c>
      <c r="V211" s="2">
        <v>140</v>
      </c>
      <c r="W211" s="5">
        <v>145</v>
      </c>
      <c r="X211" s="5">
        <v>150</v>
      </c>
      <c r="Y211" s="5">
        <v>155</v>
      </c>
      <c r="Z211" s="5">
        <v>160</v>
      </c>
      <c r="AA211" s="5">
        <v>165</v>
      </c>
      <c r="AB211" s="5">
        <v>170</v>
      </c>
      <c r="AC211" s="5">
        <v>175</v>
      </c>
      <c r="AD211" s="5">
        <v>215</v>
      </c>
      <c r="AE211" s="8"/>
      <c r="AF211" s="6"/>
      <c r="AG211" s="6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8"/>
      <c r="AS211" s="4">
        <v>132</v>
      </c>
      <c r="AT211" s="2">
        <v>132</v>
      </c>
      <c r="AU211" s="5">
        <v>137</v>
      </c>
      <c r="AV211" s="5">
        <v>142</v>
      </c>
      <c r="AW211" s="5">
        <v>147</v>
      </c>
      <c r="AX211" s="5">
        <v>152</v>
      </c>
      <c r="AY211" s="5">
        <v>157</v>
      </c>
      <c r="AZ211" s="5">
        <v>162</v>
      </c>
      <c r="BA211" s="5">
        <v>167</v>
      </c>
      <c r="BB211" s="5">
        <v>207</v>
      </c>
      <c r="BC211" s="8"/>
      <c r="BD211" s="6"/>
      <c r="BE211" s="6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8"/>
      <c r="BQ211" s="4">
        <v>300</v>
      </c>
      <c r="BR211" s="2">
        <v>300</v>
      </c>
      <c r="BS211" s="5">
        <v>310</v>
      </c>
      <c r="BT211" s="5">
        <v>320</v>
      </c>
      <c r="BU211" s="5">
        <v>330</v>
      </c>
      <c r="BV211" s="5">
        <v>340</v>
      </c>
      <c r="BW211" s="5">
        <v>350</v>
      </c>
      <c r="BX211" s="5">
        <v>360</v>
      </c>
      <c r="BY211" s="5">
        <v>370</v>
      </c>
      <c r="BZ211" s="5">
        <v>460</v>
      </c>
    </row>
    <row r="212" spans="1:78" x14ac:dyDescent="0.3">
      <c r="A212" s="24" t="s">
        <v>1406</v>
      </c>
      <c r="B212" s="11" t="s">
        <v>2534</v>
      </c>
      <c r="C212" s="11" t="s">
        <v>33</v>
      </c>
      <c r="D212" s="11"/>
      <c r="E212" s="15" t="s">
        <v>30</v>
      </c>
      <c r="F212" s="15" t="s">
        <v>2608</v>
      </c>
      <c r="G212" s="8"/>
      <c r="H212" s="6"/>
      <c r="I212" s="6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8"/>
      <c r="U212" s="4">
        <v>155</v>
      </c>
      <c r="V212" s="2">
        <v>155</v>
      </c>
      <c r="W212" s="5">
        <v>160</v>
      </c>
      <c r="X212" s="5">
        <v>165</v>
      </c>
      <c r="Y212" s="5">
        <v>170</v>
      </c>
      <c r="Z212" s="5">
        <v>175</v>
      </c>
      <c r="AA212" s="5">
        <v>180</v>
      </c>
      <c r="AB212" s="5">
        <v>185</v>
      </c>
      <c r="AC212" s="5">
        <v>190</v>
      </c>
      <c r="AD212" s="5">
        <v>230</v>
      </c>
      <c r="AE212" s="8"/>
      <c r="AF212" s="6"/>
      <c r="AG212" s="6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8"/>
      <c r="AS212" s="4">
        <v>148</v>
      </c>
      <c r="AT212" s="2">
        <v>148</v>
      </c>
      <c r="AU212" s="5">
        <v>153</v>
      </c>
      <c r="AV212" s="5">
        <v>158</v>
      </c>
      <c r="AW212" s="5">
        <v>163</v>
      </c>
      <c r="AX212" s="5">
        <v>168</v>
      </c>
      <c r="AY212" s="5">
        <v>173</v>
      </c>
      <c r="AZ212" s="5">
        <v>178</v>
      </c>
      <c r="BA212" s="5">
        <v>183</v>
      </c>
      <c r="BB212" s="5">
        <v>223</v>
      </c>
      <c r="BC212" s="8"/>
      <c r="BD212" s="6"/>
      <c r="BE212" s="6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8"/>
      <c r="BQ212" s="4">
        <v>325</v>
      </c>
      <c r="BR212" s="2">
        <v>325</v>
      </c>
      <c r="BS212" s="5">
        <v>335</v>
      </c>
      <c r="BT212" s="5">
        <v>345</v>
      </c>
      <c r="BU212" s="5">
        <v>355</v>
      </c>
      <c r="BV212" s="5">
        <v>365</v>
      </c>
      <c r="BW212" s="5">
        <v>375</v>
      </c>
      <c r="BX212" s="5">
        <v>385</v>
      </c>
      <c r="BY212" s="5">
        <v>395</v>
      </c>
      <c r="BZ212" s="5">
        <v>485</v>
      </c>
    </row>
    <row r="213" spans="1:78" x14ac:dyDescent="0.3">
      <c r="A213" s="24" t="s">
        <v>143</v>
      </c>
      <c r="B213" s="11" t="s">
        <v>1583</v>
      </c>
      <c r="C213" s="11" t="s">
        <v>33</v>
      </c>
      <c r="D213" s="11" t="s">
        <v>667</v>
      </c>
      <c r="E213" s="15" t="s">
        <v>30</v>
      </c>
      <c r="F213" s="81" t="s">
        <v>2609</v>
      </c>
      <c r="G213" s="8"/>
      <c r="H213" s="6"/>
      <c r="I213" s="6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8"/>
      <c r="U213" s="4">
        <v>1400</v>
      </c>
      <c r="V213" s="2">
        <v>1500</v>
      </c>
      <c r="W213" s="5">
        <v>1540</v>
      </c>
      <c r="X213" s="5">
        <v>1590</v>
      </c>
      <c r="Y213" s="5">
        <v>1635</v>
      </c>
      <c r="Z213" s="5">
        <v>1680</v>
      </c>
      <c r="AA213" s="5">
        <v>1725</v>
      </c>
      <c r="AB213" s="5">
        <v>1770</v>
      </c>
      <c r="AC213" s="5">
        <v>1820</v>
      </c>
      <c r="AD213" s="5">
        <v>2310</v>
      </c>
      <c r="AE213" s="8"/>
      <c r="AF213" s="6"/>
      <c r="AG213" s="6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8"/>
      <c r="AS213" s="4">
        <v>1330</v>
      </c>
      <c r="AT213" s="2">
        <v>1430</v>
      </c>
      <c r="AU213" s="5">
        <v>1470</v>
      </c>
      <c r="AV213" s="5">
        <v>1520</v>
      </c>
      <c r="AW213" s="5">
        <v>1565</v>
      </c>
      <c r="AX213" s="5">
        <v>1610</v>
      </c>
      <c r="AY213" s="5">
        <v>1655</v>
      </c>
      <c r="AZ213" s="5">
        <v>1700</v>
      </c>
      <c r="BA213" s="5">
        <v>1750</v>
      </c>
      <c r="BB213" s="5">
        <v>2240</v>
      </c>
      <c r="BC213" s="8"/>
      <c r="BD213" s="6"/>
      <c r="BE213" s="6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8"/>
      <c r="BQ213" s="4">
        <v>2999</v>
      </c>
      <c r="BR213" s="2">
        <v>3199</v>
      </c>
      <c r="BS213" s="5">
        <v>3299</v>
      </c>
      <c r="BT213" s="5">
        <v>3399</v>
      </c>
      <c r="BU213" s="5">
        <v>3499</v>
      </c>
      <c r="BV213" s="5">
        <v>3599</v>
      </c>
      <c r="BW213" s="5">
        <v>3699</v>
      </c>
      <c r="BX213" s="5">
        <v>3799</v>
      </c>
      <c r="BY213" s="5">
        <v>3899</v>
      </c>
      <c r="BZ213" s="5">
        <v>4999</v>
      </c>
    </row>
    <row r="214" spans="1:78" x14ac:dyDescent="0.3">
      <c r="A214" s="24" t="s">
        <v>765</v>
      </c>
      <c r="B214" s="11" t="s">
        <v>1568</v>
      </c>
      <c r="C214" s="11" t="s">
        <v>33</v>
      </c>
      <c r="D214" s="11" t="s">
        <v>667</v>
      </c>
      <c r="E214" s="15" t="s">
        <v>30</v>
      </c>
      <c r="F214" s="81" t="s">
        <v>2609</v>
      </c>
      <c r="G214" s="8"/>
      <c r="H214" s="6"/>
      <c r="I214" s="6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8"/>
      <c r="U214" s="4">
        <v>650</v>
      </c>
      <c r="V214" s="2">
        <v>650</v>
      </c>
      <c r="W214" s="5">
        <v>690</v>
      </c>
      <c r="X214" s="5">
        <v>740</v>
      </c>
      <c r="Y214" s="5">
        <v>785</v>
      </c>
      <c r="Z214" s="5">
        <v>830</v>
      </c>
      <c r="AA214" s="5">
        <v>875</v>
      </c>
      <c r="AB214" s="5">
        <v>920</v>
      </c>
      <c r="AC214" s="5">
        <v>970</v>
      </c>
      <c r="AD214" s="5">
        <v>1325</v>
      </c>
      <c r="AE214" s="8"/>
      <c r="AF214" s="6"/>
      <c r="AG214" s="6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8"/>
      <c r="AS214" s="4">
        <v>621</v>
      </c>
      <c r="AT214" s="2">
        <v>621</v>
      </c>
      <c r="AU214" s="5">
        <v>661</v>
      </c>
      <c r="AV214" s="5">
        <v>711</v>
      </c>
      <c r="AW214" s="5">
        <v>756</v>
      </c>
      <c r="AX214" s="5">
        <v>801</v>
      </c>
      <c r="AY214" s="5">
        <v>846</v>
      </c>
      <c r="AZ214" s="5">
        <v>891</v>
      </c>
      <c r="BA214" s="5">
        <v>941</v>
      </c>
      <c r="BB214" s="5">
        <v>1296</v>
      </c>
      <c r="BC214" s="8"/>
      <c r="BD214" s="6"/>
      <c r="BE214" s="6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8"/>
      <c r="BQ214" s="4">
        <v>1599</v>
      </c>
      <c r="BR214" s="2">
        <v>1699</v>
      </c>
      <c r="BS214" s="5">
        <v>1749</v>
      </c>
      <c r="BT214" s="5">
        <v>1799</v>
      </c>
      <c r="BU214" s="5">
        <v>1849</v>
      </c>
      <c r="BV214" s="5">
        <v>1899</v>
      </c>
      <c r="BW214" s="5">
        <v>1999</v>
      </c>
      <c r="BX214" s="5">
        <v>2099</v>
      </c>
      <c r="BY214" s="5">
        <v>2199</v>
      </c>
      <c r="BZ214" s="5">
        <v>3099</v>
      </c>
    </row>
    <row r="215" spans="1:78" x14ac:dyDescent="0.3">
      <c r="A215" s="24" t="s">
        <v>144</v>
      </c>
      <c r="B215" s="11" t="s">
        <v>1569</v>
      </c>
      <c r="C215" s="11" t="s">
        <v>33</v>
      </c>
      <c r="D215" s="11" t="s">
        <v>667</v>
      </c>
      <c r="E215" s="15" t="s">
        <v>30</v>
      </c>
      <c r="F215" s="81" t="s">
        <v>2609</v>
      </c>
      <c r="G215" s="8"/>
      <c r="H215" s="6"/>
      <c r="I215" s="6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8"/>
      <c r="U215" s="4">
        <v>1200</v>
      </c>
      <c r="V215" s="2">
        <v>1250</v>
      </c>
      <c r="W215" s="5">
        <v>1290</v>
      </c>
      <c r="X215" s="5">
        <v>1340</v>
      </c>
      <c r="Y215" s="5">
        <v>1385</v>
      </c>
      <c r="Z215" s="5">
        <v>1430</v>
      </c>
      <c r="AA215" s="5">
        <v>1475</v>
      </c>
      <c r="AB215" s="5">
        <v>1520</v>
      </c>
      <c r="AC215" s="5">
        <v>1570</v>
      </c>
      <c r="AD215" s="5">
        <v>1925</v>
      </c>
      <c r="AE215" s="8"/>
      <c r="AF215" s="6"/>
      <c r="AG215" s="6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8"/>
      <c r="AS215" s="4">
        <v>1146</v>
      </c>
      <c r="AT215" s="2">
        <v>1196</v>
      </c>
      <c r="AU215" s="5">
        <v>1236</v>
      </c>
      <c r="AV215" s="5">
        <v>1286</v>
      </c>
      <c r="AW215" s="5">
        <v>1331</v>
      </c>
      <c r="AX215" s="5">
        <v>1376</v>
      </c>
      <c r="AY215" s="5">
        <v>1421</v>
      </c>
      <c r="AZ215" s="5">
        <v>1466</v>
      </c>
      <c r="BA215" s="5">
        <v>1516</v>
      </c>
      <c r="BB215" s="5">
        <v>1871</v>
      </c>
      <c r="BC215" s="8"/>
      <c r="BD215" s="6"/>
      <c r="BE215" s="6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8"/>
      <c r="BQ215" s="4">
        <v>2849</v>
      </c>
      <c r="BR215" s="2">
        <v>3049</v>
      </c>
      <c r="BS215" s="5">
        <v>3149</v>
      </c>
      <c r="BT215" s="5">
        <v>3249</v>
      </c>
      <c r="BU215" s="5">
        <v>3349</v>
      </c>
      <c r="BV215" s="5">
        <v>3449</v>
      </c>
      <c r="BW215" s="5">
        <v>3549</v>
      </c>
      <c r="BX215" s="5">
        <v>3649</v>
      </c>
      <c r="BY215" s="5">
        <v>3749</v>
      </c>
      <c r="BZ215" s="5">
        <v>4649</v>
      </c>
    </row>
    <row r="216" spans="1:78" x14ac:dyDescent="0.3">
      <c r="A216" s="24" t="s">
        <v>145</v>
      </c>
      <c r="B216" s="11" t="s">
        <v>1570</v>
      </c>
      <c r="C216" s="11" t="s">
        <v>33</v>
      </c>
      <c r="D216" s="11" t="s">
        <v>667</v>
      </c>
      <c r="E216" s="15" t="s">
        <v>30</v>
      </c>
      <c r="F216" s="81" t="s">
        <v>2609</v>
      </c>
      <c r="G216" s="8"/>
      <c r="H216" s="6"/>
      <c r="I216" s="6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8"/>
      <c r="U216" s="4">
        <v>350</v>
      </c>
      <c r="V216" s="2">
        <v>350</v>
      </c>
      <c r="W216" s="5">
        <v>370</v>
      </c>
      <c r="X216" s="5">
        <v>385</v>
      </c>
      <c r="Y216" s="5">
        <v>400</v>
      </c>
      <c r="Z216" s="5">
        <v>410</v>
      </c>
      <c r="AA216" s="5">
        <v>420</v>
      </c>
      <c r="AB216" s="5">
        <v>430</v>
      </c>
      <c r="AC216" s="5">
        <v>440</v>
      </c>
      <c r="AD216" s="5">
        <v>570</v>
      </c>
      <c r="AE216" s="8"/>
      <c r="AF216" s="6"/>
      <c r="AG216" s="6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8"/>
      <c r="AS216" s="4">
        <v>339</v>
      </c>
      <c r="AT216" s="2">
        <v>339</v>
      </c>
      <c r="AU216" s="5">
        <v>359</v>
      </c>
      <c r="AV216" s="5">
        <v>374</v>
      </c>
      <c r="AW216" s="5">
        <v>389</v>
      </c>
      <c r="AX216" s="5">
        <v>399</v>
      </c>
      <c r="AY216" s="5">
        <v>409</v>
      </c>
      <c r="AZ216" s="5">
        <v>419</v>
      </c>
      <c r="BA216" s="5">
        <v>429</v>
      </c>
      <c r="BB216" s="5">
        <v>559</v>
      </c>
      <c r="BC216" s="8"/>
      <c r="BD216" s="6"/>
      <c r="BE216" s="6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8"/>
      <c r="BQ216" s="4">
        <v>699</v>
      </c>
      <c r="BR216" s="2">
        <v>799</v>
      </c>
      <c r="BS216" s="5">
        <v>849</v>
      </c>
      <c r="BT216" s="5">
        <v>899</v>
      </c>
      <c r="BU216" s="5">
        <v>949</v>
      </c>
      <c r="BV216" s="5">
        <v>999</v>
      </c>
      <c r="BW216" s="5">
        <v>1049</v>
      </c>
      <c r="BX216" s="5">
        <v>1099</v>
      </c>
      <c r="BY216" s="5">
        <v>1149</v>
      </c>
      <c r="BZ216" s="5">
        <v>1599</v>
      </c>
    </row>
    <row r="217" spans="1:78" x14ac:dyDescent="0.3">
      <c r="A217" s="24" t="s">
        <v>146</v>
      </c>
      <c r="B217" s="11" t="s">
        <v>1571</v>
      </c>
      <c r="C217" s="11" t="s">
        <v>33</v>
      </c>
      <c r="D217" s="11" t="s">
        <v>667</v>
      </c>
      <c r="E217" s="15" t="s">
        <v>30</v>
      </c>
      <c r="F217" s="81" t="s">
        <v>2609</v>
      </c>
      <c r="G217" s="8"/>
      <c r="H217" s="6"/>
      <c r="I217" s="6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8"/>
      <c r="U217" s="4">
        <v>1100</v>
      </c>
      <c r="V217" s="2">
        <v>1150</v>
      </c>
      <c r="W217" s="5">
        <v>1190</v>
      </c>
      <c r="X217" s="5">
        <v>1240</v>
      </c>
      <c r="Y217" s="5">
        <v>1285</v>
      </c>
      <c r="Z217" s="5">
        <v>1330</v>
      </c>
      <c r="AA217" s="5">
        <v>1375</v>
      </c>
      <c r="AB217" s="5">
        <v>1420</v>
      </c>
      <c r="AC217" s="5">
        <v>1470</v>
      </c>
      <c r="AD217" s="5">
        <v>1825</v>
      </c>
      <c r="AE217" s="8"/>
      <c r="AF217" s="6"/>
      <c r="AG217" s="6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8"/>
      <c r="AS217" s="4">
        <v>1050</v>
      </c>
      <c r="AT217" s="2">
        <v>1100</v>
      </c>
      <c r="AU217" s="5">
        <v>1140</v>
      </c>
      <c r="AV217" s="5">
        <v>1190</v>
      </c>
      <c r="AW217" s="5">
        <v>1235</v>
      </c>
      <c r="AX217" s="5">
        <v>1280</v>
      </c>
      <c r="AY217" s="5">
        <v>1325</v>
      </c>
      <c r="AZ217" s="5">
        <v>1370</v>
      </c>
      <c r="BA217" s="5">
        <v>1420</v>
      </c>
      <c r="BB217" s="5">
        <v>1775</v>
      </c>
      <c r="BC217" s="8"/>
      <c r="BD217" s="6"/>
      <c r="BE217" s="6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8"/>
      <c r="BQ217" s="4">
        <v>2650</v>
      </c>
      <c r="BR217" s="2">
        <v>2850</v>
      </c>
      <c r="BS217" s="5">
        <v>2950</v>
      </c>
      <c r="BT217" s="5">
        <v>3050</v>
      </c>
      <c r="BU217" s="5">
        <v>3150</v>
      </c>
      <c r="BV217" s="5">
        <v>3250</v>
      </c>
      <c r="BW217" s="5">
        <v>3350</v>
      </c>
      <c r="BX217" s="5">
        <v>3450</v>
      </c>
      <c r="BY217" s="5">
        <v>3550</v>
      </c>
      <c r="BZ217" s="5">
        <v>4450</v>
      </c>
    </row>
    <row r="218" spans="1:78" x14ac:dyDescent="0.3">
      <c r="A218" s="24" t="s">
        <v>147</v>
      </c>
      <c r="B218" s="11" t="s">
        <v>1572</v>
      </c>
      <c r="C218" s="11" t="s">
        <v>33</v>
      </c>
      <c r="D218" s="11" t="s">
        <v>667</v>
      </c>
      <c r="E218" s="15" t="s">
        <v>30</v>
      </c>
      <c r="F218" s="81" t="s">
        <v>2609</v>
      </c>
      <c r="G218" s="8"/>
      <c r="H218" s="6"/>
      <c r="I218" s="6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8"/>
      <c r="U218" s="4">
        <v>1100</v>
      </c>
      <c r="V218" s="2">
        <v>1150</v>
      </c>
      <c r="W218" s="5">
        <v>1190</v>
      </c>
      <c r="X218" s="5">
        <v>1240</v>
      </c>
      <c r="Y218" s="5">
        <v>1285</v>
      </c>
      <c r="Z218" s="5">
        <v>1330</v>
      </c>
      <c r="AA218" s="5">
        <v>1375</v>
      </c>
      <c r="AB218" s="5">
        <v>1420</v>
      </c>
      <c r="AC218" s="5">
        <v>1470</v>
      </c>
      <c r="AD218" s="5">
        <v>1825</v>
      </c>
      <c r="AE218" s="8"/>
      <c r="AF218" s="6"/>
      <c r="AG218" s="6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8"/>
      <c r="AS218" s="4">
        <v>1050</v>
      </c>
      <c r="AT218" s="2">
        <v>1100</v>
      </c>
      <c r="AU218" s="5">
        <v>1140</v>
      </c>
      <c r="AV218" s="5">
        <v>1190</v>
      </c>
      <c r="AW218" s="5">
        <v>1235</v>
      </c>
      <c r="AX218" s="5">
        <v>1280</v>
      </c>
      <c r="AY218" s="5">
        <v>1325</v>
      </c>
      <c r="AZ218" s="5">
        <v>1370</v>
      </c>
      <c r="BA218" s="5">
        <v>1420</v>
      </c>
      <c r="BB218" s="5">
        <v>1775</v>
      </c>
      <c r="BC218" s="8"/>
      <c r="BD218" s="6"/>
      <c r="BE218" s="6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8"/>
      <c r="BQ218" s="4">
        <v>2650</v>
      </c>
      <c r="BR218" s="2">
        <v>2850</v>
      </c>
      <c r="BS218" s="5">
        <v>2950</v>
      </c>
      <c r="BT218" s="5">
        <v>3050</v>
      </c>
      <c r="BU218" s="5">
        <v>3150</v>
      </c>
      <c r="BV218" s="5">
        <v>3250</v>
      </c>
      <c r="BW218" s="5">
        <v>3350</v>
      </c>
      <c r="BX218" s="5">
        <v>3450</v>
      </c>
      <c r="BY218" s="5">
        <v>3550</v>
      </c>
      <c r="BZ218" s="5">
        <v>4450</v>
      </c>
    </row>
    <row r="219" spans="1:78" x14ac:dyDescent="0.3">
      <c r="A219" s="24" t="s">
        <v>766</v>
      </c>
      <c r="B219" s="11" t="s">
        <v>1573</v>
      </c>
      <c r="C219" s="11" t="s">
        <v>33</v>
      </c>
      <c r="D219" s="11" t="s">
        <v>667</v>
      </c>
      <c r="E219" s="15" t="s">
        <v>30</v>
      </c>
      <c r="F219" s="81" t="s">
        <v>2609</v>
      </c>
      <c r="G219" s="8"/>
      <c r="H219" s="6"/>
      <c r="I219" s="6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8"/>
      <c r="U219" s="4">
        <v>725</v>
      </c>
      <c r="V219" s="2">
        <v>725</v>
      </c>
      <c r="W219" s="5">
        <v>765</v>
      </c>
      <c r="X219" s="5">
        <v>815</v>
      </c>
      <c r="Y219" s="5">
        <v>860</v>
      </c>
      <c r="Z219" s="5">
        <v>905</v>
      </c>
      <c r="AA219" s="5">
        <v>950</v>
      </c>
      <c r="AB219" s="5">
        <v>995</v>
      </c>
      <c r="AC219" s="5">
        <v>1025</v>
      </c>
      <c r="AD219" s="5">
        <v>1175</v>
      </c>
      <c r="AE219" s="8"/>
      <c r="AF219" s="6"/>
      <c r="AG219" s="6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8"/>
      <c r="AS219" s="4">
        <v>695</v>
      </c>
      <c r="AT219" s="2">
        <v>695</v>
      </c>
      <c r="AU219" s="5">
        <v>735</v>
      </c>
      <c r="AV219" s="5">
        <v>785</v>
      </c>
      <c r="AW219" s="5">
        <v>830</v>
      </c>
      <c r="AX219" s="5">
        <v>875</v>
      </c>
      <c r="AY219" s="5">
        <v>920</v>
      </c>
      <c r="AZ219" s="5">
        <v>965</v>
      </c>
      <c r="BA219" s="5">
        <v>995</v>
      </c>
      <c r="BB219" s="5">
        <v>1145</v>
      </c>
      <c r="BC219" s="8"/>
      <c r="BD219" s="6"/>
      <c r="BE219" s="6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8"/>
      <c r="BQ219" s="4">
        <v>1600</v>
      </c>
      <c r="BR219" s="2">
        <v>1700</v>
      </c>
      <c r="BS219" s="5">
        <v>1750</v>
      </c>
      <c r="BT219" s="5">
        <v>1800</v>
      </c>
      <c r="BU219" s="5">
        <v>1850</v>
      </c>
      <c r="BV219" s="5">
        <v>1900</v>
      </c>
      <c r="BW219" s="5">
        <v>1950</v>
      </c>
      <c r="BX219" s="5">
        <v>2000</v>
      </c>
      <c r="BY219" s="5">
        <v>2050</v>
      </c>
      <c r="BZ219" s="5">
        <v>2500</v>
      </c>
    </row>
    <row r="220" spans="1:78" x14ac:dyDescent="0.3">
      <c r="A220" s="24" t="s">
        <v>148</v>
      </c>
      <c r="B220" s="11" t="s">
        <v>1574</v>
      </c>
      <c r="C220" s="11" t="s">
        <v>33</v>
      </c>
      <c r="D220" s="11" t="s">
        <v>667</v>
      </c>
      <c r="E220" s="15" t="s">
        <v>30</v>
      </c>
      <c r="F220" s="81" t="s">
        <v>2609</v>
      </c>
      <c r="G220" s="8"/>
      <c r="H220" s="6"/>
      <c r="I220" s="6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8"/>
      <c r="U220" s="4">
        <v>635</v>
      </c>
      <c r="V220" s="2">
        <v>675</v>
      </c>
      <c r="W220" s="5">
        <v>715</v>
      </c>
      <c r="X220" s="5">
        <v>765</v>
      </c>
      <c r="Y220" s="5">
        <v>810</v>
      </c>
      <c r="Z220" s="5">
        <v>855</v>
      </c>
      <c r="AA220" s="5">
        <v>900</v>
      </c>
      <c r="AB220" s="5">
        <v>945</v>
      </c>
      <c r="AC220" s="5">
        <v>975</v>
      </c>
      <c r="AD220" s="5">
        <v>1125</v>
      </c>
      <c r="AE220" s="8"/>
      <c r="AF220" s="6"/>
      <c r="AG220" s="6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8"/>
      <c r="AS220" s="4">
        <v>611</v>
      </c>
      <c r="AT220" s="2">
        <v>651</v>
      </c>
      <c r="AU220" s="5">
        <v>691</v>
      </c>
      <c r="AV220" s="5">
        <v>741</v>
      </c>
      <c r="AW220" s="5">
        <v>786</v>
      </c>
      <c r="AX220" s="5">
        <v>831</v>
      </c>
      <c r="AY220" s="5">
        <v>876</v>
      </c>
      <c r="AZ220" s="5">
        <v>921</v>
      </c>
      <c r="BA220" s="5">
        <v>951</v>
      </c>
      <c r="BB220" s="5">
        <v>1101</v>
      </c>
      <c r="BC220" s="8"/>
      <c r="BD220" s="6"/>
      <c r="BE220" s="6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8"/>
      <c r="BQ220" s="4">
        <v>1399</v>
      </c>
      <c r="BR220" s="2">
        <v>1599</v>
      </c>
      <c r="BS220" s="5">
        <v>1649</v>
      </c>
      <c r="BT220" s="5">
        <v>1699</v>
      </c>
      <c r="BU220" s="5">
        <v>1749</v>
      </c>
      <c r="BV220" s="5">
        <v>1799</v>
      </c>
      <c r="BW220" s="5">
        <v>1849</v>
      </c>
      <c r="BX220" s="5">
        <v>1899</v>
      </c>
      <c r="BY220" s="5">
        <v>1949</v>
      </c>
      <c r="BZ220" s="5">
        <v>2399</v>
      </c>
    </row>
    <row r="221" spans="1:78" x14ac:dyDescent="0.3">
      <c r="A221" s="24" t="s">
        <v>149</v>
      </c>
      <c r="B221" s="11" t="s">
        <v>1575</v>
      </c>
      <c r="C221" s="11" t="s">
        <v>33</v>
      </c>
      <c r="D221" s="11" t="s">
        <v>667</v>
      </c>
      <c r="E221" s="15" t="s">
        <v>30</v>
      </c>
      <c r="F221" s="81" t="s">
        <v>2609</v>
      </c>
      <c r="G221" s="8"/>
      <c r="H221" s="6"/>
      <c r="I221" s="6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8"/>
      <c r="U221" s="4">
        <v>1000</v>
      </c>
      <c r="V221" s="2">
        <v>1050</v>
      </c>
      <c r="W221" s="5">
        <v>1090</v>
      </c>
      <c r="X221" s="5">
        <v>1140</v>
      </c>
      <c r="Y221" s="5">
        <v>1185</v>
      </c>
      <c r="Z221" s="5">
        <v>1230</v>
      </c>
      <c r="AA221" s="5">
        <v>1275</v>
      </c>
      <c r="AB221" s="5">
        <v>1320</v>
      </c>
      <c r="AC221" s="5">
        <v>1370</v>
      </c>
      <c r="AD221" s="5">
        <v>1725</v>
      </c>
      <c r="AE221" s="8"/>
      <c r="AF221" s="6"/>
      <c r="AG221" s="6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8"/>
      <c r="AS221" s="4">
        <v>954</v>
      </c>
      <c r="AT221" s="2">
        <v>1004</v>
      </c>
      <c r="AU221" s="5">
        <v>1044</v>
      </c>
      <c r="AV221" s="5">
        <v>1094</v>
      </c>
      <c r="AW221" s="5">
        <v>1139</v>
      </c>
      <c r="AX221" s="5">
        <v>1184</v>
      </c>
      <c r="AY221" s="5">
        <v>1229</v>
      </c>
      <c r="AZ221" s="5">
        <v>1274</v>
      </c>
      <c r="BA221" s="5">
        <v>1324</v>
      </c>
      <c r="BB221" s="5">
        <v>1679</v>
      </c>
      <c r="BC221" s="8"/>
      <c r="BD221" s="6"/>
      <c r="BE221" s="6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8"/>
      <c r="BQ221" s="4">
        <v>2399</v>
      </c>
      <c r="BR221" s="2">
        <v>2599</v>
      </c>
      <c r="BS221" s="5">
        <v>2699</v>
      </c>
      <c r="BT221" s="5">
        <v>2799</v>
      </c>
      <c r="BU221" s="5">
        <v>2899</v>
      </c>
      <c r="BV221" s="5">
        <v>2999</v>
      </c>
      <c r="BW221" s="5">
        <v>3099</v>
      </c>
      <c r="BX221" s="5">
        <v>3199</v>
      </c>
      <c r="BY221" s="5">
        <v>3299</v>
      </c>
      <c r="BZ221" s="5">
        <v>4199</v>
      </c>
    </row>
    <row r="222" spans="1:78" x14ac:dyDescent="0.3">
      <c r="A222" s="24" t="s">
        <v>152</v>
      </c>
      <c r="B222" s="11" t="s">
        <v>121</v>
      </c>
      <c r="C222" s="11" t="s">
        <v>33</v>
      </c>
      <c r="D222" s="11" t="s">
        <v>667</v>
      </c>
      <c r="E222" s="15" t="s">
        <v>30</v>
      </c>
      <c r="F222" s="81" t="s">
        <v>2609</v>
      </c>
      <c r="G222" s="8"/>
      <c r="H222" s="6"/>
      <c r="I222" s="6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8"/>
      <c r="U222" s="4">
        <v>1135</v>
      </c>
      <c r="V222" s="2">
        <v>1150</v>
      </c>
      <c r="W222" s="5">
        <v>1190</v>
      </c>
      <c r="X222" s="5">
        <v>1240</v>
      </c>
      <c r="Y222" s="5">
        <v>1285</v>
      </c>
      <c r="Z222" s="5">
        <v>1330</v>
      </c>
      <c r="AA222" s="5">
        <v>1375</v>
      </c>
      <c r="AB222" s="5">
        <v>1420</v>
      </c>
      <c r="AC222" s="5">
        <v>1470</v>
      </c>
      <c r="AD222" s="5">
        <v>1825</v>
      </c>
      <c r="AE222" s="8"/>
      <c r="AF222" s="6"/>
      <c r="AG222" s="6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8"/>
      <c r="AS222" s="4">
        <v>1089</v>
      </c>
      <c r="AT222" s="2">
        <v>1104</v>
      </c>
      <c r="AU222" s="5">
        <v>1144</v>
      </c>
      <c r="AV222" s="5">
        <v>1194</v>
      </c>
      <c r="AW222" s="5">
        <v>1239</v>
      </c>
      <c r="AX222" s="5">
        <v>1284</v>
      </c>
      <c r="AY222" s="5">
        <v>1329</v>
      </c>
      <c r="AZ222" s="5">
        <v>1374</v>
      </c>
      <c r="BA222" s="5">
        <v>1424</v>
      </c>
      <c r="BB222" s="5">
        <v>1779</v>
      </c>
      <c r="BC222" s="8"/>
      <c r="BD222" s="6"/>
      <c r="BE222" s="6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8"/>
      <c r="BQ222" s="4">
        <v>2649</v>
      </c>
      <c r="BR222" s="2">
        <v>2849</v>
      </c>
      <c r="BS222" s="5">
        <v>2949</v>
      </c>
      <c r="BT222" s="5">
        <v>3049</v>
      </c>
      <c r="BU222" s="5">
        <v>3149</v>
      </c>
      <c r="BV222" s="5">
        <v>3249</v>
      </c>
      <c r="BW222" s="5">
        <v>3349</v>
      </c>
      <c r="BX222" s="5">
        <v>3449</v>
      </c>
      <c r="BY222" s="5">
        <v>3549</v>
      </c>
      <c r="BZ222" s="5">
        <v>4449</v>
      </c>
    </row>
    <row r="223" spans="1:78" x14ac:dyDescent="0.3">
      <c r="A223" s="24" t="s">
        <v>153</v>
      </c>
      <c r="B223" s="11" t="s">
        <v>123</v>
      </c>
      <c r="C223" s="11" t="s">
        <v>33</v>
      </c>
      <c r="D223" s="11" t="s">
        <v>667</v>
      </c>
      <c r="E223" s="15" t="s">
        <v>30</v>
      </c>
      <c r="F223" s="81" t="s">
        <v>2609</v>
      </c>
      <c r="G223" s="8"/>
      <c r="H223" s="6"/>
      <c r="I223" s="6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8"/>
      <c r="U223" s="4">
        <v>1135</v>
      </c>
      <c r="V223" s="2">
        <v>1150</v>
      </c>
      <c r="W223" s="5">
        <v>1190</v>
      </c>
      <c r="X223" s="5">
        <v>1240</v>
      </c>
      <c r="Y223" s="5">
        <v>1285</v>
      </c>
      <c r="Z223" s="5">
        <v>1330</v>
      </c>
      <c r="AA223" s="5">
        <v>1375</v>
      </c>
      <c r="AB223" s="5">
        <v>1420</v>
      </c>
      <c r="AC223" s="5">
        <v>1470</v>
      </c>
      <c r="AD223" s="5">
        <v>1825</v>
      </c>
      <c r="AE223" s="8"/>
      <c r="AF223" s="6"/>
      <c r="AG223" s="6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8"/>
      <c r="AS223" s="4">
        <v>1089</v>
      </c>
      <c r="AT223" s="2">
        <v>1104</v>
      </c>
      <c r="AU223" s="5">
        <v>1144</v>
      </c>
      <c r="AV223" s="5">
        <v>1194</v>
      </c>
      <c r="AW223" s="5">
        <v>1239</v>
      </c>
      <c r="AX223" s="5">
        <v>1284</v>
      </c>
      <c r="AY223" s="5">
        <v>1329</v>
      </c>
      <c r="AZ223" s="5">
        <v>1374</v>
      </c>
      <c r="BA223" s="5">
        <v>1424</v>
      </c>
      <c r="BB223" s="5">
        <v>1779</v>
      </c>
      <c r="BC223" s="8"/>
      <c r="BD223" s="6"/>
      <c r="BE223" s="6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8"/>
      <c r="BQ223" s="4">
        <v>2649</v>
      </c>
      <c r="BR223" s="2">
        <v>2849</v>
      </c>
      <c r="BS223" s="5">
        <v>2949</v>
      </c>
      <c r="BT223" s="5">
        <v>3049</v>
      </c>
      <c r="BU223" s="5">
        <v>3149</v>
      </c>
      <c r="BV223" s="5">
        <v>3249</v>
      </c>
      <c r="BW223" s="5">
        <v>3349</v>
      </c>
      <c r="BX223" s="5">
        <v>3449</v>
      </c>
      <c r="BY223" s="5">
        <v>3549</v>
      </c>
      <c r="BZ223" s="5">
        <v>4449</v>
      </c>
    </row>
    <row r="224" spans="1:78" x14ac:dyDescent="0.3">
      <c r="A224" s="24" t="s">
        <v>154</v>
      </c>
      <c r="B224" s="11" t="s">
        <v>1578</v>
      </c>
      <c r="C224" s="11" t="s">
        <v>33</v>
      </c>
      <c r="D224" s="11" t="s">
        <v>667</v>
      </c>
      <c r="E224" s="15" t="s">
        <v>30</v>
      </c>
      <c r="F224" s="81" t="s">
        <v>2609</v>
      </c>
      <c r="G224" s="8"/>
      <c r="H224" s="6"/>
      <c r="I224" s="6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8"/>
      <c r="U224" s="4">
        <v>1500</v>
      </c>
      <c r="V224" s="2">
        <v>1600</v>
      </c>
      <c r="W224" s="5">
        <v>1640</v>
      </c>
      <c r="X224" s="5">
        <v>1690</v>
      </c>
      <c r="Y224" s="5">
        <v>1735</v>
      </c>
      <c r="Z224" s="5">
        <v>1780</v>
      </c>
      <c r="AA224" s="5">
        <v>1825</v>
      </c>
      <c r="AB224" s="5">
        <v>1870</v>
      </c>
      <c r="AC224" s="5">
        <v>1920</v>
      </c>
      <c r="AD224" s="5">
        <v>2410</v>
      </c>
      <c r="AE224" s="8"/>
      <c r="AF224" s="6"/>
      <c r="AG224" s="6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8"/>
      <c r="AS224" s="4">
        <v>1422</v>
      </c>
      <c r="AT224" s="2">
        <v>1522</v>
      </c>
      <c r="AU224" s="5">
        <v>1562</v>
      </c>
      <c r="AV224" s="5">
        <v>1612</v>
      </c>
      <c r="AW224" s="5">
        <v>1657</v>
      </c>
      <c r="AX224" s="5">
        <v>1702</v>
      </c>
      <c r="AY224" s="5">
        <v>1747</v>
      </c>
      <c r="AZ224" s="5">
        <v>1792</v>
      </c>
      <c r="BA224" s="5">
        <v>1842</v>
      </c>
      <c r="BB224" s="5">
        <v>2332</v>
      </c>
      <c r="BC224" s="8"/>
      <c r="BD224" s="6"/>
      <c r="BE224" s="6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8"/>
      <c r="BQ224" s="4">
        <v>3199</v>
      </c>
      <c r="BR224" s="2">
        <v>3399</v>
      </c>
      <c r="BS224" s="5">
        <v>3499</v>
      </c>
      <c r="BT224" s="5">
        <v>3599</v>
      </c>
      <c r="BU224" s="5">
        <v>3699</v>
      </c>
      <c r="BV224" s="5">
        <v>3799</v>
      </c>
      <c r="BW224" s="5">
        <v>3899</v>
      </c>
      <c r="BX224" s="5">
        <v>3999</v>
      </c>
      <c r="BY224" s="5">
        <v>4099</v>
      </c>
      <c r="BZ224" s="5">
        <v>5199</v>
      </c>
    </row>
    <row r="225" spans="1:78" x14ac:dyDescent="0.3">
      <c r="A225" s="24" t="s">
        <v>155</v>
      </c>
      <c r="B225" s="11" t="s">
        <v>1579</v>
      </c>
      <c r="C225" s="11" t="s">
        <v>33</v>
      </c>
      <c r="D225" s="11" t="s">
        <v>667</v>
      </c>
      <c r="E225" s="15" t="s">
        <v>30</v>
      </c>
      <c r="F225" s="81" t="s">
        <v>2609</v>
      </c>
      <c r="G225" s="8"/>
      <c r="H225" s="6"/>
      <c r="I225" s="6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8"/>
      <c r="U225" s="4">
        <v>1500</v>
      </c>
      <c r="V225" s="2">
        <v>1600</v>
      </c>
      <c r="W225" s="5">
        <v>1640</v>
      </c>
      <c r="X225" s="5">
        <v>1690</v>
      </c>
      <c r="Y225" s="5">
        <v>1735</v>
      </c>
      <c r="Z225" s="5">
        <v>1780</v>
      </c>
      <c r="AA225" s="5">
        <v>1825</v>
      </c>
      <c r="AB225" s="5">
        <v>1870</v>
      </c>
      <c r="AC225" s="5">
        <v>1920</v>
      </c>
      <c r="AD225" s="5">
        <v>2410</v>
      </c>
      <c r="AE225" s="8"/>
      <c r="AF225" s="6"/>
      <c r="AG225" s="6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8"/>
      <c r="AS225" s="4">
        <v>1422</v>
      </c>
      <c r="AT225" s="2">
        <v>1522</v>
      </c>
      <c r="AU225" s="5">
        <v>1562</v>
      </c>
      <c r="AV225" s="5">
        <v>1612</v>
      </c>
      <c r="AW225" s="5">
        <v>1657</v>
      </c>
      <c r="AX225" s="5">
        <v>1702</v>
      </c>
      <c r="AY225" s="5">
        <v>1747</v>
      </c>
      <c r="AZ225" s="5">
        <v>1792</v>
      </c>
      <c r="BA225" s="5">
        <v>1842</v>
      </c>
      <c r="BB225" s="5">
        <v>2332</v>
      </c>
      <c r="BC225" s="8"/>
      <c r="BD225" s="6"/>
      <c r="BE225" s="6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8"/>
      <c r="BQ225" s="4">
        <v>3199</v>
      </c>
      <c r="BR225" s="2">
        <v>3399</v>
      </c>
      <c r="BS225" s="5">
        <v>3499</v>
      </c>
      <c r="BT225" s="5">
        <v>3599</v>
      </c>
      <c r="BU225" s="5">
        <v>3699</v>
      </c>
      <c r="BV225" s="5">
        <v>3799</v>
      </c>
      <c r="BW225" s="5">
        <v>3899</v>
      </c>
      <c r="BX225" s="5">
        <v>3999</v>
      </c>
      <c r="BY225" s="5">
        <v>4099</v>
      </c>
      <c r="BZ225" s="5">
        <v>5199</v>
      </c>
    </row>
    <row r="226" spans="1:78" x14ac:dyDescent="0.3">
      <c r="A226" s="24" t="s">
        <v>156</v>
      </c>
      <c r="B226" s="11" t="s">
        <v>2319</v>
      </c>
      <c r="C226" s="11" t="s">
        <v>33</v>
      </c>
      <c r="D226" s="11" t="s">
        <v>667</v>
      </c>
      <c r="E226" s="15" t="s">
        <v>30</v>
      </c>
      <c r="F226" s="81" t="s">
        <v>2609</v>
      </c>
      <c r="G226" s="8"/>
      <c r="H226" s="6"/>
      <c r="I226" s="6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8"/>
      <c r="U226" s="4">
        <v>375</v>
      </c>
      <c r="V226" s="2">
        <v>375</v>
      </c>
      <c r="W226" s="5">
        <v>395</v>
      </c>
      <c r="X226" s="5">
        <v>410</v>
      </c>
      <c r="Y226" s="5">
        <v>425</v>
      </c>
      <c r="Z226" s="5">
        <v>435</v>
      </c>
      <c r="AA226" s="5">
        <v>445</v>
      </c>
      <c r="AB226" s="5">
        <v>455</v>
      </c>
      <c r="AC226" s="5">
        <v>465</v>
      </c>
      <c r="AD226" s="5">
        <v>595</v>
      </c>
      <c r="AE226" s="8"/>
      <c r="AF226" s="6"/>
      <c r="AG226" s="6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8"/>
      <c r="AS226" s="4">
        <v>360</v>
      </c>
      <c r="AT226" s="2">
        <v>360</v>
      </c>
      <c r="AU226" s="5">
        <v>380</v>
      </c>
      <c r="AV226" s="5">
        <v>395</v>
      </c>
      <c r="AW226" s="5">
        <v>410</v>
      </c>
      <c r="AX226" s="5">
        <v>420</v>
      </c>
      <c r="AY226" s="5">
        <v>430</v>
      </c>
      <c r="AZ226" s="5">
        <v>440</v>
      </c>
      <c r="BA226" s="5">
        <v>450</v>
      </c>
      <c r="BB226" s="5">
        <v>580</v>
      </c>
      <c r="BC226" s="8"/>
      <c r="BD226" s="6"/>
      <c r="BE226" s="6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8"/>
      <c r="BQ226" s="4">
        <v>799</v>
      </c>
      <c r="BR226" s="2">
        <v>899</v>
      </c>
      <c r="BS226" s="5">
        <v>949</v>
      </c>
      <c r="BT226" s="5">
        <v>999</v>
      </c>
      <c r="BU226" s="5">
        <v>1049</v>
      </c>
      <c r="BV226" s="5">
        <v>1099</v>
      </c>
      <c r="BW226" s="5">
        <v>1149</v>
      </c>
      <c r="BX226" s="5">
        <v>1199</v>
      </c>
      <c r="BY226" s="5">
        <v>1249</v>
      </c>
      <c r="BZ226" s="5">
        <v>1699</v>
      </c>
    </row>
    <row r="227" spans="1:78" x14ac:dyDescent="0.3">
      <c r="A227" s="24" t="s">
        <v>157</v>
      </c>
      <c r="B227" s="11" t="s">
        <v>2320</v>
      </c>
      <c r="C227" s="11" t="s">
        <v>33</v>
      </c>
      <c r="D227" s="11" t="s">
        <v>667</v>
      </c>
      <c r="E227" s="15" t="s">
        <v>30</v>
      </c>
      <c r="F227" s="81" t="s">
        <v>2609</v>
      </c>
      <c r="G227" s="8"/>
      <c r="H227" s="6"/>
      <c r="I227" s="6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8"/>
      <c r="U227" s="4">
        <v>375</v>
      </c>
      <c r="V227" s="2">
        <v>375</v>
      </c>
      <c r="W227" s="5">
        <v>395</v>
      </c>
      <c r="X227" s="5">
        <v>410</v>
      </c>
      <c r="Y227" s="5">
        <v>425</v>
      </c>
      <c r="Z227" s="5">
        <v>435</v>
      </c>
      <c r="AA227" s="5">
        <v>445</v>
      </c>
      <c r="AB227" s="5">
        <v>455</v>
      </c>
      <c r="AC227" s="5">
        <v>465</v>
      </c>
      <c r="AD227" s="5">
        <v>595</v>
      </c>
      <c r="AE227" s="8"/>
      <c r="AF227" s="6"/>
      <c r="AG227" s="6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8"/>
      <c r="AS227" s="4">
        <v>355</v>
      </c>
      <c r="AT227" s="2">
        <v>355</v>
      </c>
      <c r="AU227" s="5">
        <v>375</v>
      </c>
      <c r="AV227" s="5">
        <v>390</v>
      </c>
      <c r="AW227" s="5">
        <v>405</v>
      </c>
      <c r="AX227" s="5">
        <v>415</v>
      </c>
      <c r="AY227" s="5">
        <v>425</v>
      </c>
      <c r="AZ227" s="5">
        <v>435</v>
      </c>
      <c r="BA227" s="5">
        <v>445</v>
      </c>
      <c r="BB227" s="5">
        <v>575</v>
      </c>
      <c r="BC227" s="8"/>
      <c r="BD227" s="6"/>
      <c r="BE227" s="6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8"/>
      <c r="BQ227" s="4">
        <v>799</v>
      </c>
      <c r="BR227" s="2">
        <v>899</v>
      </c>
      <c r="BS227" s="5">
        <v>949</v>
      </c>
      <c r="BT227" s="5">
        <v>999</v>
      </c>
      <c r="BU227" s="5">
        <v>1049</v>
      </c>
      <c r="BV227" s="5">
        <v>1099</v>
      </c>
      <c r="BW227" s="5">
        <v>1149</v>
      </c>
      <c r="BX227" s="5">
        <v>1199</v>
      </c>
      <c r="BY227" s="5">
        <v>1249</v>
      </c>
      <c r="BZ227" s="5">
        <v>1699</v>
      </c>
    </row>
    <row r="228" spans="1:78" x14ac:dyDescent="0.3">
      <c r="A228" s="24" t="s">
        <v>158</v>
      </c>
      <c r="B228" s="11" t="s">
        <v>129</v>
      </c>
      <c r="C228" s="11" t="s">
        <v>33</v>
      </c>
      <c r="D228" s="11" t="s">
        <v>667</v>
      </c>
      <c r="E228" s="15" t="s">
        <v>30</v>
      </c>
      <c r="F228" s="81" t="s">
        <v>2609</v>
      </c>
      <c r="G228" s="8"/>
      <c r="H228" s="6"/>
      <c r="I228" s="6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8"/>
      <c r="U228" s="4">
        <v>1450</v>
      </c>
      <c r="V228" s="2">
        <v>1500</v>
      </c>
      <c r="W228" s="5">
        <v>1540</v>
      </c>
      <c r="X228" s="5">
        <v>1590</v>
      </c>
      <c r="Y228" s="5">
        <v>1635</v>
      </c>
      <c r="Z228" s="5">
        <v>1680</v>
      </c>
      <c r="AA228" s="5">
        <v>1725</v>
      </c>
      <c r="AB228" s="5">
        <v>1770</v>
      </c>
      <c r="AC228" s="5">
        <v>1820</v>
      </c>
      <c r="AD228" s="5">
        <v>2175</v>
      </c>
      <c r="AE228" s="8"/>
      <c r="AF228" s="6"/>
      <c r="AG228" s="6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8"/>
      <c r="AS228" s="4">
        <v>1376</v>
      </c>
      <c r="AT228" s="2">
        <v>1426</v>
      </c>
      <c r="AU228" s="5">
        <v>1466</v>
      </c>
      <c r="AV228" s="5">
        <v>1516</v>
      </c>
      <c r="AW228" s="5">
        <v>1561</v>
      </c>
      <c r="AX228" s="5">
        <v>1606</v>
      </c>
      <c r="AY228" s="5">
        <v>1651</v>
      </c>
      <c r="AZ228" s="5">
        <v>1696</v>
      </c>
      <c r="BA228" s="5">
        <v>1746</v>
      </c>
      <c r="BB228" s="5">
        <v>2101</v>
      </c>
      <c r="BC228" s="8"/>
      <c r="BD228" s="6"/>
      <c r="BE228" s="6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8"/>
      <c r="BQ228" s="4">
        <v>2949</v>
      </c>
      <c r="BR228" s="2">
        <v>3149</v>
      </c>
      <c r="BS228" s="5">
        <v>3249</v>
      </c>
      <c r="BT228" s="5">
        <v>3349</v>
      </c>
      <c r="BU228" s="5">
        <v>3449</v>
      </c>
      <c r="BV228" s="5">
        <v>3549</v>
      </c>
      <c r="BW228" s="5">
        <v>3649</v>
      </c>
      <c r="BX228" s="5">
        <v>3749</v>
      </c>
      <c r="BY228" s="5">
        <v>3849</v>
      </c>
      <c r="BZ228" s="5">
        <v>4749</v>
      </c>
    </row>
    <row r="229" spans="1:78" x14ac:dyDescent="0.3">
      <c r="A229" s="24" t="s">
        <v>159</v>
      </c>
      <c r="B229" s="11" t="s">
        <v>131</v>
      </c>
      <c r="C229" s="11" t="s">
        <v>33</v>
      </c>
      <c r="D229" s="11" t="s">
        <v>667</v>
      </c>
      <c r="E229" s="15" t="s">
        <v>30</v>
      </c>
      <c r="F229" s="81" t="s">
        <v>2609</v>
      </c>
      <c r="G229" s="8"/>
      <c r="H229" s="6"/>
      <c r="I229" s="6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8"/>
      <c r="U229" s="4">
        <v>1450</v>
      </c>
      <c r="V229" s="2">
        <v>1500</v>
      </c>
      <c r="W229" s="5">
        <v>1540</v>
      </c>
      <c r="X229" s="5">
        <v>1590</v>
      </c>
      <c r="Y229" s="5">
        <v>1635</v>
      </c>
      <c r="Z229" s="5">
        <v>1680</v>
      </c>
      <c r="AA229" s="5">
        <v>1725</v>
      </c>
      <c r="AB229" s="5">
        <v>1770</v>
      </c>
      <c r="AC229" s="5">
        <v>1820</v>
      </c>
      <c r="AD229" s="5">
        <v>2175</v>
      </c>
      <c r="AE229" s="8"/>
      <c r="AF229" s="6"/>
      <c r="AG229" s="6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8"/>
      <c r="AS229" s="4">
        <v>1376</v>
      </c>
      <c r="AT229" s="2">
        <v>1426</v>
      </c>
      <c r="AU229" s="5">
        <v>1466</v>
      </c>
      <c r="AV229" s="5">
        <v>1516</v>
      </c>
      <c r="AW229" s="5">
        <v>1561</v>
      </c>
      <c r="AX229" s="5">
        <v>1606</v>
      </c>
      <c r="AY229" s="5">
        <v>1651</v>
      </c>
      <c r="AZ229" s="5">
        <v>1696</v>
      </c>
      <c r="BA229" s="5">
        <v>1746</v>
      </c>
      <c r="BB229" s="5">
        <v>2101</v>
      </c>
      <c r="BC229" s="8"/>
      <c r="BD229" s="6"/>
      <c r="BE229" s="6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8"/>
      <c r="BQ229" s="4">
        <v>2949</v>
      </c>
      <c r="BR229" s="2">
        <v>3149</v>
      </c>
      <c r="BS229" s="5">
        <v>3249</v>
      </c>
      <c r="BT229" s="5">
        <v>3349</v>
      </c>
      <c r="BU229" s="5">
        <v>3449</v>
      </c>
      <c r="BV229" s="5">
        <v>3549</v>
      </c>
      <c r="BW229" s="5">
        <v>3649</v>
      </c>
      <c r="BX229" s="5">
        <v>3749</v>
      </c>
      <c r="BY229" s="5">
        <v>3849</v>
      </c>
      <c r="BZ229" s="5">
        <v>4749</v>
      </c>
    </row>
    <row r="230" spans="1:78" x14ac:dyDescent="0.3">
      <c r="A230" s="24" t="s">
        <v>160</v>
      </c>
      <c r="B230" s="11" t="s">
        <v>133</v>
      </c>
      <c r="C230" s="11" t="s">
        <v>33</v>
      </c>
      <c r="D230" s="11" t="s">
        <v>667</v>
      </c>
      <c r="E230" s="15" t="s">
        <v>30</v>
      </c>
      <c r="F230" s="81" t="s">
        <v>2609</v>
      </c>
      <c r="G230" s="8"/>
      <c r="H230" s="6"/>
      <c r="I230" s="6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8"/>
      <c r="U230" s="4">
        <v>1450</v>
      </c>
      <c r="V230" s="2">
        <v>1500</v>
      </c>
      <c r="W230" s="5">
        <v>1540</v>
      </c>
      <c r="X230" s="5">
        <v>1590</v>
      </c>
      <c r="Y230" s="5">
        <v>1635</v>
      </c>
      <c r="Z230" s="5">
        <v>1680</v>
      </c>
      <c r="AA230" s="5">
        <v>1725</v>
      </c>
      <c r="AB230" s="5">
        <v>1770</v>
      </c>
      <c r="AC230" s="5">
        <v>1820</v>
      </c>
      <c r="AD230" s="5">
        <v>2175</v>
      </c>
      <c r="AE230" s="8"/>
      <c r="AF230" s="6"/>
      <c r="AG230" s="6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8"/>
      <c r="AS230" s="4">
        <v>1382</v>
      </c>
      <c r="AT230" s="2">
        <v>1432</v>
      </c>
      <c r="AU230" s="5">
        <v>1472</v>
      </c>
      <c r="AV230" s="5">
        <v>1522</v>
      </c>
      <c r="AW230" s="5">
        <v>1567</v>
      </c>
      <c r="AX230" s="5">
        <v>1612</v>
      </c>
      <c r="AY230" s="5">
        <v>1657</v>
      </c>
      <c r="AZ230" s="5">
        <v>1702</v>
      </c>
      <c r="BA230" s="5">
        <v>1752</v>
      </c>
      <c r="BB230" s="5">
        <v>2107</v>
      </c>
      <c r="BC230" s="8"/>
      <c r="BD230" s="6"/>
      <c r="BE230" s="6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8"/>
      <c r="BQ230" s="4">
        <v>2949</v>
      </c>
      <c r="BR230" s="2">
        <v>3149</v>
      </c>
      <c r="BS230" s="5">
        <v>3249</v>
      </c>
      <c r="BT230" s="5">
        <v>3349</v>
      </c>
      <c r="BU230" s="5">
        <v>3449</v>
      </c>
      <c r="BV230" s="5">
        <v>3549</v>
      </c>
      <c r="BW230" s="5">
        <v>3649</v>
      </c>
      <c r="BX230" s="5">
        <v>3749</v>
      </c>
      <c r="BY230" s="5">
        <v>3849</v>
      </c>
      <c r="BZ230" s="5">
        <v>4749</v>
      </c>
    </row>
    <row r="231" spans="1:78" x14ac:dyDescent="0.3">
      <c r="A231" s="24" t="s">
        <v>161</v>
      </c>
      <c r="B231" s="11" t="s">
        <v>135</v>
      </c>
      <c r="C231" s="11" t="s">
        <v>33</v>
      </c>
      <c r="D231" s="11" t="s">
        <v>667</v>
      </c>
      <c r="E231" s="15" t="s">
        <v>30</v>
      </c>
      <c r="F231" s="81" t="s">
        <v>2609</v>
      </c>
      <c r="G231" s="8"/>
      <c r="H231" s="6"/>
      <c r="I231" s="6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8"/>
      <c r="U231" s="4">
        <v>1450</v>
      </c>
      <c r="V231" s="2">
        <v>1500</v>
      </c>
      <c r="W231" s="5">
        <v>1540</v>
      </c>
      <c r="X231" s="5">
        <v>1590</v>
      </c>
      <c r="Y231" s="5">
        <v>1635</v>
      </c>
      <c r="Z231" s="5">
        <v>1680</v>
      </c>
      <c r="AA231" s="5">
        <v>1725</v>
      </c>
      <c r="AB231" s="5">
        <v>1770</v>
      </c>
      <c r="AC231" s="5">
        <v>1820</v>
      </c>
      <c r="AD231" s="5">
        <v>2175</v>
      </c>
      <c r="AE231" s="8"/>
      <c r="AF231" s="6"/>
      <c r="AG231" s="6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8"/>
      <c r="AS231" s="4">
        <v>1382</v>
      </c>
      <c r="AT231" s="2">
        <v>1432</v>
      </c>
      <c r="AU231" s="5">
        <v>1472</v>
      </c>
      <c r="AV231" s="5">
        <v>1522</v>
      </c>
      <c r="AW231" s="5">
        <v>1567</v>
      </c>
      <c r="AX231" s="5">
        <v>1612</v>
      </c>
      <c r="AY231" s="5">
        <v>1657</v>
      </c>
      <c r="AZ231" s="5">
        <v>1702</v>
      </c>
      <c r="BA231" s="5">
        <v>1752</v>
      </c>
      <c r="BB231" s="5">
        <v>2107</v>
      </c>
      <c r="BC231" s="8"/>
      <c r="BD231" s="6"/>
      <c r="BE231" s="6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8"/>
      <c r="BQ231" s="4">
        <v>2949</v>
      </c>
      <c r="BR231" s="2">
        <v>3149</v>
      </c>
      <c r="BS231" s="5">
        <v>3249</v>
      </c>
      <c r="BT231" s="5">
        <v>3349</v>
      </c>
      <c r="BU231" s="5">
        <v>3449</v>
      </c>
      <c r="BV231" s="5">
        <v>3549</v>
      </c>
      <c r="BW231" s="5">
        <v>3649</v>
      </c>
      <c r="BX231" s="5">
        <v>3749</v>
      </c>
      <c r="BY231" s="5">
        <v>3849</v>
      </c>
      <c r="BZ231" s="5">
        <v>4749</v>
      </c>
    </row>
    <row r="232" spans="1:78" x14ac:dyDescent="0.3">
      <c r="A232" s="24" t="s">
        <v>767</v>
      </c>
      <c r="B232" s="11" t="s">
        <v>1580</v>
      </c>
      <c r="C232" s="11" t="s">
        <v>33</v>
      </c>
      <c r="D232" s="11" t="s">
        <v>667</v>
      </c>
      <c r="E232" s="15" t="s">
        <v>30</v>
      </c>
      <c r="F232" s="81" t="s">
        <v>2609</v>
      </c>
      <c r="G232" s="8"/>
      <c r="H232" s="6"/>
      <c r="I232" s="6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8"/>
      <c r="U232" s="4">
        <v>1450</v>
      </c>
      <c r="V232" s="2">
        <v>1500</v>
      </c>
      <c r="W232" s="5">
        <v>1540</v>
      </c>
      <c r="X232" s="5">
        <v>1590</v>
      </c>
      <c r="Y232" s="5">
        <v>1635</v>
      </c>
      <c r="Z232" s="5">
        <v>1680</v>
      </c>
      <c r="AA232" s="5">
        <v>1725</v>
      </c>
      <c r="AB232" s="5">
        <v>1770</v>
      </c>
      <c r="AC232" s="5">
        <v>1820</v>
      </c>
      <c r="AD232" s="5">
        <v>2175</v>
      </c>
      <c r="AE232" s="8"/>
      <c r="AF232" s="6"/>
      <c r="AG232" s="6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8"/>
      <c r="AS232" s="4">
        <v>1378</v>
      </c>
      <c r="AT232" s="2">
        <v>1428</v>
      </c>
      <c r="AU232" s="5">
        <v>1468</v>
      </c>
      <c r="AV232" s="5">
        <v>1518</v>
      </c>
      <c r="AW232" s="5">
        <v>1563</v>
      </c>
      <c r="AX232" s="5">
        <v>1608</v>
      </c>
      <c r="AY232" s="5">
        <v>1653</v>
      </c>
      <c r="AZ232" s="5">
        <v>1698</v>
      </c>
      <c r="BA232" s="5">
        <v>1748</v>
      </c>
      <c r="BB232" s="5">
        <v>2103</v>
      </c>
      <c r="BC232" s="8"/>
      <c r="BD232" s="6"/>
      <c r="BE232" s="6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8"/>
      <c r="BQ232" s="4">
        <v>2999</v>
      </c>
      <c r="BR232" s="2">
        <v>3199</v>
      </c>
      <c r="BS232" s="5">
        <v>3299</v>
      </c>
      <c r="BT232" s="5">
        <v>3399</v>
      </c>
      <c r="BU232" s="5">
        <v>3499</v>
      </c>
      <c r="BV232" s="5">
        <v>3599</v>
      </c>
      <c r="BW232" s="5">
        <v>3699</v>
      </c>
      <c r="BX232" s="5">
        <v>3799</v>
      </c>
      <c r="BY232" s="5">
        <v>3899</v>
      </c>
      <c r="BZ232" s="5">
        <v>4799</v>
      </c>
    </row>
    <row r="233" spans="1:78" x14ac:dyDescent="0.3">
      <c r="A233" s="24" t="s">
        <v>768</v>
      </c>
      <c r="B233" s="11" t="s">
        <v>1581</v>
      </c>
      <c r="C233" s="11" t="s">
        <v>33</v>
      </c>
      <c r="D233" s="11" t="s">
        <v>667</v>
      </c>
      <c r="E233" s="15" t="s">
        <v>30</v>
      </c>
      <c r="F233" s="81" t="s">
        <v>2609</v>
      </c>
      <c r="G233" s="8"/>
      <c r="H233" s="6"/>
      <c r="I233" s="6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8"/>
      <c r="U233" s="4">
        <v>1450</v>
      </c>
      <c r="V233" s="2">
        <v>1500</v>
      </c>
      <c r="W233" s="5">
        <v>1540</v>
      </c>
      <c r="X233" s="5">
        <v>1590</v>
      </c>
      <c r="Y233" s="5">
        <v>1635</v>
      </c>
      <c r="Z233" s="5">
        <v>1680</v>
      </c>
      <c r="AA233" s="5">
        <v>1725</v>
      </c>
      <c r="AB233" s="5">
        <v>1770</v>
      </c>
      <c r="AC233" s="5">
        <v>1820</v>
      </c>
      <c r="AD233" s="5">
        <v>2175</v>
      </c>
      <c r="AE233" s="8"/>
      <c r="AF233" s="6"/>
      <c r="AG233" s="6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8"/>
      <c r="AS233" s="4">
        <v>1378</v>
      </c>
      <c r="AT233" s="2">
        <v>1428</v>
      </c>
      <c r="AU233" s="5">
        <v>1468</v>
      </c>
      <c r="AV233" s="5">
        <v>1518</v>
      </c>
      <c r="AW233" s="5">
        <v>1563</v>
      </c>
      <c r="AX233" s="5">
        <v>1608</v>
      </c>
      <c r="AY233" s="5">
        <v>1653</v>
      </c>
      <c r="AZ233" s="5">
        <v>1698</v>
      </c>
      <c r="BA233" s="5">
        <v>1748</v>
      </c>
      <c r="BB233" s="5">
        <v>2103</v>
      </c>
      <c r="BC233" s="8"/>
      <c r="BD233" s="6"/>
      <c r="BE233" s="6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8"/>
      <c r="BQ233" s="4">
        <v>2999</v>
      </c>
      <c r="BR233" s="2">
        <v>3199</v>
      </c>
      <c r="BS233" s="5">
        <v>3299</v>
      </c>
      <c r="BT233" s="5">
        <v>3399</v>
      </c>
      <c r="BU233" s="5">
        <v>3499</v>
      </c>
      <c r="BV233" s="5">
        <v>3599</v>
      </c>
      <c r="BW233" s="5">
        <v>3699</v>
      </c>
      <c r="BX233" s="5">
        <v>3799</v>
      </c>
      <c r="BY233" s="5">
        <v>3899</v>
      </c>
      <c r="BZ233" s="5">
        <v>4799</v>
      </c>
    </row>
    <row r="234" spans="1:78" x14ac:dyDescent="0.3">
      <c r="A234" s="24" t="s">
        <v>1407</v>
      </c>
      <c r="B234" s="11" t="s">
        <v>1688</v>
      </c>
      <c r="C234" s="11" t="s">
        <v>33</v>
      </c>
      <c r="D234" s="11" t="s">
        <v>667</v>
      </c>
      <c r="E234" s="15" t="s">
        <v>30</v>
      </c>
      <c r="F234" s="81" t="s">
        <v>2609</v>
      </c>
      <c r="G234" s="8"/>
      <c r="H234" s="6"/>
      <c r="I234" s="6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8"/>
      <c r="U234" s="4">
        <v>1275</v>
      </c>
      <c r="V234" s="2">
        <v>1450</v>
      </c>
      <c r="W234" s="5">
        <v>1490</v>
      </c>
      <c r="X234" s="5">
        <v>1540</v>
      </c>
      <c r="Y234" s="5">
        <v>1585</v>
      </c>
      <c r="Z234" s="5">
        <v>1630</v>
      </c>
      <c r="AA234" s="5">
        <v>1675</v>
      </c>
      <c r="AB234" s="5">
        <v>1720</v>
      </c>
      <c r="AC234" s="5">
        <v>1770</v>
      </c>
      <c r="AD234" s="5">
        <v>2125</v>
      </c>
      <c r="AE234" s="8"/>
      <c r="AF234" s="6"/>
      <c r="AG234" s="6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8"/>
      <c r="AS234" s="4">
        <v>1213</v>
      </c>
      <c r="AT234" s="2">
        <v>1388</v>
      </c>
      <c r="AU234" s="5">
        <v>1428</v>
      </c>
      <c r="AV234" s="5">
        <v>1478</v>
      </c>
      <c r="AW234" s="5">
        <v>1523</v>
      </c>
      <c r="AX234" s="5">
        <v>1568</v>
      </c>
      <c r="AY234" s="5">
        <v>1613</v>
      </c>
      <c r="AZ234" s="5">
        <v>1658</v>
      </c>
      <c r="BA234" s="5">
        <v>1708</v>
      </c>
      <c r="BB234" s="5">
        <v>2063</v>
      </c>
      <c r="BC234" s="8"/>
      <c r="BD234" s="6"/>
      <c r="BE234" s="6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8"/>
      <c r="BQ234" s="4">
        <v>2899</v>
      </c>
      <c r="BR234" s="2">
        <v>3099</v>
      </c>
      <c r="BS234" s="5">
        <v>3199</v>
      </c>
      <c r="BT234" s="5">
        <v>3299</v>
      </c>
      <c r="BU234" s="5">
        <v>3399</v>
      </c>
      <c r="BV234" s="5">
        <v>3499</v>
      </c>
      <c r="BW234" s="5">
        <v>3599</v>
      </c>
      <c r="BX234" s="5">
        <v>3699</v>
      </c>
      <c r="BY234" s="5">
        <v>3799</v>
      </c>
      <c r="BZ234" s="5">
        <v>4699</v>
      </c>
    </row>
    <row r="235" spans="1:78" x14ac:dyDescent="0.3">
      <c r="A235" s="24" t="s">
        <v>162</v>
      </c>
      <c r="B235" s="11" t="s">
        <v>139</v>
      </c>
      <c r="C235" s="11" t="s">
        <v>33</v>
      </c>
      <c r="D235" s="11" t="s">
        <v>667</v>
      </c>
      <c r="E235" s="15" t="s">
        <v>30</v>
      </c>
      <c r="F235" s="81" t="s">
        <v>2609</v>
      </c>
      <c r="G235" s="8"/>
      <c r="H235" s="6"/>
      <c r="I235" s="6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8"/>
      <c r="U235" s="4">
        <v>375</v>
      </c>
      <c r="V235" s="2">
        <v>400</v>
      </c>
      <c r="W235" s="5">
        <v>420</v>
      </c>
      <c r="X235" s="5">
        <v>435</v>
      </c>
      <c r="Y235" s="5">
        <v>450</v>
      </c>
      <c r="Z235" s="5">
        <v>460</v>
      </c>
      <c r="AA235" s="5">
        <v>470</v>
      </c>
      <c r="AB235" s="5">
        <v>480</v>
      </c>
      <c r="AC235" s="5">
        <v>490</v>
      </c>
      <c r="AD235" s="5">
        <v>620</v>
      </c>
      <c r="AE235" s="8"/>
      <c r="AF235" s="6"/>
      <c r="AG235" s="6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8"/>
      <c r="AS235" s="4">
        <v>355</v>
      </c>
      <c r="AT235" s="2">
        <v>380</v>
      </c>
      <c r="AU235" s="5">
        <v>400</v>
      </c>
      <c r="AV235" s="5">
        <v>415</v>
      </c>
      <c r="AW235" s="5">
        <v>430</v>
      </c>
      <c r="AX235" s="5">
        <v>440</v>
      </c>
      <c r="AY235" s="5">
        <v>450</v>
      </c>
      <c r="AZ235" s="5">
        <v>460</v>
      </c>
      <c r="BA235" s="5">
        <v>470</v>
      </c>
      <c r="BB235" s="5">
        <v>600</v>
      </c>
      <c r="BC235" s="8"/>
      <c r="BD235" s="6"/>
      <c r="BE235" s="6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8"/>
      <c r="BQ235" s="4">
        <v>849</v>
      </c>
      <c r="BR235" s="2">
        <v>949</v>
      </c>
      <c r="BS235" s="5">
        <v>999</v>
      </c>
      <c r="BT235" s="5">
        <v>1049</v>
      </c>
      <c r="BU235" s="5">
        <v>1099</v>
      </c>
      <c r="BV235" s="5">
        <v>1149</v>
      </c>
      <c r="BW235" s="5">
        <v>1199</v>
      </c>
      <c r="BX235" s="5">
        <v>1249</v>
      </c>
      <c r="BY235" s="5">
        <v>1299</v>
      </c>
      <c r="BZ235" s="5">
        <v>1749</v>
      </c>
    </row>
    <row r="236" spans="1:78" x14ac:dyDescent="0.3">
      <c r="A236" s="24" t="s">
        <v>163</v>
      </c>
      <c r="B236" s="11" t="s">
        <v>141</v>
      </c>
      <c r="C236" s="11" t="s">
        <v>33</v>
      </c>
      <c r="D236" s="11" t="s">
        <v>667</v>
      </c>
      <c r="E236" s="15" t="s">
        <v>30</v>
      </c>
      <c r="F236" s="81" t="s">
        <v>2609</v>
      </c>
      <c r="G236" s="8"/>
      <c r="H236" s="6"/>
      <c r="I236" s="6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8"/>
      <c r="U236" s="4">
        <v>375</v>
      </c>
      <c r="V236" s="2">
        <v>400</v>
      </c>
      <c r="W236" s="5">
        <v>420</v>
      </c>
      <c r="X236" s="5">
        <v>435</v>
      </c>
      <c r="Y236" s="5">
        <v>450</v>
      </c>
      <c r="Z236" s="5">
        <v>460</v>
      </c>
      <c r="AA236" s="5">
        <v>470</v>
      </c>
      <c r="AB236" s="5">
        <v>480</v>
      </c>
      <c r="AC236" s="5">
        <v>490</v>
      </c>
      <c r="AD236" s="5">
        <v>620</v>
      </c>
      <c r="AE236" s="8"/>
      <c r="AF236" s="6"/>
      <c r="AG236" s="6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8"/>
      <c r="AS236" s="4">
        <v>360</v>
      </c>
      <c r="AT236" s="2">
        <v>385</v>
      </c>
      <c r="AU236" s="5">
        <v>405</v>
      </c>
      <c r="AV236" s="5">
        <v>420</v>
      </c>
      <c r="AW236" s="5">
        <v>435</v>
      </c>
      <c r="AX236" s="5">
        <v>445</v>
      </c>
      <c r="AY236" s="5">
        <v>455</v>
      </c>
      <c r="AZ236" s="5">
        <v>465</v>
      </c>
      <c r="BA236" s="5">
        <v>475</v>
      </c>
      <c r="BB236" s="5">
        <v>605</v>
      </c>
      <c r="BC236" s="8"/>
      <c r="BD236" s="6"/>
      <c r="BE236" s="6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8"/>
      <c r="BQ236" s="4">
        <v>849</v>
      </c>
      <c r="BR236" s="2">
        <v>949</v>
      </c>
      <c r="BS236" s="5">
        <v>999</v>
      </c>
      <c r="BT236" s="5">
        <v>1049</v>
      </c>
      <c r="BU236" s="5">
        <v>1099</v>
      </c>
      <c r="BV236" s="5">
        <v>1149</v>
      </c>
      <c r="BW236" s="5">
        <v>1199</v>
      </c>
      <c r="BX236" s="5">
        <v>1249</v>
      </c>
      <c r="BY236" s="5">
        <v>1299</v>
      </c>
      <c r="BZ236" s="5">
        <v>1749</v>
      </c>
    </row>
    <row r="237" spans="1:78" x14ac:dyDescent="0.3">
      <c r="A237" s="24" t="s">
        <v>164</v>
      </c>
      <c r="B237" s="11" t="s">
        <v>1582</v>
      </c>
      <c r="C237" s="11" t="s">
        <v>33</v>
      </c>
      <c r="D237" s="11" t="s">
        <v>667</v>
      </c>
      <c r="E237" s="15" t="s">
        <v>30</v>
      </c>
      <c r="F237" s="81" t="s">
        <v>2609</v>
      </c>
      <c r="G237" s="8"/>
      <c r="H237" s="6"/>
      <c r="I237" s="6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8"/>
      <c r="U237" s="4">
        <v>1500</v>
      </c>
      <c r="V237" s="2">
        <v>1600</v>
      </c>
      <c r="W237" s="5">
        <v>1640</v>
      </c>
      <c r="X237" s="5">
        <v>1690</v>
      </c>
      <c r="Y237" s="5">
        <v>1735</v>
      </c>
      <c r="Z237" s="5">
        <v>1780</v>
      </c>
      <c r="AA237" s="5">
        <v>1825</v>
      </c>
      <c r="AB237" s="5">
        <v>1870</v>
      </c>
      <c r="AC237" s="5">
        <v>1920</v>
      </c>
      <c r="AD237" s="5">
        <v>2410</v>
      </c>
      <c r="AE237" s="8"/>
      <c r="AF237" s="6"/>
      <c r="AG237" s="6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8"/>
      <c r="AS237" s="4">
        <v>1424</v>
      </c>
      <c r="AT237" s="2">
        <v>1524</v>
      </c>
      <c r="AU237" s="5">
        <v>1564</v>
      </c>
      <c r="AV237" s="5">
        <v>1614</v>
      </c>
      <c r="AW237" s="5">
        <v>1659</v>
      </c>
      <c r="AX237" s="5">
        <v>1704</v>
      </c>
      <c r="AY237" s="5">
        <v>1749</v>
      </c>
      <c r="AZ237" s="5">
        <v>1794</v>
      </c>
      <c r="BA237" s="5">
        <v>1844</v>
      </c>
      <c r="BB237" s="5">
        <v>2334</v>
      </c>
      <c r="BC237" s="8"/>
      <c r="BD237" s="6"/>
      <c r="BE237" s="6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8"/>
      <c r="BQ237" s="4">
        <v>3199</v>
      </c>
      <c r="BR237" s="2">
        <v>3399</v>
      </c>
      <c r="BS237" s="5">
        <v>3499</v>
      </c>
      <c r="BT237" s="5">
        <v>3599</v>
      </c>
      <c r="BU237" s="5">
        <v>3699</v>
      </c>
      <c r="BV237" s="5">
        <v>3799</v>
      </c>
      <c r="BW237" s="5">
        <v>3899</v>
      </c>
      <c r="BX237" s="5">
        <v>3999</v>
      </c>
      <c r="BY237" s="5">
        <v>4099</v>
      </c>
      <c r="BZ237" s="5">
        <v>5199</v>
      </c>
    </row>
    <row r="238" spans="1:78" x14ac:dyDescent="0.3">
      <c r="A238" s="24" t="s">
        <v>165</v>
      </c>
      <c r="B238" s="11" t="s">
        <v>1584</v>
      </c>
      <c r="C238" s="11" t="s">
        <v>1734</v>
      </c>
      <c r="D238" s="11"/>
      <c r="E238" s="15" t="s">
        <v>29</v>
      </c>
      <c r="F238" s="81" t="s">
        <v>2609</v>
      </c>
      <c r="G238" s="8"/>
      <c r="H238" s="4">
        <v>1000</v>
      </c>
      <c r="I238" s="2">
        <v>1100</v>
      </c>
      <c r="J238" s="3">
        <v>1140</v>
      </c>
      <c r="K238" s="3">
        <v>1170</v>
      </c>
      <c r="L238" s="3">
        <v>1200</v>
      </c>
      <c r="M238" s="3">
        <v>1250</v>
      </c>
      <c r="N238" s="3">
        <v>1300</v>
      </c>
      <c r="O238" s="3">
        <v>1350</v>
      </c>
      <c r="P238" s="3"/>
      <c r="Q238" s="3"/>
      <c r="R238" s="3">
        <v>1950</v>
      </c>
      <c r="S238" s="3">
        <v>2100</v>
      </c>
      <c r="T238" s="8"/>
      <c r="AE238" s="8"/>
      <c r="AF238" s="4">
        <v>897</v>
      </c>
      <c r="AG238" s="2">
        <v>997</v>
      </c>
      <c r="AH238" s="3">
        <v>1037</v>
      </c>
      <c r="AI238" s="3">
        <v>1067</v>
      </c>
      <c r="AJ238" s="3">
        <v>1097</v>
      </c>
      <c r="AK238" s="3">
        <v>1147</v>
      </c>
      <c r="AL238" s="3">
        <v>1197</v>
      </c>
      <c r="AM238" s="3">
        <v>1247</v>
      </c>
      <c r="AN238" s="3"/>
      <c r="AO238" s="3"/>
      <c r="AP238" s="3">
        <v>1847.31</v>
      </c>
      <c r="AQ238" s="3">
        <v>1997.31</v>
      </c>
      <c r="AR238" s="8"/>
      <c r="BC238" s="8"/>
      <c r="BD238" s="4">
        <v>2399</v>
      </c>
      <c r="BE238" s="2">
        <v>2499</v>
      </c>
      <c r="BF238" s="3">
        <v>2599</v>
      </c>
      <c r="BG238" s="3">
        <v>2699</v>
      </c>
      <c r="BH238" s="3">
        <v>2799</v>
      </c>
      <c r="BI238" s="3">
        <v>2899</v>
      </c>
      <c r="BJ238" s="3">
        <v>2999</v>
      </c>
      <c r="BK238" s="3">
        <v>3099</v>
      </c>
      <c r="BL238" s="3"/>
      <c r="BM238" s="3"/>
      <c r="BN238" s="3">
        <v>4199</v>
      </c>
      <c r="BO238" s="3">
        <v>4499</v>
      </c>
      <c r="BP238" s="8"/>
    </row>
    <row r="239" spans="1:78" x14ac:dyDescent="0.3">
      <c r="A239" s="24" t="s">
        <v>166</v>
      </c>
      <c r="B239" s="11" t="s">
        <v>1585</v>
      </c>
      <c r="C239" s="11" t="s">
        <v>1734</v>
      </c>
      <c r="D239" s="11"/>
      <c r="E239" s="15" t="s">
        <v>29</v>
      </c>
      <c r="F239" s="81" t="s">
        <v>2609</v>
      </c>
      <c r="G239" s="8"/>
      <c r="H239" s="4">
        <v>900</v>
      </c>
      <c r="I239" s="2">
        <v>1050</v>
      </c>
      <c r="J239" s="3">
        <v>1090</v>
      </c>
      <c r="K239" s="3">
        <v>1120</v>
      </c>
      <c r="L239" s="3">
        <v>1150</v>
      </c>
      <c r="M239" s="3">
        <v>1200</v>
      </c>
      <c r="N239" s="3">
        <v>1250</v>
      </c>
      <c r="O239" s="3">
        <v>1300</v>
      </c>
      <c r="P239" s="3"/>
      <c r="Q239" s="3"/>
      <c r="R239" s="3">
        <v>1900</v>
      </c>
      <c r="S239" s="3">
        <v>2050</v>
      </c>
      <c r="T239" s="8"/>
      <c r="AE239" s="8"/>
      <c r="AF239" s="4">
        <v>806</v>
      </c>
      <c r="AG239" s="2">
        <v>956</v>
      </c>
      <c r="AH239" s="3">
        <v>996</v>
      </c>
      <c r="AI239" s="3">
        <v>1026</v>
      </c>
      <c r="AJ239" s="3">
        <v>1056</v>
      </c>
      <c r="AK239" s="3">
        <v>1106</v>
      </c>
      <c r="AL239" s="3">
        <v>1156</v>
      </c>
      <c r="AM239" s="3">
        <v>1206</v>
      </c>
      <c r="AN239" s="3"/>
      <c r="AO239" s="3"/>
      <c r="AP239" s="3">
        <v>1805.7275</v>
      </c>
      <c r="AQ239" s="3">
        <v>1955.7275</v>
      </c>
      <c r="AR239" s="8"/>
      <c r="BC239" s="8"/>
      <c r="BD239" s="4">
        <v>2199</v>
      </c>
      <c r="BE239" s="2">
        <v>2299</v>
      </c>
      <c r="BF239" s="3">
        <v>2399</v>
      </c>
      <c r="BG239" s="3">
        <v>2499</v>
      </c>
      <c r="BH239" s="3">
        <v>2599</v>
      </c>
      <c r="BI239" s="3">
        <v>2699</v>
      </c>
      <c r="BJ239" s="3">
        <v>2799</v>
      </c>
      <c r="BK239" s="3">
        <v>2899</v>
      </c>
      <c r="BL239" s="3"/>
      <c r="BM239" s="3"/>
      <c r="BN239" s="3">
        <v>3999</v>
      </c>
      <c r="BO239" s="3">
        <v>4299</v>
      </c>
      <c r="BP239" s="8"/>
    </row>
    <row r="240" spans="1:78" x14ac:dyDescent="0.3">
      <c r="A240" s="24" t="s">
        <v>622</v>
      </c>
      <c r="B240" s="11" t="s">
        <v>623</v>
      </c>
      <c r="C240" s="11" t="s">
        <v>1734</v>
      </c>
      <c r="D240" s="11"/>
      <c r="E240" s="15" t="s">
        <v>29</v>
      </c>
      <c r="F240" s="81" t="s">
        <v>2609</v>
      </c>
      <c r="G240" s="8"/>
      <c r="H240" s="4">
        <v>650</v>
      </c>
      <c r="I240" s="2">
        <v>750</v>
      </c>
      <c r="J240" s="3">
        <v>770</v>
      </c>
      <c r="K240" s="3">
        <v>785</v>
      </c>
      <c r="L240" s="3">
        <v>805</v>
      </c>
      <c r="M240" s="3">
        <v>825</v>
      </c>
      <c r="N240" s="3">
        <v>845</v>
      </c>
      <c r="O240" s="3">
        <v>865</v>
      </c>
      <c r="P240" s="3"/>
      <c r="Q240" s="3"/>
      <c r="R240" s="3">
        <v>1090</v>
      </c>
      <c r="S240" s="3">
        <v>1240</v>
      </c>
      <c r="T240" s="8"/>
      <c r="AE240" s="8"/>
      <c r="AF240" s="4">
        <v>586</v>
      </c>
      <c r="AG240" s="2">
        <v>686</v>
      </c>
      <c r="AH240" s="3">
        <v>706</v>
      </c>
      <c r="AI240" s="3">
        <v>721</v>
      </c>
      <c r="AJ240" s="3">
        <v>741</v>
      </c>
      <c r="AK240" s="3">
        <v>761</v>
      </c>
      <c r="AL240" s="3">
        <v>781</v>
      </c>
      <c r="AM240" s="3">
        <v>801</v>
      </c>
      <c r="AN240" s="3"/>
      <c r="AO240" s="3"/>
      <c r="AP240" s="3">
        <v>1025.7049999999999</v>
      </c>
      <c r="AQ240" s="3">
        <v>1175.7049999999999</v>
      </c>
      <c r="AR240" s="8"/>
      <c r="BC240" s="8"/>
      <c r="BD240" s="4">
        <v>1749</v>
      </c>
      <c r="BE240" s="2">
        <v>1849</v>
      </c>
      <c r="BF240" s="3">
        <v>1899</v>
      </c>
      <c r="BG240" s="3">
        <v>1949</v>
      </c>
      <c r="BH240" s="3">
        <v>1999</v>
      </c>
      <c r="BI240" s="3">
        <v>2049</v>
      </c>
      <c r="BJ240" s="3">
        <v>2099</v>
      </c>
      <c r="BK240" s="3">
        <v>2149</v>
      </c>
      <c r="BL240" s="3"/>
      <c r="BM240" s="3"/>
      <c r="BN240" s="3">
        <v>2699</v>
      </c>
      <c r="BO240" s="3">
        <v>2999</v>
      </c>
      <c r="BP240" s="8"/>
    </row>
    <row r="241" spans="1:68" x14ac:dyDescent="0.3">
      <c r="A241" s="24" t="s">
        <v>167</v>
      </c>
      <c r="B241" s="11" t="s">
        <v>1586</v>
      </c>
      <c r="C241" s="11" t="s">
        <v>1734</v>
      </c>
      <c r="D241" s="11"/>
      <c r="E241" s="15" t="s">
        <v>29</v>
      </c>
      <c r="F241" s="81" t="s">
        <v>2609</v>
      </c>
      <c r="G241" s="8"/>
      <c r="H241" s="4">
        <v>775</v>
      </c>
      <c r="I241" s="2">
        <v>900</v>
      </c>
      <c r="J241" s="3">
        <v>940</v>
      </c>
      <c r="K241" s="3">
        <v>970</v>
      </c>
      <c r="L241" s="3">
        <v>1000</v>
      </c>
      <c r="M241" s="3">
        <v>1050</v>
      </c>
      <c r="N241" s="3">
        <v>1100</v>
      </c>
      <c r="O241" s="3">
        <v>1150</v>
      </c>
      <c r="P241" s="3"/>
      <c r="Q241" s="3"/>
      <c r="R241" s="3">
        <v>1750</v>
      </c>
      <c r="S241" s="3">
        <v>1900</v>
      </c>
      <c r="T241" s="8"/>
      <c r="AE241" s="8"/>
      <c r="AF241" s="4">
        <v>690</v>
      </c>
      <c r="AG241" s="2">
        <v>815</v>
      </c>
      <c r="AH241" s="3">
        <v>855</v>
      </c>
      <c r="AI241" s="3">
        <v>885</v>
      </c>
      <c r="AJ241" s="3">
        <v>915</v>
      </c>
      <c r="AK241" s="3">
        <v>965</v>
      </c>
      <c r="AL241" s="3">
        <v>1015</v>
      </c>
      <c r="AM241" s="3">
        <v>1065</v>
      </c>
      <c r="AN241" s="3"/>
      <c r="AO241" s="3"/>
      <c r="AP241" s="3">
        <v>1665.23</v>
      </c>
      <c r="AQ241" s="3">
        <v>1815.23</v>
      </c>
      <c r="AR241" s="8"/>
      <c r="BC241" s="8"/>
      <c r="BD241" s="4">
        <v>1950</v>
      </c>
      <c r="BE241" s="2">
        <v>2050</v>
      </c>
      <c r="BF241" s="3">
        <v>2150</v>
      </c>
      <c r="BG241" s="3">
        <v>2250</v>
      </c>
      <c r="BH241" s="3">
        <v>2350</v>
      </c>
      <c r="BI241" s="3">
        <v>2450</v>
      </c>
      <c r="BJ241" s="3">
        <v>2550</v>
      </c>
      <c r="BK241" s="3">
        <v>2650</v>
      </c>
      <c r="BL241" s="3"/>
      <c r="BM241" s="3"/>
      <c r="BN241" s="3">
        <v>3750</v>
      </c>
      <c r="BO241" s="3">
        <v>4050</v>
      </c>
      <c r="BP241" s="8"/>
    </row>
    <row r="242" spans="1:68" x14ac:dyDescent="0.3">
      <c r="A242" s="24" t="s">
        <v>168</v>
      </c>
      <c r="B242" s="11" t="s">
        <v>1587</v>
      </c>
      <c r="C242" s="11" t="s">
        <v>1734</v>
      </c>
      <c r="D242" s="11"/>
      <c r="E242" s="15" t="s">
        <v>29</v>
      </c>
      <c r="F242" s="81" t="s">
        <v>2609</v>
      </c>
      <c r="G242" s="8"/>
      <c r="H242" s="4">
        <v>775</v>
      </c>
      <c r="I242" s="2">
        <v>900</v>
      </c>
      <c r="J242" s="3">
        <v>940</v>
      </c>
      <c r="K242" s="3">
        <v>970</v>
      </c>
      <c r="L242" s="3">
        <v>1000</v>
      </c>
      <c r="M242" s="3">
        <v>1050</v>
      </c>
      <c r="N242" s="3">
        <v>1100</v>
      </c>
      <c r="O242" s="3">
        <v>1150</v>
      </c>
      <c r="P242" s="3"/>
      <c r="Q242" s="3"/>
      <c r="R242" s="3">
        <v>1750</v>
      </c>
      <c r="S242" s="3">
        <v>1900</v>
      </c>
      <c r="T242" s="8"/>
      <c r="AE242" s="8"/>
      <c r="AF242" s="4">
        <v>690</v>
      </c>
      <c r="AG242" s="2">
        <v>815</v>
      </c>
      <c r="AH242" s="3">
        <v>855</v>
      </c>
      <c r="AI242" s="3">
        <v>885</v>
      </c>
      <c r="AJ242" s="3">
        <v>915</v>
      </c>
      <c r="AK242" s="3">
        <v>965</v>
      </c>
      <c r="AL242" s="3">
        <v>1015</v>
      </c>
      <c r="AM242" s="3">
        <v>1065</v>
      </c>
      <c r="AN242" s="3"/>
      <c r="AO242" s="3"/>
      <c r="AP242" s="3">
        <v>1665.23</v>
      </c>
      <c r="AQ242" s="3">
        <v>1815.23</v>
      </c>
      <c r="AR242" s="8"/>
      <c r="BC242" s="8"/>
      <c r="BD242" s="4">
        <v>1950</v>
      </c>
      <c r="BE242" s="2">
        <v>2050</v>
      </c>
      <c r="BF242" s="3">
        <v>2150</v>
      </c>
      <c r="BG242" s="3">
        <v>2250</v>
      </c>
      <c r="BH242" s="3">
        <v>2350</v>
      </c>
      <c r="BI242" s="3">
        <v>2450</v>
      </c>
      <c r="BJ242" s="3">
        <v>2550</v>
      </c>
      <c r="BK242" s="3">
        <v>2650</v>
      </c>
      <c r="BL242" s="3"/>
      <c r="BM242" s="3"/>
      <c r="BN242" s="3">
        <v>3750</v>
      </c>
      <c r="BO242" s="3">
        <v>4050</v>
      </c>
      <c r="BP242" s="8"/>
    </row>
    <row r="243" spans="1:68" x14ac:dyDescent="0.3">
      <c r="A243" s="24" t="s">
        <v>771</v>
      </c>
      <c r="B243" s="11" t="s">
        <v>2347</v>
      </c>
      <c r="C243" s="11" t="s">
        <v>1734</v>
      </c>
      <c r="D243" s="11"/>
      <c r="E243" s="15" t="s">
        <v>29</v>
      </c>
      <c r="F243" s="81" t="s">
        <v>2609</v>
      </c>
      <c r="G243" s="8"/>
      <c r="H243" s="4">
        <v>425</v>
      </c>
      <c r="I243" s="2">
        <v>550</v>
      </c>
      <c r="J243" s="3">
        <v>570</v>
      </c>
      <c r="K243" s="3">
        <v>585</v>
      </c>
      <c r="L243" s="3">
        <v>620</v>
      </c>
      <c r="M243" s="3">
        <v>655</v>
      </c>
      <c r="N243" s="3">
        <v>690</v>
      </c>
      <c r="O243" s="3">
        <v>725</v>
      </c>
      <c r="P243" s="3"/>
      <c r="Q243" s="3"/>
      <c r="R243" s="3">
        <v>1145</v>
      </c>
      <c r="S243" s="3">
        <v>1250</v>
      </c>
      <c r="T243" s="8"/>
      <c r="AE243" s="8"/>
      <c r="AF243" s="4">
        <v>383</v>
      </c>
      <c r="AG243" s="2">
        <v>508</v>
      </c>
      <c r="AH243" s="3">
        <v>528</v>
      </c>
      <c r="AI243" s="3">
        <v>543</v>
      </c>
      <c r="AJ243" s="3">
        <v>578</v>
      </c>
      <c r="AK243" s="3">
        <v>613</v>
      </c>
      <c r="AL243" s="3">
        <v>648</v>
      </c>
      <c r="AM243" s="3">
        <v>683</v>
      </c>
      <c r="AN243" s="3"/>
      <c r="AO243" s="3"/>
      <c r="AP243" s="3">
        <v>1102.6675</v>
      </c>
      <c r="AQ243" s="3">
        <v>1207.6675</v>
      </c>
      <c r="AR243" s="8"/>
      <c r="BC243" s="8"/>
      <c r="BD243" s="4">
        <v>1100</v>
      </c>
      <c r="BE243" s="2">
        <v>1200</v>
      </c>
      <c r="BF243" s="3">
        <v>1250</v>
      </c>
      <c r="BG243" s="3">
        <v>1300</v>
      </c>
      <c r="BH243" s="3">
        <v>1350</v>
      </c>
      <c r="BI243" s="3">
        <v>1400</v>
      </c>
      <c r="BJ243" s="3">
        <v>1450</v>
      </c>
      <c r="BK243" s="3">
        <v>1500</v>
      </c>
      <c r="BL243" s="3"/>
      <c r="BM243" s="3"/>
      <c r="BN243" s="3">
        <v>2050</v>
      </c>
      <c r="BO243" s="3">
        <v>2200</v>
      </c>
      <c r="BP243" s="8"/>
    </row>
    <row r="244" spans="1:68" x14ac:dyDescent="0.3">
      <c r="A244" s="24" t="s">
        <v>772</v>
      </c>
      <c r="B244" s="11" t="s">
        <v>2348</v>
      </c>
      <c r="C244" s="11" t="s">
        <v>1734</v>
      </c>
      <c r="D244" s="11"/>
      <c r="E244" s="15" t="s">
        <v>29</v>
      </c>
      <c r="F244" s="81" t="s">
        <v>2609</v>
      </c>
      <c r="G244" s="8"/>
      <c r="H244" s="4">
        <v>365</v>
      </c>
      <c r="I244" s="2">
        <v>400</v>
      </c>
      <c r="J244" s="3">
        <v>420</v>
      </c>
      <c r="K244" s="3">
        <v>435</v>
      </c>
      <c r="L244" s="3">
        <v>455</v>
      </c>
      <c r="M244" s="3">
        <v>475</v>
      </c>
      <c r="N244" s="3">
        <v>495</v>
      </c>
      <c r="O244" s="3">
        <v>515</v>
      </c>
      <c r="P244" s="3"/>
      <c r="Q244" s="3"/>
      <c r="R244" s="3">
        <v>740</v>
      </c>
      <c r="S244" s="3">
        <v>800</v>
      </c>
      <c r="T244" s="8"/>
      <c r="AE244" s="8"/>
      <c r="AF244" s="4">
        <v>327</v>
      </c>
      <c r="AG244" s="2">
        <v>362</v>
      </c>
      <c r="AH244" s="3">
        <v>382</v>
      </c>
      <c r="AI244" s="3">
        <v>397</v>
      </c>
      <c r="AJ244" s="3">
        <v>417</v>
      </c>
      <c r="AK244" s="3">
        <v>437</v>
      </c>
      <c r="AL244" s="3">
        <v>457</v>
      </c>
      <c r="AM244" s="3">
        <v>477</v>
      </c>
      <c r="AN244" s="3"/>
      <c r="AO244" s="3"/>
      <c r="AP244" s="3">
        <v>701.53499999999997</v>
      </c>
      <c r="AQ244" s="3">
        <v>761.53499999999997</v>
      </c>
      <c r="AR244" s="8"/>
      <c r="BC244" s="8"/>
      <c r="BD244" s="4">
        <v>899</v>
      </c>
      <c r="BE244" s="2">
        <v>999</v>
      </c>
      <c r="BF244" s="3">
        <v>1049</v>
      </c>
      <c r="BG244" s="3">
        <v>1099</v>
      </c>
      <c r="BH244" s="3">
        <v>1149</v>
      </c>
      <c r="BI244" s="3">
        <v>1199</v>
      </c>
      <c r="BJ244" s="3">
        <v>1249</v>
      </c>
      <c r="BK244" s="3">
        <v>1299</v>
      </c>
      <c r="BL244" s="3"/>
      <c r="BM244" s="3"/>
      <c r="BN244" s="3">
        <v>1849</v>
      </c>
      <c r="BO244" s="3">
        <v>1999</v>
      </c>
      <c r="BP244" s="8"/>
    </row>
    <row r="245" spans="1:68" x14ac:dyDescent="0.3">
      <c r="A245" s="24" t="s">
        <v>773</v>
      </c>
      <c r="B245" s="11" t="s">
        <v>2349</v>
      </c>
      <c r="C245" s="11" t="s">
        <v>1734</v>
      </c>
      <c r="D245" s="11"/>
      <c r="E245" s="15" t="s">
        <v>29</v>
      </c>
      <c r="F245" s="81" t="s">
        <v>2609</v>
      </c>
      <c r="G245" s="8"/>
      <c r="H245" s="4">
        <v>425</v>
      </c>
      <c r="I245" s="2">
        <v>500</v>
      </c>
      <c r="J245" s="3">
        <v>520</v>
      </c>
      <c r="K245" s="3">
        <v>535</v>
      </c>
      <c r="L245" s="3">
        <v>570</v>
      </c>
      <c r="M245" s="3">
        <v>605</v>
      </c>
      <c r="N245" s="3">
        <v>640</v>
      </c>
      <c r="O245" s="3">
        <v>675</v>
      </c>
      <c r="P245" s="3"/>
      <c r="Q245" s="3"/>
      <c r="R245" s="3">
        <v>1095</v>
      </c>
      <c r="S245" s="3">
        <v>1200</v>
      </c>
      <c r="T245" s="8"/>
      <c r="AE245" s="8"/>
      <c r="AF245" s="4">
        <v>377</v>
      </c>
      <c r="AG245" s="2">
        <v>452</v>
      </c>
      <c r="AH245" s="3">
        <v>472</v>
      </c>
      <c r="AI245" s="3">
        <v>487</v>
      </c>
      <c r="AJ245" s="3">
        <v>522</v>
      </c>
      <c r="AK245" s="3">
        <v>557</v>
      </c>
      <c r="AL245" s="3">
        <v>592</v>
      </c>
      <c r="AM245" s="3">
        <v>627</v>
      </c>
      <c r="AN245" s="3"/>
      <c r="AO245" s="3"/>
      <c r="AP245" s="3">
        <v>1047.085</v>
      </c>
      <c r="AQ245" s="3">
        <v>1152.085</v>
      </c>
      <c r="AR245" s="8"/>
      <c r="BC245" s="8"/>
      <c r="BD245" s="4">
        <v>1100</v>
      </c>
      <c r="BE245" s="2">
        <v>1200</v>
      </c>
      <c r="BF245" s="3">
        <v>1250</v>
      </c>
      <c r="BG245" s="3">
        <v>1300</v>
      </c>
      <c r="BH245" s="3">
        <v>1350</v>
      </c>
      <c r="BI245" s="3">
        <v>1400</v>
      </c>
      <c r="BJ245" s="3">
        <v>1450</v>
      </c>
      <c r="BK245" s="3">
        <v>1500</v>
      </c>
      <c r="BL245" s="3"/>
      <c r="BM245" s="3"/>
      <c r="BN245" s="3">
        <v>2050</v>
      </c>
      <c r="BO245" s="3">
        <v>2200</v>
      </c>
      <c r="BP245" s="8"/>
    </row>
    <row r="246" spans="1:68" x14ac:dyDescent="0.3">
      <c r="A246" s="24" t="s">
        <v>774</v>
      </c>
      <c r="B246" s="11" t="s">
        <v>2350</v>
      </c>
      <c r="C246" s="11" t="s">
        <v>1734</v>
      </c>
      <c r="D246" s="11"/>
      <c r="E246" s="15" t="s">
        <v>29</v>
      </c>
      <c r="F246" s="81" t="s">
        <v>2609</v>
      </c>
      <c r="G246" s="8"/>
      <c r="H246" s="4">
        <v>425</v>
      </c>
      <c r="I246" s="2">
        <v>500</v>
      </c>
      <c r="J246" s="3">
        <v>520</v>
      </c>
      <c r="K246" s="3">
        <v>535</v>
      </c>
      <c r="L246" s="3">
        <v>570</v>
      </c>
      <c r="M246" s="3">
        <v>605</v>
      </c>
      <c r="N246" s="3">
        <v>640</v>
      </c>
      <c r="O246" s="3">
        <v>675</v>
      </c>
      <c r="P246" s="3"/>
      <c r="Q246" s="3"/>
      <c r="R246" s="3">
        <v>1095</v>
      </c>
      <c r="S246" s="3">
        <v>1200</v>
      </c>
      <c r="T246" s="8"/>
      <c r="AE246" s="8"/>
      <c r="AF246" s="4">
        <v>377</v>
      </c>
      <c r="AG246" s="2">
        <v>452</v>
      </c>
      <c r="AH246" s="3">
        <v>472</v>
      </c>
      <c r="AI246" s="3">
        <v>487</v>
      </c>
      <c r="AJ246" s="3">
        <v>522</v>
      </c>
      <c r="AK246" s="3">
        <v>557</v>
      </c>
      <c r="AL246" s="3">
        <v>592</v>
      </c>
      <c r="AM246" s="3">
        <v>627</v>
      </c>
      <c r="AN246" s="3"/>
      <c r="AO246" s="3"/>
      <c r="AP246" s="3">
        <v>1047.085</v>
      </c>
      <c r="AQ246" s="3">
        <v>1152.085</v>
      </c>
      <c r="AR246" s="8"/>
      <c r="BC246" s="8"/>
      <c r="BD246" s="4">
        <v>1100</v>
      </c>
      <c r="BE246" s="2">
        <v>1200</v>
      </c>
      <c r="BF246" s="3">
        <v>1250</v>
      </c>
      <c r="BG246" s="3">
        <v>1300</v>
      </c>
      <c r="BH246" s="3">
        <v>1350</v>
      </c>
      <c r="BI246" s="3">
        <v>1400</v>
      </c>
      <c r="BJ246" s="3">
        <v>1450</v>
      </c>
      <c r="BK246" s="3">
        <v>1500</v>
      </c>
      <c r="BL246" s="3"/>
      <c r="BM246" s="3"/>
      <c r="BN246" s="3">
        <v>2050</v>
      </c>
      <c r="BO246" s="3">
        <v>2200</v>
      </c>
      <c r="BP246" s="8"/>
    </row>
    <row r="247" spans="1:68" x14ac:dyDescent="0.3">
      <c r="A247" s="24" t="s">
        <v>169</v>
      </c>
      <c r="B247" s="11" t="s">
        <v>170</v>
      </c>
      <c r="C247" s="11" t="s">
        <v>1734</v>
      </c>
      <c r="D247" s="11"/>
      <c r="E247" s="15" t="s">
        <v>29</v>
      </c>
      <c r="F247" s="81" t="s">
        <v>2609</v>
      </c>
      <c r="G247" s="8"/>
      <c r="H247" s="4">
        <v>700</v>
      </c>
      <c r="I247" s="2">
        <v>800</v>
      </c>
      <c r="J247" s="3">
        <v>820</v>
      </c>
      <c r="K247" s="3">
        <v>835</v>
      </c>
      <c r="L247" s="3">
        <v>850</v>
      </c>
      <c r="M247" s="3">
        <v>870</v>
      </c>
      <c r="N247" s="3">
        <v>890</v>
      </c>
      <c r="O247" s="3">
        <v>910</v>
      </c>
      <c r="P247" s="3"/>
      <c r="Q247" s="3"/>
      <c r="R247" s="3">
        <v>1480</v>
      </c>
      <c r="S247" s="3">
        <v>1600</v>
      </c>
      <c r="T247" s="8"/>
      <c r="AE247" s="8"/>
      <c r="AF247" s="4">
        <v>624</v>
      </c>
      <c r="AG247" s="2">
        <v>724</v>
      </c>
      <c r="AH247" s="3">
        <v>744</v>
      </c>
      <c r="AI247" s="3">
        <v>759</v>
      </c>
      <c r="AJ247" s="3">
        <v>774</v>
      </c>
      <c r="AK247" s="3">
        <v>794</v>
      </c>
      <c r="AL247" s="3">
        <v>814</v>
      </c>
      <c r="AM247" s="3">
        <v>834</v>
      </c>
      <c r="AN247" s="3"/>
      <c r="AO247" s="3"/>
      <c r="AP247" s="3">
        <v>1403.7525000000001</v>
      </c>
      <c r="AQ247" s="3">
        <v>1523.7525000000001</v>
      </c>
      <c r="AR247" s="8"/>
      <c r="BC247" s="8"/>
      <c r="BD247" s="4">
        <v>1699</v>
      </c>
      <c r="BE247" s="2">
        <v>1799</v>
      </c>
      <c r="BF247" s="3">
        <v>1899</v>
      </c>
      <c r="BG247" s="3">
        <v>1999</v>
      </c>
      <c r="BH247" s="3">
        <v>2099</v>
      </c>
      <c r="BI247" s="3">
        <v>2199</v>
      </c>
      <c r="BJ247" s="3">
        <v>2299</v>
      </c>
      <c r="BK247" s="3">
        <v>2399</v>
      </c>
      <c r="BL247" s="3"/>
      <c r="BM247" s="3"/>
      <c r="BN247" s="3">
        <v>3499</v>
      </c>
      <c r="BO247" s="3">
        <v>3799</v>
      </c>
      <c r="BP247" s="8"/>
    </row>
    <row r="248" spans="1:68" x14ac:dyDescent="0.3">
      <c r="A248" s="24" t="s">
        <v>171</v>
      </c>
      <c r="B248" s="11" t="s">
        <v>1588</v>
      </c>
      <c r="C248" s="11" t="s">
        <v>1734</v>
      </c>
      <c r="D248" s="11"/>
      <c r="E248" s="15" t="s">
        <v>29</v>
      </c>
      <c r="F248" s="81" t="s">
        <v>2609</v>
      </c>
      <c r="G248" s="8"/>
      <c r="H248" s="4">
        <v>700</v>
      </c>
      <c r="I248" s="2">
        <v>800</v>
      </c>
      <c r="J248" s="3">
        <v>840</v>
      </c>
      <c r="K248" s="3">
        <v>870</v>
      </c>
      <c r="L248" s="3">
        <v>900</v>
      </c>
      <c r="M248" s="3">
        <v>950</v>
      </c>
      <c r="N248" s="3">
        <v>1000</v>
      </c>
      <c r="O248" s="3">
        <v>1050</v>
      </c>
      <c r="P248" s="3"/>
      <c r="Q248" s="3"/>
      <c r="R248" s="3">
        <v>1650</v>
      </c>
      <c r="S248" s="3">
        <v>1800</v>
      </c>
      <c r="T248" s="8"/>
      <c r="AE248" s="8"/>
      <c r="AF248" s="4">
        <v>623</v>
      </c>
      <c r="AG248" s="2">
        <v>723</v>
      </c>
      <c r="AH248" s="3">
        <v>763</v>
      </c>
      <c r="AI248" s="3">
        <v>793</v>
      </c>
      <c r="AJ248" s="3">
        <v>823</v>
      </c>
      <c r="AK248" s="3">
        <v>873</v>
      </c>
      <c r="AL248" s="3">
        <v>923</v>
      </c>
      <c r="AM248" s="3">
        <v>973</v>
      </c>
      <c r="AN248" s="3"/>
      <c r="AO248" s="3"/>
      <c r="AP248" s="3">
        <v>1572.6675</v>
      </c>
      <c r="AQ248" s="3">
        <v>1722.6675</v>
      </c>
      <c r="AR248" s="8"/>
      <c r="BC248" s="8"/>
      <c r="BD248" s="4">
        <v>1849</v>
      </c>
      <c r="BE248" s="2">
        <v>1949</v>
      </c>
      <c r="BF248" s="3">
        <v>2049</v>
      </c>
      <c r="BG248" s="3">
        <v>2149</v>
      </c>
      <c r="BH248" s="3">
        <v>2249</v>
      </c>
      <c r="BI248" s="3">
        <v>2349</v>
      </c>
      <c r="BJ248" s="3">
        <v>2449</v>
      </c>
      <c r="BK248" s="3">
        <v>2549</v>
      </c>
      <c r="BL248" s="3"/>
      <c r="BM248" s="3"/>
      <c r="BN248" s="3">
        <v>3649</v>
      </c>
      <c r="BO248" s="3">
        <v>3949</v>
      </c>
      <c r="BP248" s="8"/>
    </row>
    <row r="249" spans="1:68" x14ac:dyDescent="0.3">
      <c r="A249" s="24" t="s">
        <v>172</v>
      </c>
      <c r="B249" s="11" t="s">
        <v>1589</v>
      </c>
      <c r="C249" s="11" t="s">
        <v>1734</v>
      </c>
      <c r="D249" s="11"/>
      <c r="E249" s="15" t="s">
        <v>29</v>
      </c>
      <c r="F249" s="81" t="s">
        <v>2609</v>
      </c>
      <c r="G249" s="8"/>
      <c r="H249" s="4">
        <v>700</v>
      </c>
      <c r="I249" s="2">
        <v>800</v>
      </c>
      <c r="J249" s="3">
        <v>840</v>
      </c>
      <c r="K249" s="3">
        <v>870</v>
      </c>
      <c r="L249" s="3">
        <v>900</v>
      </c>
      <c r="M249" s="3">
        <v>950</v>
      </c>
      <c r="N249" s="3">
        <v>1000</v>
      </c>
      <c r="O249" s="3">
        <v>1050</v>
      </c>
      <c r="P249" s="3"/>
      <c r="Q249" s="3"/>
      <c r="R249" s="3">
        <v>1650</v>
      </c>
      <c r="S249" s="3">
        <v>1800</v>
      </c>
      <c r="T249" s="8"/>
      <c r="AE249" s="8"/>
      <c r="AF249" s="4">
        <v>623</v>
      </c>
      <c r="AG249" s="2">
        <v>723</v>
      </c>
      <c r="AH249" s="3">
        <v>763</v>
      </c>
      <c r="AI249" s="3">
        <v>793</v>
      </c>
      <c r="AJ249" s="3">
        <v>823</v>
      </c>
      <c r="AK249" s="3">
        <v>873</v>
      </c>
      <c r="AL249" s="3">
        <v>923</v>
      </c>
      <c r="AM249" s="3">
        <v>973</v>
      </c>
      <c r="AN249" s="3"/>
      <c r="AO249" s="3"/>
      <c r="AP249" s="3">
        <v>1572.6675</v>
      </c>
      <c r="AQ249" s="3">
        <v>1722.6675</v>
      </c>
      <c r="AR249" s="8"/>
      <c r="BC249" s="8"/>
      <c r="BD249" s="4">
        <v>1849</v>
      </c>
      <c r="BE249" s="2">
        <v>1949</v>
      </c>
      <c r="BF249" s="3">
        <v>2049</v>
      </c>
      <c r="BG249" s="3">
        <v>2149</v>
      </c>
      <c r="BH249" s="3">
        <v>2249</v>
      </c>
      <c r="BI249" s="3">
        <v>2349</v>
      </c>
      <c r="BJ249" s="3">
        <v>2449</v>
      </c>
      <c r="BK249" s="3">
        <v>2549</v>
      </c>
      <c r="BL249" s="3"/>
      <c r="BM249" s="3"/>
      <c r="BN249" s="3">
        <v>3649</v>
      </c>
      <c r="BO249" s="3">
        <v>3949</v>
      </c>
      <c r="BP249" s="8"/>
    </row>
    <row r="250" spans="1:68" x14ac:dyDescent="0.3">
      <c r="A250" s="24" t="s">
        <v>173</v>
      </c>
      <c r="B250" s="11" t="s">
        <v>174</v>
      </c>
      <c r="C250" s="11" t="s">
        <v>1734</v>
      </c>
      <c r="D250" s="11"/>
      <c r="E250" s="15" t="s">
        <v>29</v>
      </c>
      <c r="F250" s="81" t="s">
        <v>2609</v>
      </c>
      <c r="G250" s="8"/>
      <c r="H250" s="4">
        <v>700</v>
      </c>
      <c r="I250" s="2">
        <v>800</v>
      </c>
      <c r="J250" s="3">
        <v>840</v>
      </c>
      <c r="K250" s="3">
        <v>870</v>
      </c>
      <c r="L250" s="3">
        <v>900</v>
      </c>
      <c r="M250" s="3">
        <v>950</v>
      </c>
      <c r="N250" s="3">
        <v>1000</v>
      </c>
      <c r="O250" s="3">
        <v>1050</v>
      </c>
      <c r="P250" s="3"/>
      <c r="Q250" s="3"/>
      <c r="R250" s="3">
        <v>1650</v>
      </c>
      <c r="S250" s="3">
        <v>1800</v>
      </c>
      <c r="T250" s="8"/>
      <c r="AE250" s="8"/>
      <c r="AF250" s="4">
        <v>630</v>
      </c>
      <c r="AG250" s="2">
        <v>730</v>
      </c>
      <c r="AH250" s="3">
        <v>770</v>
      </c>
      <c r="AI250" s="3">
        <v>800</v>
      </c>
      <c r="AJ250" s="3">
        <v>830</v>
      </c>
      <c r="AK250" s="3">
        <v>880</v>
      </c>
      <c r="AL250" s="3">
        <v>930</v>
      </c>
      <c r="AM250" s="3">
        <v>980</v>
      </c>
      <c r="AN250" s="3"/>
      <c r="AO250" s="3"/>
      <c r="AP250" s="3">
        <v>1580.28</v>
      </c>
      <c r="AQ250" s="3">
        <v>1730.28</v>
      </c>
      <c r="AR250" s="8"/>
      <c r="BC250" s="8"/>
      <c r="BD250" s="4">
        <v>1849</v>
      </c>
      <c r="BE250" s="2">
        <v>1949</v>
      </c>
      <c r="BF250" s="3">
        <v>2049</v>
      </c>
      <c r="BG250" s="3">
        <v>2149</v>
      </c>
      <c r="BH250" s="3">
        <v>2249</v>
      </c>
      <c r="BI250" s="3">
        <v>2349</v>
      </c>
      <c r="BJ250" s="3">
        <v>2449</v>
      </c>
      <c r="BK250" s="3">
        <v>2549</v>
      </c>
      <c r="BL250" s="3"/>
      <c r="BM250" s="3"/>
      <c r="BN250" s="3">
        <v>3649</v>
      </c>
      <c r="BO250" s="3">
        <v>3949</v>
      </c>
      <c r="BP250" s="8"/>
    </row>
    <row r="251" spans="1:68" x14ac:dyDescent="0.3">
      <c r="A251" s="24" t="s">
        <v>175</v>
      </c>
      <c r="B251" s="11" t="s">
        <v>176</v>
      </c>
      <c r="C251" s="11" t="s">
        <v>1734</v>
      </c>
      <c r="D251" s="11"/>
      <c r="E251" s="15" t="s">
        <v>29</v>
      </c>
      <c r="F251" s="81" t="s">
        <v>2609</v>
      </c>
      <c r="G251" s="8"/>
      <c r="H251" s="4">
        <v>700</v>
      </c>
      <c r="I251" s="2">
        <v>800</v>
      </c>
      <c r="J251" s="3">
        <v>840</v>
      </c>
      <c r="K251" s="3">
        <v>870</v>
      </c>
      <c r="L251" s="3">
        <v>900</v>
      </c>
      <c r="M251" s="3">
        <v>950</v>
      </c>
      <c r="N251" s="3">
        <v>1000</v>
      </c>
      <c r="O251" s="3">
        <v>1050</v>
      </c>
      <c r="P251" s="3"/>
      <c r="Q251" s="3"/>
      <c r="R251" s="3">
        <v>1650</v>
      </c>
      <c r="S251" s="3">
        <v>1800</v>
      </c>
      <c r="T251" s="8"/>
      <c r="AE251" s="8"/>
      <c r="AF251" s="4">
        <v>630</v>
      </c>
      <c r="AG251" s="2">
        <v>730</v>
      </c>
      <c r="AH251" s="3">
        <v>770</v>
      </c>
      <c r="AI251" s="3">
        <v>800</v>
      </c>
      <c r="AJ251" s="3">
        <v>830</v>
      </c>
      <c r="AK251" s="3">
        <v>880</v>
      </c>
      <c r="AL251" s="3">
        <v>930</v>
      </c>
      <c r="AM251" s="3">
        <v>980</v>
      </c>
      <c r="AN251" s="3"/>
      <c r="AO251" s="3"/>
      <c r="AP251" s="3">
        <v>1580.28</v>
      </c>
      <c r="AQ251" s="3">
        <v>1730.28</v>
      </c>
      <c r="AR251" s="8"/>
      <c r="BC251" s="8"/>
      <c r="BD251" s="4">
        <v>1849</v>
      </c>
      <c r="BE251" s="2">
        <v>1949</v>
      </c>
      <c r="BF251" s="3">
        <v>2049</v>
      </c>
      <c r="BG251" s="3">
        <v>2149</v>
      </c>
      <c r="BH251" s="3">
        <v>2249</v>
      </c>
      <c r="BI251" s="3">
        <v>2349</v>
      </c>
      <c r="BJ251" s="3">
        <v>2449</v>
      </c>
      <c r="BK251" s="3">
        <v>2549</v>
      </c>
      <c r="BL251" s="3"/>
      <c r="BM251" s="3"/>
      <c r="BN251" s="3">
        <v>3649</v>
      </c>
      <c r="BO251" s="3">
        <v>3949</v>
      </c>
      <c r="BP251" s="8"/>
    </row>
    <row r="252" spans="1:68" x14ac:dyDescent="0.3">
      <c r="A252" s="24" t="s">
        <v>177</v>
      </c>
      <c r="B252" s="11" t="s">
        <v>178</v>
      </c>
      <c r="C252" s="11" t="s">
        <v>1734</v>
      </c>
      <c r="D252" s="11"/>
      <c r="E252" s="15" t="s">
        <v>29</v>
      </c>
      <c r="F252" s="81" t="s">
        <v>2609</v>
      </c>
      <c r="G252" s="8"/>
      <c r="H252" s="4">
        <v>700</v>
      </c>
      <c r="I252" s="2">
        <v>800</v>
      </c>
      <c r="J252" s="3">
        <v>840</v>
      </c>
      <c r="K252" s="3">
        <v>870</v>
      </c>
      <c r="L252" s="3">
        <v>900</v>
      </c>
      <c r="M252" s="3">
        <v>950</v>
      </c>
      <c r="N252" s="3">
        <v>1000</v>
      </c>
      <c r="O252" s="3">
        <v>1050</v>
      </c>
      <c r="P252" s="3"/>
      <c r="Q252" s="3"/>
      <c r="R252" s="3">
        <v>1480</v>
      </c>
      <c r="S252" s="3">
        <v>1600</v>
      </c>
      <c r="T252" s="8"/>
      <c r="AE252" s="8"/>
      <c r="AF252" s="4">
        <v>624</v>
      </c>
      <c r="AG252" s="2">
        <v>724</v>
      </c>
      <c r="AH252" s="3">
        <v>764</v>
      </c>
      <c r="AI252" s="3">
        <v>794</v>
      </c>
      <c r="AJ252" s="3">
        <v>824</v>
      </c>
      <c r="AK252" s="3">
        <v>874</v>
      </c>
      <c r="AL252" s="3">
        <v>924</v>
      </c>
      <c r="AM252" s="3">
        <v>974</v>
      </c>
      <c r="AN252" s="3"/>
      <c r="AO252" s="3"/>
      <c r="AP252" s="3">
        <v>1403.7525000000001</v>
      </c>
      <c r="AQ252" s="3">
        <v>1523.7525000000001</v>
      </c>
      <c r="AR252" s="8"/>
      <c r="BC252" s="8"/>
      <c r="BD252" s="4">
        <v>1849</v>
      </c>
      <c r="BE252" s="2">
        <v>1949</v>
      </c>
      <c r="BF252" s="3">
        <v>2049</v>
      </c>
      <c r="BG252" s="3">
        <v>2149</v>
      </c>
      <c r="BH252" s="3">
        <v>2249</v>
      </c>
      <c r="BI252" s="3">
        <v>2349</v>
      </c>
      <c r="BJ252" s="3">
        <v>2449</v>
      </c>
      <c r="BK252" s="3">
        <v>2549</v>
      </c>
      <c r="BL252" s="3"/>
      <c r="BM252" s="3"/>
      <c r="BN252" s="3">
        <v>3649</v>
      </c>
      <c r="BO252" s="3">
        <v>3949</v>
      </c>
      <c r="BP252" s="8"/>
    </row>
    <row r="253" spans="1:68" x14ac:dyDescent="0.3">
      <c r="A253" s="24" t="s">
        <v>179</v>
      </c>
      <c r="B253" s="11" t="s">
        <v>180</v>
      </c>
      <c r="C253" s="11" t="s">
        <v>1734</v>
      </c>
      <c r="D253" s="11"/>
      <c r="E253" s="15" t="s">
        <v>29</v>
      </c>
      <c r="F253" s="81" t="s">
        <v>2609</v>
      </c>
      <c r="G253" s="8"/>
      <c r="H253" s="4">
        <v>700</v>
      </c>
      <c r="I253" s="2">
        <v>800</v>
      </c>
      <c r="J253" s="3">
        <v>840</v>
      </c>
      <c r="K253" s="3">
        <v>870</v>
      </c>
      <c r="L253" s="3">
        <v>900</v>
      </c>
      <c r="M253" s="3">
        <v>950</v>
      </c>
      <c r="N253" s="3">
        <v>1000</v>
      </c>
      <c r="O253" s="3">
        <v>1050</v>
      </c>
      <c r="P253" s="3"/>
      <c r="Q253" s="3"/>
      <c r="R253" s="3">
        <v>1480</v>
      </c>
      <c r="S253" s="3">
        <v>1600</v>
      </c>
      <c r="T253" s="8"/>
      <c r="AE253" s="8"/>
      <c r="AF253" s="4">
        <v>624</v>
      </c>
      <c r="AG253" s="2">
        <v>724</v>
      </c>
      <c r="AH253" s="3">
        <v>764</v>
      </c>
      <c r="AI253" s="3">
        <v>794</v>
      </c>
      <c r="AJ253" s="3">
        <v>824</v>
      </c>
      <c r="AK253" s="3">
        <v>874</v>
      </c>
      <c r="AL253" s="3">
        <v>924</v>
      </c>
      <c r="AM253" s="3">
        <v>974</v>
      </c>
      <c r="AN253" s="3"/>
      <c r="AO253" s="3"/>
      <c r="AP253" s="3">
        <v>1403.7525000000001</v>
      </c>
      <c r="AQ253" s="3">
        <v>1523.7525000000001</v>
      </c>
      <c r="AR253" s="8"/>
      <c r="BC253" s="8"/>
      <c r="BD253" s="4">
        <v>1849</v>
      </c>
      <c r="BE253" s="2">
        <v>1949</v>
      </c>
      <c r="BF253" s="3">
        <v>2049</v>
      </c>
      <c r="BG253" s="3">
        <v>2149</v>
      </c>
      <c r="BH253" s="3">
        <v>2249</v>
      </c>
      <c r="BI253" s="3">
        <v>2349</v>
      </c>
      <c r="BJ253" s="3">
        <v>2449</v>
      </c>
      <c r="BK253" s="3">
        <v>2549</v>
      </c>
      <c r="BL253" s="3"/>
      <c r="BM253" s="3"/>
      <c r="BN253" s="3">
        <v>3649</v>
      </c>
      <c r="BO253" s="3">
        <v>3949</v>
      </c>
      <c r="BP253" s="8"/>
    </row>
    <row r="254" spans="1:68" x14ac:dyDescent="0.3">
      <c r="A254" s="24" t="s">
        <v>775</v>
      </c>
      <c r="B254" s="11" t="s">
        <v>2351</v>
      </c>
      <c r="C254" s="11" t="s">
        <v>1734</v>
      </c>
      <c r="D254" s="11"/>
      <c r="E254" s="15" t="s">
        <v>29</v>
      </c>
      <c r="F254" s="15" t="s">
        <v>2608</v>
      </c>
      <c r="G254" s="8"/>
      <c r="H254" s="4">
        <v>70</v>
      </c>
      <c r="I254" s="2">
        <v>70</v>
      </c>
      <c r="J254" s="3">
        <v>75</v>
      </c>
      <c r="K254" s="3">
        <v>80</v>
      </c>
      <c r="L254" s="3">
        <v>85</v>
      </c>
      <c r="M254" s="3">
        <v>95</v>
      </c>
      <c r="N254" s="3">
        <v>105</v>
      </c>
      <c r="O254" s="3">
        <v>110</v>
      </c>
      <c r="P254" s="3"/>
      <c r="Q254" s="3"/>
      <c r="R254" s="3">
        <v>240</v>
      </c>
      <c r="S254" s="3">
        <v>270</v>
      </c>
      <c r="T254" s="8"/>
      <c r="AE254" s="8"/>
      <c r="AF254" s="4">
        <v>66</v>
      </c>
      <c r="AG254" s="2">
        <v>66</v>
      </c>
      <c r="AH254" s="3">
        <v>71</v>
      </c>
      <c r="AI254" s="3">
        <v>76</v>
      </c>
      <c r="AJ254" s="3">
        <v>81</v>
      </c>
      <c r="AK254" s="3">
        <v>91</v>
      </c>
      <c r="AL254" s="3">
        <v>101</v>
      </c>
      <c r="AM254" s="3">
        <v>106</v>
      </c>
      <c r="AN254" s="3"/>
      <c r="AO254" s="3"/>
      <c r="AP254" s="3">
        <v>236.465</v>
      </c>
      <c r="AQ254" s="3">
        <v>266.46499999999997</v>
      </c>
      <c r="AR254" s="8"/>
      <c r="BC254" s="8"/>
      <c r="BD254" s="4">
        <v>149</v>
      </c>
      <c r="BE254" s="2">
        <v>149</v>
      </c>
      <c r="BF254" s="3">
        <v>159</v>
      </c>
      <c r="BG254" s="3">
        <v>169</v>
      </c>
      <c r="BH254" s="3">
        <v>179</v>
      </c>
      <c r="BI254" s="3">
        <v>199</v>
      </c>
      <c r="BJ254" s="3">
        <v>219</v>
      </c>
      <c r="BK254" s="3">
        <v>239</v>
      </c>
      <c r="BL254" s="3"/>
      <c r="BM254" s="3"/>
      <c r="BN254" s="3">
        <v>489</v>
      </c>
      <c r="BO254" s="3">
        <v>549</v>
      </c>
      <c r="BP254" s="8"/>
    </row>
    <row r="255" spans="1:68" x14ac:dyDescent="0.3">
      <c r="A255" s="24" t="s">
        <v>776</v>
      </c>
      <c r="B255" s="11" t="s">
        <v>197</v>
      </c>
      <c r="C255" s="11" t="s">
        <v>1734</v>
      </c>
      <c r="D255" s="11"/>
      <c r="E255" s="15" t="s">
        <v>29</v>
      </c>
      <c r="F255" s="81" t="s">
        <v>2609</v>
      </c>
      <c r="G255" s="8"/>
      <c r="H255" s="4">
        <v>195</v>
      </c>
      <c r="I255" s="2">
        <v>250</v>
      </c>
      <c r="J255" s="3">
        <v>270</v>
      </c>
      <c r="K255" s="3">
        <v>285</v>
      </c>
      <c r="L255" s="3">
        <v>305</v>
      </c>
      <c r="M255" s="3">
        <v>325</v>
      </c>
      <c r="N255" s="3">
        <v>345</v>
      </c>
      <c r="O255" s="3">
        <v>365</v>
      </c>
      <c r="P255" s="3"/>
      <c r="Q255" s="3"/>
      <c r="R255" s="3">
        <v>525</v>
      </c>
      <c r="S255" s="3">
        <v>585</v>
      </c>
      <c r="T255" s="8"/>
      <c r="AE255" s="8"/>
      <c r="AF255" s="4">
        <v>175</v>
      </c>
      <c r="AG255" s="2">
        <v>230</v>
      </c>
      <c r="AH255" s="3">
        <v>250</v>
      </c>
      <c r="AI255" s="3">
        <v>265</v>
      </c>
      <c r="AJ255" s="3">
        <v>285</v>
      </c>
      <c r="AK255" s="3">
        <v>305</v>
      </c>
      <c r="AL255" s="3">
        <v>325</v>
      </c>
      <c r="AM255" s="3">
        <v>345</v>
      </c>
      <c r="AN255" s="3"/>
      <c r="AO255" s="3"/>
      <c r="AP255" s="3">
        <v>505.19</v>
      </c>
      <c r="AQ255" s="3">
        <v>565.19000000000005</v>
      </c>
      <c r="AR255" s="8"/>
      <c r="BC255" s="8"/>
      <c r="BD255" s="4">
        <v>449</v>
      </c>
      <c r="BE255" s="2">
        <v>499</v>
      </c>
      <c r="BF255" s="3">
        <v>549</v>
      </c>
      <c r="BG255" s="3">
        <v>599</v>
      </c>
      <c r="BH255" s="3">
        <v>649</v>
      </c>
      <c r="BI255" s="3">
        <v>699</v>
      </c>
      <c r="BJ255" s="3">
        <v>749</v>
      </c>
      <c r="BK255" s="3">
        <v>799</v>
      </c>
      <c r="BL255" s="3"/>
      <c r="BM255" s="3"/>
      <c r="BN255" s="3">
        <v>1049</v>
      </c>
      <c r="BO255" s="3">
        <v>1199</v>
      </c>
      <c r="BP255" s="8"/>
    </row>
    <row r="256" spans="1:68" x14ac:dyDescent="0.3">
      <c r="A256" s="24" t="s">
        <v>777</v>
      </c>
      <c r="B256" s="11" t="s">
        <v>2352</v>
      </c>
      <c r="C256" s="11" t="s">
        <v>1734</v>
      </c>
      <c r="D256" s="11"/>
      <c r="E256" s="15" t="s">
        <v>29</v>
      </c>
      <c r="F256" s="81" t="s">
        <v>2609</v>
      </c>
      <c r="G256" s="8"/>
      <c r="H256" s="4">
        <v>235</v>
      </c>
      <c r="I256" s="2">
        <v>235</v>
      </c>
      <c r="J256" s="3">
        <v>255</v>
      </c>
      <c r="K256" s="3">
        <v>270</v>
      </c>
      <c r="L256" s="3">
        <v>290</v>
      </c>
      <c r="M256" s="3">
        <v>310</v>
      </c>
      <c r="N256" s="3">
        <v>330</v>
      </c>
      <c r="O256" s="3">
        <v>350</v>
      </c>
      <c r="P256" s="3"/>
      <c r="Q256" s="3"/>
      <c r="R256" s="3">
        <v>510</v>
      </c>
      <c r="S256" s="3">
        <v>570</v>
      </c>
      <c r="T256" s="8"/>
      <c r="AE256" s="8"/>
      <c r="AF256" s="4">
        <v>207</v>
      </c>
      <c r="AG256" s="2">
        <v>207</v>
      </c>
      <c r="AH256" s="3">
        <v>227</v>
      </c>
      <c r="AI256" s="3">
        <v>242</v>
      </c>
      <c r="AJ256" s="3">
        <v>262</v>
      </c>
      <c r="AK256" s="3">
        <v>282</v>
      </c>
      <c r="AL256" s="3">
        <v>302</v>
      </c>
      <c r="AM256" s="3">
        <v>322</v>
      </c>
      <c r="AN256" s="3"/>
      <c r="AO256" s="3"/>
      <c r="AP256" s="3">
        <v>481.70249999999999</v>
      </c>
      <c r="AQ256" s="3">
        <v>541.70249999999999</v>
      </c>
      <c r="AR256" s="8"/>
      <c r="BC256" s="8"/>
      <c r="BD256" s="4">
        <v>499</v>
      </c>
      <c r="BE256" s="2">
        <v>549</v>
      </c>
      <c r="BF256" s="3">
        <v>599</v>
      </c>
      <c r="BG256" s="3">
        <v>649</v>
      </c>
      <c r="BH256" s="3">
        <v>699</v>
      </c>
      <c r="BI256" s="3">
        <v>749</v>
      </c>
      <c r="BJ256" s="3">
        <v>799</v>
      </c>
      <c r="BK256" s="3">
        <v>849</v>
      </c>
      <c r="BL256" s="3"/>
      <c r="BM256" s="3"/>
      <c r="BN256" s="3">
        <v>1099</v>
      </c>
      <c r="BO256" s="3">
        <v>1249</v>
      </c>
      <c r="BP256" s="8"/>
    </row>
    <row r="257" spans="1:78" x14ac:dyDescent="0.3">
      <c r="A257" s="24" t="s">
        <v>1366</v>
      </c>
      <c r="B257" s="11" t="s">
        <v>2524</v>
      </c>
      <c r="C257" s="11" t="s">
        <v>1734</v>
      </c>
      <c r="D257" s="11"/>
      <c r="E257" s="15" t="s">
        <v>29</v>
      </c>
      <c r="F257" s="81" t="s">
        <v>2609</v>
      </c>
      <c r="G257" s="8"/>
      <c r="H257" s="4">
        <v>415</v>
      </c>
      <c r="I257" s="2">
        <v>450</v>
      </c>
      <c r="J257" s="3">
        <v>470</v>
      </c>
      <c r="K257" s="3">
        <v>485</v>
      </c>
      <c r="L257" s="3">
        <v>505</v>
      </c>
      <c r="M257" s="3">
        <v>525</v>
      </c>
      <c r="N257" s="3">
        <v>545</v>
      </c>
      <c r="O257" s="3">
        <v>565</v>
      </c>
      <c r="P257" s="3"/>
      <c r="Q257" s="3"/>
      <c r="R257" s="3">
        <v>790</v>
      </c>
      <c r="S257" s="3">
        <v>940</v>
      </c>
      <c r="T257" s="8"/>
      <c r="AE257" s="8"/>
      <c r="AF257" s="4">
        <v>376</v>
      </c>
      <c r="AG257" s="2">
        <v>411</v>
      </c>
      <c r="AH257" s="3">
        <v>431</v>
      </c>
      <c r="AI257" s="3">
        <v>446</v>
      </c>
      <c r="AJ257" s="3">
        <v>466</v>
      </c>
      <c r="AK257" s="3">
        <v>486</v>
      </c>
      <c r="AL257" s="3">
        <v>506</v>
      </c>
      <c r="AM257" s="3">
        <v>526</v>
      </c>
      <c r="AN257" s="3"/>
      <c r="AO257" s="3"/>
      <c r="AP257" s="3">
        <v>751.02750000000003</v>
      </c>
      <c r="AQ257" s="3">
        <v>901.02750000000003</v>
      </c>
      <c r="AR257" s="8"/>
      <c r="BC257" s="8"/>
      <c r="BD257" s="4">
        <v>999</v>
      </c>
      <c r="BE257" s="2">
        <v>1099</v>
      </c>
      <c r="BF257" s="3">
        <v>1149</v>
      </c>
      <c r="BG257" s="3">
        <v>1199</v>
      </c>
      <c r="BH257" s="3">
        <v>1249</v>
      </c>
      <c r="BI257" s="3">
        <v>1299</v>
      </c>
      <c r="BJ257" s="3">
        <v>1349</v>
      </c>
      <c r="BK257" s="3">
        <v>1399</v>
      </c>
      <c r="BL257" s="3"/>
      <c r="BM257" s="3"/>
      <c r="BN257" s="3">
        <v>1949</v>
      </c>
      <c r="BO257" s="3">
        <v>2249</v>
      </c>
      <c r="BP257" s="8"/>
    </row>
    <row r="258" spans="1:78" x14ac:dyDescent="0.3">
      <c r="A258" s="24" t="s">
        <v>181</v>
      </c>
      <c r="B258" s="11" t="s">
        <v>1584</v>
      </c>
      <c r="C258" s="11" t="s">
        <v>1734</v>
      </c>
      <c r="D258" s="11"/>
      <c r="E258" s="15" t="s">
        <v>30</v>
      </c>
      <c r="F258" s="81" t="s">
        <v>2609</v>
      </c>
      <c r="G258" s="8"/>
      <c r="H258" s="6"/>
      <c r="I258" s="6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8"/>
      <c r="U258" s="4">
        <v>1650</v>
      </c>
      <c r="V258" s="2">
        <v>1700</v>
      </c>
      <c r="W258" s="5">
        <v>1740</v>
      </c>
      <c r="X258" s="5">
        <v>1790</v>
      </c>
      <c r="Y258" s="5">
        <v>1835</v>
      </c>
      <c r="Z258" s="5">
        <v>1880</v>
      </c>
      <c r="AA258" s="5">
        <v>1925</v>
      </c>
      <c r="AB258" s="5">
        <v>1970</v>
      </c>
      <c r="AC258" s="5">
        <v>2020</v>
      </c>
      <c r="AD258" s="5">
        <v>2510</v>
      </c>
      <c r="AE258" s="8"/>
      <c r="AF258" s="6"/>
      <c r="AG258" s="6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8"/>
      <c r="AS258" s="4">
        <v>1547</v>
      </c>
      <c r="AT258" s="2">
        <v>1597</v>
      </c>
      <c r="AU258" s="5">
        <v>1637</v>
      </c>
      <c r="AV258" s="5">
        <v>1687</v>
      </c>
      <c r="AW258" s="5">
        <v>1732</v>
      </c>
      <c r="AX258" s="5">
        <v>1777</v>
      </c>
      <c r="AY258" s="5">
        <v>1822</v>
      </c>
      <c r="AZ258" s="5">
        <v>1867</v>
      </c>
      <c r="BA258" s="5">
        <v>1917</v>
      </c>
      <c r="BB258" s="5">
        <v>2407</v>
      </c>
      <c r="BC258" s="8"/>
      <c r="BD258" s="6"/>
      <c r="BE258" s="6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8"/>
      <c r="BQ258" s="4">
        <v>3599</v>
      </c>
      <c r="BR258" s="2">
        <v>3699</v>
      </c>
      <c r="BS258" s="5">
        <v>3799</v>
      </c>
      <c r="BT258" s="5">
        <v>3899</v>
      </c>
      <c r="BU258" s="5">
        <v>3999</v>
      </c>
      <c r="BV258" s="5">
        <v>4099</v>
      </c>
      <c r="BW258" s="5">
        <v>4199</v>
      </c>
      <c r="BX258" s="5">
        <v>4299</v>
      </c>
      <c r="BY258" s="5">
        <v>4399</v>
      </c>
      <c r="BZ258" s="5">
        <v>5499</v>
      </c>
    </row>
    <row r="259" spans="1:78" x14ac:dyDescent="0.3">
      <c r="A259" s="24" t="s">
        <v>182</v>
      </c>
      <c r="B259" s="11" t="s">
        <v>1585</v>
      </c>
      <c r="C259" s="11" t="s">
        <v>1734</v>
      </c>
      <c r="D259" s="11"/>
      <c r="E259" s="15" t="s">
        <v>30</v>
      </c>
      <c r="F259" s="81" t="s">
        <v>2609</v>
      </c>
      <c r="G259" s="8"/>
      <c r="H259" s="6"/>
      <c r="I259" s="6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8"/>
      <c r="U259" s="4">
        <v>1525</v>
      </c>
      <c r="V259" s="2">
        <v>1650</v>
      </c>
      <c r="W259" s="5">
        <v>1690</v>
      </c>
      <c r="X259" s="5">
        <v>1740</v>
      </c>
      <c r="Y259" s="5">
        <v>1785</v>
      </c>
      <c r="Z259" s="5">
        <v>1830</v>
      </c>
      <c r="AA259" s="5">
        <v>1875</v>
      </c>
      <c r="AB259" s="5">
        <v>1920</v>
      </c>
      <c r="AC259" s="5">
        <v>1970</v>
      </c>
      <c r="AD259" s="5">
        <v>2325</v>
      </c>
      <c r="AE259" s="8"/>
      <c r="AF259" s="6"/>
      <c r="AG259" s="6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8"/>
      <c r="AS259" s="4">
        <v>1431</v>
      </c>
      <c r="AT259" s="2">
        <v>1556</v>
      </c>
      <c r="AU259" s="5">
        <v>1596</v>
      </c>
      <c r="AV259" s="5">
        <v>1646</v>
      </c>
      <c r="AW259" s="5">
        <v>1691</v>
      </c>
      <c r="AX259" s="5">
        <v>1736</v>
      </c>
      <c r="AY259" s="5">
        <v>1781</v>
      </c>
      <c r="AZ259" s="5">
        <v>1826</v>
      </c>
      <c r="BA259" s="5">
        <v>1876</v>
      </c>
      <c r="BB259" s="5">
        <v>2231</v>
      </c>
      <c r="BC259" s="8"/>
      <c r="BD259" s="6"/>
      <c r="BE259" s="6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8"/>
      <c r="BQ259" s="4">
        <v>3399</v>
      </c>
      <c r="BR259" s="2">
        <v>3499</v>
      </c>
      <c r="BS259" s="5">
        <v>3599</v>
      </c>
      <c r="BT259" s="5">
        <v>3699</v>
      </c>
      <c r="BU259" s="5">
        <v>3799</v>
      </c>
      <c r="BV259" s="5">
        <v>3899</v>
      </c>
      <c r="BW259" s="5">
        <v>3999</v>
      </c>
      <c r="BX259" s="5">
        <v>4099</v>
      </c>
      <c r="BY259" s="5">
        <v>4199</v>
      </c>
      <c r="BZ259" s="5">
        <v>5099</v>
      </c>
    </row>
    <row r="260" spans="1:78" x14ac:dyDescent="0.3">
      <c r="A260" s="24" t="s">
        <v>624</v>
      </c>
      <c r="B260" s="11" t="s">
        <v>623</v>
      </c>
      <c r="C260" s="11" t="s">
        <v>1734</v>
      </c>
      <c r="D260" s="11"/>
      <c r="E260" s="15" t="s">
        <v>30</v>
      </c>
      <c r="F260" s="81" t="s">
        <v>2609</v>
      </c>
      <c r="G260" s="8"/>
      <c r="H260" s="6"/>
      <c r="I260" s="6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8"/>
      <c r="U260" s="4">
        <v>1150</v>
      </c>
      <c r="V260" s="2">
        <v>1250</v>
      </c>
      <c r="W260" s="5">
        <v>1290</v>
      </c>
      <c r="X260" s="5">
        <v>1340</v>
      </c>
      <c r="Y260" s="5">
        <v>1385</v>
      </c>
      <c r="Z260" s="5">
        <v>1430</v>
      </c>
      <c r="AA260" s="5">
        <v>1475</v>
      </c>
      <c r="AB260" s="5">
        <v>1520</v>
      </c>
      <c r="AC260" s="5">
        <v>1570</v>
      </c>
      <c r="AD260" s="5">
        <v>1925</v>
      </c>
      <c r="AE260" s="8"/>
      <c r="AF260" s="6"/>
      <c r="AG260" s="6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8"/>
      <c r="AS260" s="4">
        <v>1086</v>
      </c>
      <c r="AT260" s="2">
        <v>1186</v>
      </c>
      <c r="AU260" s="5">
        <v>1226</v>
      </c>
      <c r="AV260" s="5">
        <v>1276</v>
      </c>
      <c r="AW260" s="5">
        <v>1321</v>
      </c>
      <c r="AX260" s="5">
        <v>1366</v>
      </c>
      <c r="AY260" s="5">
        <v>1411</v>
      </c>
      <c r="AZ260" s="5">
        <v>1456</v>
      </c>
      <c r="BA260" s="5">
        <v>1506</v>
      </c>
      <c r="BB260" s="5">
        <v>1861</v>
      </c>
      <c r="BC260" s="8"/>
      <c r="BD260" s="6"/>
      <c r="BE260" s="6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8"/>
      <c r="BQ260" s="4">
        <v>2949</v>
      </c>
      <c r="BR260" s="2">
        <v>3049</v>
      </c>
      <c r="BS260" s="5">
        <v>3149</v>
      </c>
      <c r="BT260" s="5">
        <v>3249</v>
      </c>
      <c r="BU260" s="5">
        <v>3349</v>
      </c>
      <c r="BV260" s="5">
        <v>3449</v>
      </c>
      <c r="BW260" s="5">
        <v>3549</v>
      </c>
      <c r="BX260" s="5">
        <v>3649</v>
      </c>
      <c r="BY260" s="5">
        <v>3749</v>
      </c>
      <c r="BZ260" s="5">
        <v>4649</v>
      </c>
    </row>
    <row r="261" spans="1:78" x14ac:dyDescent="0.3">
      <c r="A261" s="24" t="s">
        <v>183</v>
      </c>
      <c r="B261" s="11" t="s">
        <v>1586</v>
      </c>
      <c r="C261" s="11" t="s">
        <v>1734</v>
      </c>
      <c r="D261" s="11"/>
      <c r="E261" s="15" t="s">
        <v>30</v>
      </c>
      <c r="F261" s="81" t="s">
        <v>2609</v>
      </c>
      <c r="G261" s="8"/>
      <c r="H261" s="6"/>
      <c r="I261" s="6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8"/>
      <c r="U261" s="4">
        <v>1400</v>
      </c>
      <c r="V261" s="2">
        <v>1500</v>
      </c>
      <c r="W261" s="5">
        <v>1540</v>
      </c>
      <c r="X261" s="5">
        <v>1590</v>
      </c>
      <c r="Y261" s="5">
        <v>1635</v>
      </c>
      <c r="Z261" s="5">
        <v>1680</v>
      </c>
      <c r="AA261" s="5">
        <v>1725</v>
      </c>
      <c r="AB261" s="5">
        <v>1770</v>
      </c>
      <c r="AC261" s="5">
        <v>1820</v>
      </c>
      <c r="AD261" s="5">
        <v>2175</v>
      </c>
      <c r="AE261" s="8"/>
      <c r="AF261" s="6"/>
      <c r="AG261" s="6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8"/>
      <c r="AS261" s="4">
        <v>1315</v>
      </c>
      <c r="AT261" s="2">
        <v>1415</v>
      </c>
      <c r="AU261" s="5">
        <v>1455</v>
      </c>
      <c r="AV261" s="5">
        <v>1505</v>
      </c>
      <c r="AW261" s="5">
        <v>1550</v>
      </c>
      <c r="AX261" s="5">
        <v>1595</v>
      </c>
      <c r="AY261" s="5">
        <v>1640</v>
      </c>
      <c r="AZ261" s="5">
        <v>1685</v>
      </c>
      <c r="BA261" s="5">
        <v>1735</v>
      </c>
      <c r="BB261" s="5">
        <v>2090</v>
      </c>
      <c r="BC261" s="8"/>
      <c r="BD261" s="6"/>
      <c r="BE261" s="6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8"/>
      <c r="BQ261" s="4">
        <v>3250</v>
      </c>
      <c r="BR261" s="2">
        <v>3350</v>
      </c>
      <c r="BS261" s="5">
        <v>3450</v>
      </c>
      <c r="BT261" s="5">
        <v>3550</v>
      </c>
      <c r="BU261" s="5">
        <v>3650</v>
      </c>
      <c r="BV261" s="5">
        <v>3750</v>
      </c>
      <c r="BW261" s="5">
        <v>3850</v>
      </c>
      <c r="BX261" s="5">
        <v>3950</v>
      </c>
      <c r="BY261" s="5">
        <v>4050</v>
      </c>
      <c r="BZ261" s="5">
        <v>4950</v>
      </c>
    </row>
    <row r="262" spans="1:78" x14ac:dyDescent="0.3">
      <c r="A262" s="24" t="s">
        <v>184</v>
      </c>
      <c r="B262" s="11" t="s">
        <v>1587</v>
      </c>
      <c r="C262" s="11" t="s">
        <v>1734</v>
      </c>
      <c r="D262" s="11"/>
      <c r="E262" s="15" t="s">
        <v>30</v>
      </c>
      <c r="F262" s="81" t="s">
        <v>2609</v>
      </c>
      <c r="G262" s="8"/>
      <c r="H262" s="6"/>
      <c r="I262" s="6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8"/>
      <c r="U262" s="4">
        <v>1400</v>
      </c>
      <c r="V262" s="2">
        <v>1500</v>
      </c>
      <c r="W262" s="5">
        <v>1540</v>
      </c>
      <c r="X262" s="5">
        <v>1590</v>
      </c>
      <c r="Y262" s="5">
        <v>1635</v>
      </c>
      <c r="Z262" s="5">
        <v>1680</v>
      </c>
      <c r="AA262" s="5">
        <v>1725</v>
      </c>
      <c r="AB262" s="5">
        <v>1770</v>
      </c>
      <c r="AC262" s="5">
        <v>1820</v>
      </c>
      <c r="AD262" s="5">
        <v>2175</v>
      </c>
      <c r="AE262" s="8"/>
      <c r="AF262" s="6"/>
      <c r="AG262" s="6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8"/>
      <c r="AS262" s="4">
        <v>1315</v>
      </c>
      <c r="AT262" s="2">
        <v>1415</v>
      </c>
      <c r="AU262" s="5">
        <v>1455</v>
      </c>
      <c r="AV262" s="5">
        <v>1505</v>
      </c>
      <c r="AW262" s="5">
        <v>1550</v>
      </c>
      <c r="AX262" s="5">
        <v>1595</v>
      </c>
      <c r="AY262" s="5">
        <v>1640</v>
      </c>
      <c r="AZ262" s="5">
        <v>1685</v>
      </c>
      <c r="BA262" s="5">
        <v>1735</v>
      </c>
      <c r="BB262" s="5">
        <v>2090</v>
      </c>
      <c r="BC262" s="8"/>
      <c r="BD262" s="6"/>
      <c r="BE262" s="6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8"/>
      <c r="BQ262" s="4">
        <v>3250</v>
      </c>
      <c r="BR262" s="2">
        <v>3350</v>
      </c>
      <c r="BS262" s="5">
        <v>3450</v>
      </c>
      <c r="BT262" s="5">
        <v>3550</v>
      </c>
      <c r="BU262" s="5">
        <v>3650</v>
      </c>
      <c r="BV262" s="5">
        <v>3750</v>
      </c>
      <c r="BW262" s="5">
        <v>3850</v>
      </c>
      <c r="BX262" s="5">
        <v>3950</v>
      </c>
      <c r="BY262" s="5">
        <v>4050</v>
      </c>
      <c r="BZ262" s="5">
        <v>4950</v>
      </c>
    </row>
    <row r="263" spans="1:78" x14ac:dyDescent="0.3">
      <c r="A263" s="24" t="s">
        <v>185</v>
      </c>
      <c r="B263" s="11" t="s">
        <v>2347</v>
      </c>
      <c r="C263" s="11" t="s">
        <v>1734</v>
      </c>
      <c r="D263" s="11"/>
      <c r="E263" s="15" t="s">
        <v>30</v>
      </c>
      <c r="F263" s="81" t="s">
        <v>2609</v>
      </c>
      <c r="G263" s="8"/>
      <c r="H263" s="6"/>
      <c r="I263" s="6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8"/>
      <c r="U263" s="4">
        <v>700</v>
      </c>
      <c r="V263" s="2">
        <v>800</v>
      </c>
      <c r="W263" s="5">
        <v>840</v>
      </c>
      <c r="X263" s="5">
        <v>890</v>
      </c>
      <c r="Y263" s="5">
        <v>935</v>
      </c>
      <c r="Z263" s="5">
        <v>980</v>
      </c>
      <c r="AA263" s="5">
        <v>1025</v>
      </c>
      <c r="AB263" s="5">
        <v>1070</v>
      </c>
      <c r="AC263" s="5">
        <v>1100</v>
      </c>
      <c r="AD263" s="5">
        <v>1250</v>
      </c>
      <c r="AE263" s="8"/>
      <c r="AF263" s="6"/>
      <c r="AG263" s="6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8"/>
      <c r="AS263" s="4">
        <v>658</v>
      </c>
      <c r="AT263" s="2">
        <v>758</v>
      </c>
      <c r="AU263" s="5">
        <v>798</v>
      </c>
      <c r="AV263" s="5">
        <v>848</v>
      </c>
      <c r="AW263" s="5">
        <v>893</v>
      </c>
      <c r="AX263" s="5">
        <v>938</v>
      </c>
      <c r="AY263" s="5">
        <v>983</v>
      </c>
      <c r="AZ263" s="5">
        <v>1028</v>
      </c>
      <c r="BA263" s="5">
        <v>1058</v>
      </c>
      <c r="BB263" s="5">
        <v>1208</v>
      </c>
      <c r="BC263" s="8"/>
      <c r="BD263" s="6"/>
      <c r="BE263" s="6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8"/>
      <c r="BQ263" s="4">
        <v>1800</v>
      </c>
      <c r="BR263" s="2">
        <v>1900</v>
      </c>
      <c r="BS263" s="5">
        <v>1950</v>
      </c>
      <c r="BT263" s="5">
        <v>2000</v>
      </c>
      <c r="BU263" s="5">
        <v>2050</v>
      </c>
      <c r="BV263" s="5">
        <v>2100</v>
      </c>
      <c r="BW263" s="5">
        <v>2150</v>
      </c>
      <c r="BX263" s="5">
        <v>2200</v>
      </c>
      <c r="BY263" s="5">
        <v>2250</v>
      </c>
      <c r="BZ263" s="5">
        <v>2700</v>
      </c>
    </row>
    <row r="264" spans="1:78" x14ac:dyDescent="0.3">
      <c r="A264" s="24" t="s">
        <v>186</v>
      </c>
      <c r="B264" s="11" t="s">
        <v>2348</v>
      </c>
      <c r="C264" s="11" t="s">
        <v>1734</v>
      </c>
      <c r="D264" s="11"/>
      <c r="E264" s="15" t="s">
        <v>30</v>
      </c>
      <c r="F264" s="81" t="s">
        <v>2609</v>
      </c>
      <c r="G264" s="8"/>
      <c r="H264" s="6"/>
      <c r="I264" s="6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8"/>
      <c r="U264" s="4">
        <v>600</v>
      </c>
      <c r="V264" s="2">
        <v>725</v>
      </c>
      <c r="W264" s="5">
        <v>765</v>
      </c>
      <c r="X264" s="5">
        <v>815</v>
      </c>
      <c r="Y264" s="5">
        <v>860</v>
      </c>
      <c r="Z264" s="5">
        <v>905</v>
      </c>
      <c r="AA264" s="5">
        <v>950</v>
      </c>
      <c r="AB264" s="5">
        <v>995</v>
      </c>
      <c r="AC264" s="5">
        <v>1025</v>
      </c>
      <c r="AD264" s="5">
        <v>1175</v>
      </c>
      <c r="AE264" s="8"/>
      <c r="AF264" s="6"/>
      <c r="AG264" s="6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8"/>
      <c r="AS264" s="4">
        <v>562</v>
      </c>
      <c r="AT264" s="2">
        <v>687</v>
      </c>
      <c r="AU264" s="5">
        <v>727</v>
      </c>
      <c r="AV264" s="5">
        <v>777</v>
      </c>
      <c r="AW264" s="5">
        <v>822</v>
      </c>
      <c r="AX264" s="5">
        <v>867</v>
      </c>
      <c r="AY264" s="5">
        <v>912</v>
      </c>
      <c r="AZ264" s="5">
        <v>957</v>
      </c>
      <c r="BA264" s="5">
        <v>987</v>
      </c>
      <c r="BB264" s="5">
        <v>1137</v>
      </c>
      <c r="BC264" s="8"/>
      <c r="BD264" s="6"/>
      <c r="BE264" s="6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8"/>
      <c r="BQ264" s="4">
        <v>1699</v>
      </c>
      <c r="BR264" s="2">
        <v>1799</v>
      </c>
      <c r="BS264" s="5">
        <v>1849</v>
      </c>
      <c r="BT264" s="5">
        <v>1899</v>
      </c>
      <c r="BU264" s="5">
        <v>1949</v>
      </c>
      <c r="BV264" s="5">
        <v>1999</v>
      </c>
      <c r="BW264" s="5">
        <v>2049</v>
      </c>
      <c r="BX264" s="5">
        <v>2099</v>
      </c>
      <c r="BY264" s="5">
        <v>2149</v>
      </c>
      <c r="BZ264" s="5">
        <v>2599</v>
      </c>
    </row>
    <row r="265" spans="1:78" x14ac:dyDescent="0.3">
      <c r="A265" s="24" t="s">
        <v>187</v>
      </c>
      <c r="B265" s="11" t="s">
        <v>2349</v>
      </c>
      <c r="C265" s="11" t="s">
        <v>1734</v>
      </c>
      <c r="D265" s="11"/>
      <c r="E265" s="15" t="s">
        <v>30</v>
      </c>
      <c r="F265" s="81" t="s">
        <v>2609</v>
      </c>
      <c r="G265" s="8"/>
      <c r="H265" s="6"/>
      <c r="I265" s="6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8"/>
      <c r="U265" s="4">
        <v>725</v>
      </c>
      <c r="V265" s="2">
        <v>875</v>
      </c>
      <c r="W265" s="5">
        <v>915</v>
      </c>
      <c r="X265" s="5">
        <v>965</v>
      </c>
      <c r="Y265" s="5">
        <v>1010</v>
      </c>
      <c r="Z265" s="5">
        <v>1055</v>
      </c>
      <c r="AA265" s="5">
        <v>1100</v>
      </c>
      <c r="AB265" s="5">
        <v>1145</v>
      </c>
      <c r="AC265" s="5">
        <v>1175</v>
      </c>
      <c r="AD265" s="5">
        <v>1325</v>
      </c>
      <c r="AE265" s="8"/>
      <c r="AF265" s="6"/>
      <c r="AG265" s="6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8"/>
      <c r="AS265" s="4">
        <v>677</v>
      </c>
      <c r="AT265" s="2">
        <v>827</v>
      </c>
      <c r="AU265" s="5">
        <v>867</v>
      </c>
      <c r="AV265" s="5">
        <v>917</v>
      </c>
      <c r="AW265" s="5">
        <v>962</v>
      </c>
      <c r="AX265" s="5">
        <v>1007</v>
      </c>
      <c r="AY265" s="5">
        <v>1052</v>
      </c>
      <c r="AZ265" s="5">
        <v>1097</v>
      </c>
      <c r="BA265" s="5">
        <v>1127</v>
      </c>
      <c r="BB265" s="5">
        <v>1277</v>
      </c>
      <c r="BC265" s="8"/>
      <c r="BD265" s="6"/>
      <c r="BE265" s="6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8"/>
      <c r="BQ265" s="4">
        <v>1900</v>
      </c>
      <c r="BR265" s="2">
        <v>2000</v>
      </c>
      <c r="BS265" s="5">
        <v>2050</v>
      </c>
      <c r="BT265" s="5">
        <v>2100</v>
      </c>
      <c r="BU265" s="5">
        <v>2150</v>
      </c>
      <c r="BV265" s="5">
        <v>2200</v>
      </c>
      <c r="BW265" s="5">
        <v>2250</v>
      </c>
      <c r="BX265" s="5">
        <v>2300</v>
      </c>
      <c r="BY265" s="5">
        <v>2350</v>
      </c>
      <c r="BZ265" s="5">
        <v>2800</v>
      </c>
    </row>
    <row r="266" spans="1:78" x14ac:dyDescent="0.3">
      <c r="A266" s="24" t="s">
        <v>188</v>
      </c>
      <c r="B266" s="11" t="s">
        <v>2350</v>
      </c>
      <c r="C266" s="11" t="s">
        <v>1734</v>
      </c>
      <c r="D266" s="11"/>
      <c r="E266" s="15" t="s">
        <v>30</v>
      </c>
      <c r="F266" s="81" t="s">
        <v>2609</v>
      </c>
      <c r="G266" s="8"/>
      <c r="H266" s="6"/>
      <c r="I266" s="6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8"/>
      <c r="U266" s="4">
        <v>725</v>
      </c>
      <c r="V266" s="2">
        <v>875</v>
      </c>
      <c r="W266" s="5">
        <v>915</v>
      </c>
      <c r="X266" s="5">
        <v>965</v>
      </c>
      <c r="Y266" s="5">
        <v>1010</v>
      </c>
      <c r="Z266" s="5">
        <v>1055</v>
      </c>
      <c r="AA266" s="5">
        <v>1100</v>
      </c>
      <c r="AB266" s="5">
        <v>1145</v>
      </c>
      <c r="AC266" s="5">
        <v>1175</v>
      </c>
      <c r="AD266" s="5">
        <v>1325</v>
      </c>
      <c r="AE266" s="8"/>
      <c r="AF266" s="6"/>
      <c r="AG266" s="6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8"/>
      <c r="AS266" s="4">
        <v>677</v>
      </c>
      <c r="AT266" s="2">
        <v>827</v>
      </c>
      <c r="AU266" s="5">
        <v>867</v>
      </c>
      <c r="AV266" s="5">
        <v>917</v>
      </c>
      <c r="AW266" s="5">
        <v>962</v>
      </c>
      <c r="AX266" s="5">
        <v>1007</v>
      </c>
      <c r="AY266" s="5">
        <v>1052</v>
      </c>
      <c r="AZ266" s="5">
        <v>1097</v>
      </c>
      <c r="BA266" s="5">
        <v>1127</v>
      </c>
      <c r="BB266" s="5">
        <v>1277</v>
      </c>
      <c r="BC266" s="8"/>
      <c r="BD266" s="6"/>
      <c r="BE266" s="6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8"/>
      <c r="BQ266" s="4">
        <v>1900</v>
      </c>
      <c r="BR266" s="2">
        <v>2000</v>
      </c>
      <c r="BS266" s="5">
        <v>2050</v>
      </c>
      <c r="BT266" s="5">
        <v>2100</v>
      </c>
      <c r="BU266" s="5">
        <v>2150</v>
      </c>
      <c r="BV266" s="5">
        <v>2200</v>
      </c>
      <c r="BW266" s="5">
        <v>2250</v>
      </c>
      <c r="BX266" s="5">
        <v>2300</v>
      </c>
      <c r="BY266" s="5">
        <v>2350</v>
      </c>
      <c r="BZ266" s="5">
        <v>2800</v>
      </c>
    </row>
    <row r="267" spans="1:78" x14ac:dyDescent="0.3">
      <c r="A267" s="24" t="s">
        <v>189</v>
      </c>
      <c r="B267" s="11" t="s">
        <v>170</v>
      </c>
      <c r="C267" s="11" t="s">
        <v>1734</v>
      </c>
      <c r="D267" s="11"/>
      <c r="E267" s="15" t="s">
        <v>30</v>
      </c>
      <c r="F267" s="81" t="s">
        <v>2609</v>
      </c>
      <c r="G267" s="8"/>
      <c r="H267" s="6"/>
      <c r="I267" s="6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8"/>
      <c r="U267" s="4">
        <v>1200</v>
      </c>
      <c r="V267" s="2">
        <v>1350</v>
      </c>
      <c r="W267" s="5">
        <v>1390</v>
      </c>
      <c r="X267" s="5">
        <v>1440</v>
      </c>
      <c r="Y267" s="5">
        <v>1485</v>
      </c>
      <c r="Z267" s="5">
        <v>1530</v>
      </c>
      <c r="AA267" s="5">
        <v>1575</v>
      </c>
      <c r="AB267" s="5">
        <v>1620</v>
      </c>
      <c r="AC267" s="5">
        <v>1670</v>
      </c>
      <c r="AD267" s="5">
        <v>2025</v>
      </c>
      <c r="AE267" s="8"/>
      <c r="AF267" s="6"/>
      <c r="AG267" s="6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8"/>
      <c r="AS267" s="4">
        <v>1124</v>
      </c>
      <c r="AT267" s="2">
        <v>1274</v>
      </c>
      <c r="AU267" s="5">
        <v>1314</v>
      </c>
      <c r="AV267" s="5">
        <v>1364</v>
      </c>
      <c r="AW267" s="5">
        <v>1409</v>
      </c>
      <c r="AX267" s="5">
        <v>1454</v>
      </c>
      <c r="AY267" s="5">
        <v>1499</v>
      </c>
      <c r="AZ267" s="5">
        <v>1544</v>
      </c>
      <c r="BA267" s="5">
        <v>1594</v>
      </c>
      <c r="BB267" s="5">
        <v>1949</v>
      </c>
      <c r="BC267" s="8"/>
      <c r="BD267" s="6"/>
      <c r="BE267" s="6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8"/>
      <c r="BQ267" s="4">
        <v>2999</v>
      </c>
      <c r="BR267" s="2">
        <v>3099</v>
      </c>
      <c r="BS267" s="5">
        <v>3199</v>
      </c>
      <c r="BT267" s="5">
        <v>3299</v>
      </c>
      <c r="BU267" s="5">
        <v>3399</v>
      </c>
      <c r="BV267" s="5">
        <v>3499</v>
      </c>
      <c r="BW267" s="5">
        <v>3599</v>
      </c>
      <c r="BX267" s="5">
        <v>3699</v>
      </c>
      <c r="BY267" s="5">
        <v>3799</v>
      </c>
      <c r="BZ267" s="5">
        <v>4699</v>
      </c>
    </row>
    <row r="268" spans="1:78" x14ac:dyDescent="0.3">
      <c r="A268" s="24" t="s">
        <v>190</v>
      </c>
      <c r="B268" s="11" t="s">
        <v>1588</v>
      </c>
      <c r="C268" s="11" t="s">
        <v>1734</v>
      </c>
      <c r="D268" s="11"/>
      <c r="E268" s="15" t="s">
        <v>30</v>
      </c>
      <c r="F268" s="81" t="s">
        <v>2609</v>
      </c>
      <c r="G268" s="8"/>
      <c r="H268" s="6"/>
      <c r="I268" s="6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8"/>
      <c r="U268" s="4">
        <v>1200</v>
      </c>
      <c r="V268" s="2">
        <v>1300</v>
      </c>
      <c r="W268" s="5">
        <v>1340</v>
      </c>
      <c r="X268" s="5">
        <v>1390</v>
      </c>
      <c r="Y268" s="5">
        <v>1435</v>
      </c>
      <c r="Z268" s="5">
        <v>1480</v>
      </c>
      <c r="AA268" s="5">
        <v>1525</v>
      </c>
      <c r="AB268" s="5">
        <v>1570</v>
      </c>
      <c r="AC268" s="5">
        <v>1620</v>
      </c>
      <c r="AD268" s="5">
        <v>1975</v>
      </c>
      <c r="AE268" s="8"/>
      <c r="AF268" s="6"/>
      <c r="AG268" s="6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8"/>
      <c r="AS268" s="4">
        <v>1123</v>
      </c>
      <c r="AT268" s="2">
        <v>1223</v>
      </c>
      <c r="AU268" s="5">
        <v>1263</v>
      </c>
      <c r="AV268" s="5">
        <v>1313</v>
      </c>
      <c r="AW268" s="5">
        <v>1358</v>
      </c>
      <c r="AX268" s="5">
        <v>1403</v>
      </c>
      <c r="AY268" s="5">
        <v>1448</v>
      </c>
      <c r="AZ268" s="5">
        <v>1493</v>
      </c>
      <c r="BA268" s="5">
        <v>1543</v>
      </c>
      <c r="BB268" s="5">
        <v>1898</v>
      </c>
      <c r="BC268" s="8"/>
      <c r="BD268" s="6"/>
      <c r="BE268" s="6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8"/>
      <c r="BQ268" s="4">
        <v>3049</v>
      </c>
      <c r="BR268" s="2">
        <v>3149</v>
      </c>
      <c r="BS268" s="5">
        <v>3249</v>
      </c>
      <c r="BT268" s="5">
        <v>3349</v>
      </c>
      <c r="BU268" s="5">
        <v>3449</v>
      </c>
      <c r="BV268" s="5">
        <v>3549</v>
      </c>
      <c r="BW268" s="5">
        <v>3649</v>
      </c>
      <c r="BX268" s="5">
        <v>3749</v>
      </c>
      <c r="BY268" s="5">
        <v>3849</v>
      </c>
      <c r="BZ268" s="5">
        <v>4749</v>
      </c>
    </row>
    <row r="269" spans="1:78" x14ac:dyDescent="0.3">
      <c r="A269" s="24" t="s">
        <v>191</v>
      </c>
      <c r="B269" s="11" t="s">
        <v>1589</v>
      </c>
      <c r="C269" s="11" t="s">
        <v>1734</v>
      </c>
      <c r="D269" s="11"/>
      <c r="E269" s="15" t="s">
        <v>30</v>
      </c>
      <c r="F269" s="81" t="s">
        <v>2609</v>
      </c>
      <c r="G269" s="8"/>
      <c r="H269" s="6"/>
      <c r="I269" s="6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8"/>
      <c r="U269" s="4">
        <v>1200</v>
      </c>
      <c r="V269" s="2">
        <v>1300</v>
      </c>
      <c r="W269" s="5">
        <v>1340</v>
      </c>
      <c r="X269" s="5">
        <v>1390</v>
      </c>
      <c r="Y269" s="5">
        <v>1435</v>
      </c>
      <c r="Z269" s="5">
        <v>1480</v>
      </c>
      <c r="AA269" s="5">
        <v>1525</v>
      </c>
      <c r="AB269" s="5">
        <v>1570</v>
      </c>
      <c r="AC269" s="5">
        <v>1620</v>
      </c>
      <c r="AD269" s="5">
        <v>1975</v>
      </c>
      <c r="AE269" s="8"/>
      <c r="AF269" s="6"/>
      <c r="AG269" s="6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8"/>
      <c r="AS269" s="4">
        <v>1123</v>
      </c>
      <c r="AT269" s="2">
        <v>1223</v>
      </c>
      <c r="AU269" s="5">
        <v>1263</v>
      </c>
      <c r="AV269" s="5">
        <v>1313</v>
      </c>
      <c r="AW269" s="5">
        <v>1358</v>
      </c>
      <c r="AX269" s="5">
        <v>1403</v>
      </c>
      <c r="AY269" s="5">
        <v>1448</v>
      </c>
      <c r="AZ269" s="5">
        <v>1493</v>
      </c>
      <c r="BA269" s="5">
        <v>1543</v>
      </c>
      <c r="BB269" s="5">
        <v>1898</v>
      </c>
      <c r="BC269" s="8"/>
      <c r="BD269" s="6"/>
      <c r="BE269" s="6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8"/>
      <c r="BQ269" s="4">
        <v>3049</v>
      </c>
      <c r="BR269" s="2">
        <v>3149</v>
      </c>
      <c r="BS269" s="5">
        <v>3249</v>
      </c>
      <c r="BT269" s="5">
        <v>3349</v>
      </c>
      <c r="BU269" s="5">
        <v>3449</v>
      </c>
      <c r="BV269" s="5">
        <v>3549</v>
      </c>
      <c r="BW269" s="5">
        <v>3649</v>
      </c>
      <c r="BX269" s="5">
        <v>3749</v>
      </c>
      <c r="BY269" s="5">
        <v>3849</v>
      </c>
      <c r="BZ269" s="5">
        <v>4749</v>
      </c>
    </row>
    <row r="270" spans="1:78" x14ac:dyDescent="0.3">
      <c r="A270" s="24" t="s">
        <v>192</v>
      </c>
      <c r="B270" s="11" t="s">
        <v>174</v>
      </c>
      <c r="C270" s="11" t="s">
        <v>1734</v>
      </c>
      <c r="D270" s="11"/>
      <c r="E270" s="15" t="s">
        <v>30</v>
      </c>
      <c r="F270" s="81" t="s">
        <v>2609</v>
      </c>
      <c r="G270" s="8"/>
      <c r="H270" s="6"/>
      <c r="I270" s="6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8"/>
      <c r="U270" s="4">
        <v>1200</v>
      </c>
      <c r="V270" s="2">
        <v>1300</v>
      </c>
      <c r="W270" s="5">
        <v>1340</v>
      </c>
      <c r="X270" s="5">
        <v>1390</v>
      </c>
      <c r="Y270" s="5">
        <v>1435</v>
      </c>
      <c r="Z270" s="5">
        <v>1480</v>
      </c>
      <c r="AA270" s="5">
        <v>1525</v>
      </c>
      <c r="AB270" s="5">
        <v>1570</v>
      </c>
      <c r="AC270" s="5">
        <v>1620</v>
      </c>
      <c r="AD270" s="5">
        <v>1975</v>
      </c>
      <c r="AE270" s="8"/>
      <c r="AF270" s="6"/>
      <c r="AG270" s="6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8"/>
      <c r="AS270" s="4">
        <v>1130</v>
      </c>
      <c r="AT270" s="2">
        <v>1230</v>
      </c>
      <c r="AU270" s="5">
        <v>1270</v>
      </c>
      <c r="AV270" s="5">
        <v>1320</v>
      </c>
      <c r="AW270" s="5">
        <v>1365</v>
      </c>
      <c r="AX270" s="5">
        <v>1410</v>
      </c>
      <c r="AY270" s="5">
        <v>1455</v>
      </c>
      <c r="AZ270" s="5">
        <v>1500</v>
      </c>
      <c r="BA270" s="5">
        <v>1550</v>
      </c>
      <c r="BB270" s="5">
        <v>1905</v>
      </c>
      <c r="BC270" s="8"/>
      <c r="BD270" s="6"/>
      <c r="BE270" s="6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8"/>
      <c r="BQ270" s="4">
        <v>3049</v>
      </c>
      <c r="BR270" s="2">
        <v>3149</v>
      </c>
      <c r="BS270" s="5">
        <v>3249</v>
      </c>
      <c r="BT270" s="5">
        <v>3349</v>
      </c>
      <c r="BU270" s="5">
        <v>3449</v>
      </c>
      <c r="BV270" s="5">
        <v>3549</v>
      </c>
      <c r="BW270" s="5">
        <v>3649</v>
      </c>
      <c r="BX270" s="5">
        <v>3749</v>
      </c>
      <c r="BY270" s="5">
        <v>3849</v>
      </c>
      <c r="BZ270" s="5">
        <v>4749</v>
      </c>
    </row>
    <row r="271" spans="1:78" x14ac:dyDescent="0.3">
      <c r="A271" s="24" t="s">
        <v>193</v>
      </c>
      <c r="B271" s="11" t="s">
        <v>176</v>
      </c>
      <c r="C271" s="11" t="s">
        <v>1734</v>
      </c>
      <c r="D271" s="11"/>
      <c r="E271" s="15" t="s">
        <v>30</v>
      </c>
      <c r="F271" s="81" t="s">
        <v>2609</v>
      </c>
      <c r="G271" s="8"/>
      <c r="H271" s="6"/>
      <c r="I271" s="6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8"/>
      <c r="U271" s="4">
        <v>1200</v>
      </c>
      <c r="V271" s="2">
        <v>1300</v>
      </c>
      <c r="W271" s="5">
        <v>1340</v>
      </c>
      <c r="X271" s="5">
        <v>1390</v>
      </c>
      <c r="Y271" s="5">
        <v>1435</v>
      </c>
      <c r="Z271" s="5">
        <v>1480</v>
      </c>
      <c r="AA271" s="5">
        <v>1525</v>
      </c>
      <c r="AB271" s="5">
        <v>1570</v>
      </c>
      <c r="AC271" s="5">
        <v>1620</v>
      </c>
      <c r="AD271" s="5">
        <v>1975</v>
      </c>
      <c r="AE271" s="8"/>
      <c r="AF271" s="6"/>
      <c r="AG271" s="6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8"/>
      <c r="AS271" s="4">
        <v>1130</v>
      </c>
      <c r="AT271" s="2">
        <v>1230</v>
      </c>
      <c r="AU271" s="5">
        <v>1270</v>
      </c>
      <c r="AV271" s="5">
        <v>1320</v>
      </c>
      <c r="AW271" s="5">
        <v>1365</v>
      </c>
      <c r="AX271" s="5">
        <v>1410</v>
      </c>
      <c r="AY271" s="5">
        <v>1455</v>
      </c>
      <c r="AZ271" s="5">
        <v>1500</v>
      </c>
      <c r="BA271" s="5">
        <v>1550</v>
      </c>
      <c r="BB271" s="5">
        <v>1905</v>
      </c>
      <c r="BC271" s="8"/>
      <c r="BD271" s="6"/>
      <c r="BE271" s="6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8"/>
      <c r="BQ271" s="4">
        <v>3049</v>
      </c>
      <c r="BR271" s="2">
        <v>3149</v>
      </c>
      <c r="BS271" s="5">
        <v>3249</v>
      </c>
      <c r="BT271" s="5">
        <v>3349</v>
      </c>
      <c r="BU271" s="5">
        <v>3449</v>
      </c>
      <c r="BV271" s="5">
        <v>3549</v>
      </c>
      <c r="BW271" s="5">
        <v>3649</v>
      </c>
      <c r="BX271" s="5">
        <v>3749</v>
      </c>
      <c r="BY271" s="5">
        <v>3849</v>
      </c>
      <c r="BZ271" s="5">
        <v>4749</v>
      </c>
    </row>
    <row r="272" spans="1:78" x14ac:dyDescent="0.3">
      <c r="A272" s="24" t="s">
        <v>194</v>
      </c>
      <c r="B272" s="11" t="s">
        <v>178</v>
      </c>
      <c r="C272" s="11" t="s">
        <v>1734</v>
      </c>
      <c r="D272" s="11"/>
      <c r="E272" s="15" t="s">
        <v>30</v>
      </c>
      <c r="F272" s="81" t="s">
        <v>2609</v>
      </c>
      <c r="G272" s="8"/>
      <c r="H272" s="6"/>
      <c r="I272" s="6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8"/>
      <c r="U272" s="4">
        <v>1200</v>
      </c>
      <c r="V272" s="2">
        <v>1300</v>
      </c>
      <c r="W272" s="5">
        <v>1340</v>
      </c>
      <c r="X272" s="5">
        <v>1390</v>
      </c>
      <c r="Y272" s="5">
        <v>1435</v>
      </c>
      <c r="Z272" s="5">
        <v>1480</v>
      </c>
      <c r="AA272" s="5">
        <v>1525</v>
      </c>
      <c r="AB272" s="5">
        <v>1570</v>
      </c>
      <c r="AC272" s="5">
        <v>1620</v>
      </c>
      <c r="AD272" s="5">
        <v>1975</v>
      </c>
      <c r="AE272" s="8"/>
      <c r="AF272" s="6"/>
      <c r="AG272" s="6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8"/>
      <c r="AS272" s="4">
        <v>1124</v>
      </c>
      <c r="AT272" s="2">
        <v>1224</v>
      </c>
      <c r="AU272" s="5">
        <v>1264</v>
      </c>
      <c r="AV272" s="5">
        <v>1314</v>
      </c>
      <c r="AW272" s="5">
        <v>1359</v>
      </c>
      <c r="AX272" s="5">
        <v>1404</v>
      </c>
      <c r="AY272" s="5">
        <v>1449</v>
      </c>
      <c r="AZ272" s="5">
        <v>1494</v>
      </c>
      <c r="BA272" s="5">
        <v>1544</v>
      </c>
      <c r="BB272" s="5">
        <v>1899</v>
      </c>
      <c r="BC272" s="8"/>
      <c r="BD272" s="6"/>
      <c r="BE272" s="6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8"/>
      <c r="BQ272" s="4">
        <v>3049</v>
      </c>
      <c r="BR272" s="2">
        <v>3149</v>
      </c>
      <c r="BS272" s="5">
        <v>3249</v>
      </c>
      <c r="BT272" s="5">
        <v>3349</v>
      </c>
      <c r="BU272" s="5">
        <v>3449</v>
      </c>
      <c r="BV272" s="5">
        <v>3549</v>
      </c>
      <c r="BW272" s="5">
        <v>3649</v>
      </c>
      <c r="BX272" s="5">
        <v>3749</v>
      </c>
      <c r="BY272" s="5">
        <v>3849</v>
      </c>
      <c r="BZ272" s="5">
        <v>4749</v>
      </c>
    </row>
    <row r="273" spans="1:78" x14ac:dyDescent="0.3">
      <c r="A273" s="24" t="s">
        <v>195</v>
      </c>
      <c r="B273" s="11" t="s">
        <v>180</v>
      </c>
      <c r="C273" s="11" t="s">
        <v>1734</v>
      </c>
      <c r="D273" s="11"/>
      <c r="E273" s="15" t="s">
        <v>30</v>
      </c>
      <c r="F273" s="81" t="s">
        <v>2609</v>
      </c>
      <c r="G273" s="8"/>
      <c r="H273" s="6"/>
      <c r="I273" s="6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8"/>
      <c r="U273" s="4">
        <v>1200</v>
      </c>
      <c r="V273" s="2">
        <v>1300</v>
      </c>
      <c r="W273" s="5">
        <v>1340</v>
      </c>
      <c r="X273" s="5">
        <v>1390</v>
      </c>
      <c r="Y273" s="5">
        <v>1435</v>
      </c>
      <c r="Z273" s="5">
        <v>1480</v>
      </c>
      <c r="AA273" s="5">
        <v>1525</v>
      </c>
      <c r="AB273" s="5">
        <v>1570</v>
      </c>
      <c r="AC273" s="5">
        <v>1620</v>
      </c>
      <c r="AD273" s="5">
        <v>1975</v>
      </c>
      <c r="AE273" s="8"/>
      <c r="AF273" s="6"/>
      <c r="AG273" s="6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8"/>
      <c r="AS273" s="4">
        <v>1124</v>
      </c>
      <c r="AT273" s="2">
        <v>1224</v>
      </c>
      <c r="AU273" s="5">
        <v>1264</v>
      </c>
      <c r="AV273" s="5">
        <v>1314</v>
      </c>
      <c r="AW273" s="5">
        <v>1359</v>
      </c>
      <c r="AX273" s="5">
        <v>1404</v>
      </c>
      <c r="AY273" s="5">
        <v>1449</v>
      </c>
      <c r="AZ273" s="5">
        <v>1494</v>
      </c>
      <c r="BA273" s="5">
        <v>1544</v>
      </c>
      <c r="BB273" s="5">
        <v>1899</v>
      </c>
      <c r="BC273" s="8"/>
      <c r="BD273" s="6"/>
      <c r="BE273" s="6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8"/>
      <c r="BQ273" s="4">
        <v>3049</v>
      </c>
      <c r="BR273" s="2">
        <v>3149</v>
      </c>
      <c r="BS273" s="5">
        <v>3249</v>
      </c>
      <c r="BT273" s="5">
        <v>3349</v>
      </c>
      <c r="BU273" s="5">
        <v>3449</v>
      </c>
      <c r="BV273" s="5">
        <v>3549</v>
      </c>
      <c r="BW273" s="5">
        <v>3649</v>
      </c>
      <c r="BX273" s="5">
        <v>3749</v>
      </c>
      <c r="BY273" s="5">
        <v>3849</v>
      </c>
      <c r="BZ273" s="5">
        <v>4749</v>
      </c>
    </row>
    <row r="274" spans="1:78" x14ac:dyDescent="0.3">
      <c r="A274" s="24" t="s">
        <v>778</v>
      </c>
      <c r="B274" s="11" t="s">
        <v>2351</v>
      </c>
      <c r="C274" s="11" t="s">
        <v>1734</v>
      </c>
      <c r="D274" s="11"/>
      <c r="E274" s="15" t="s">
        <v>30</v>
      </c>
      <c r="F274" s="15" t="s">
        <v>2608</v>
      </c>
      <c r="G274" s="8"/>
      <c r="H274" s="6"/>
      <c r="I274" s="6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8"/>
      <c r="U274" s="4">
        <v>100</v>
      </c>
      <c r="V274" s="2">
        <v>100</v>
      </c>
      <c r="W274" s="5">
        <v>105</v>
      </c>
      <c r="X274" s="5">
        <v>110</v>
      </c>
      <c r="Y274" s="5">
        <v>115</v>
      </c>
      <c r="Z274" s="5">
        <v>125</v>
      </c>
      <c r="AA274" s="5">
        <v>135</v>
      </c>
      <c r="AB274" s="5">
        <v>145</v>
      </c>
      <c r="AC274" s="5">
        <v>150</v>
      </c>
      <c r="AD274" s="5">
        <v>185</v>
      </c>
      <c r="AE274" s="8"/>
      <c r="AF274" s="6"/>
      <c r="AG274" s="6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8"/>
      <c r="AS274" s="4">
        <v>96</v>
      </c>
      <c r="AT274" s="2">
        <v>96</v>
      </c>
      <c r="AU274" s="5">
        <v>101</v>
      </c>
      <c r="AV274" s="5">
        <v>106</v>
      </c>
      <c r="AW274" s="5">
        <v>111</v>
      </c>
      <c r="AX274" s="5">
        <v>121</v>
      </c>
      <c r="AY274" s="5">
        <v>131</v>
      </c>
      <c r="AZ274" s="5">
        <v>141</v>
      </c>
      <c r="BA274" s="5">
        <v>146</v>
      </c>
      <c r="BB274" s="5">
        <v>181</v>
      </c>
      <c r="BC274" s="8"/>
      <c r="BD274" s="6"/>
      <c r="BE274" s="6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8"/>
      <c r="BQ274" s="4">
        <v>199</v>
      </c>
      <c r="BR274" s="2">
        <v>199</v>
      </c>
      <c r="BS274" s="5">
        <v>209</v>
      </c>
      <c r="BT274" s="5">
        <v>219</v>
      </c>
      <c r="BU274" s="5">
        <v>229</v>
      </c>
      <c r="BV274" s="5">
        <v>249</v>
      </c>
      <c r="BW274" s="5">
        <v>269</v>
      </c>
      <c r="BX274" s="5">
        <v>289</v>
      </c>
      <c r="BY274" s="5">
        <v>299</v>
      </c>
      <c r="BZ274" s="5">
        <v>459</v>
      </c>
    </row>
    <row r="275" spans="1:78" x14ac:dyDescent="0.3">
      <c r="A275" s="24" t="s">
        <v>196</v>
      </c>
      <c r="B275" s="11" t="s">
        <v>197</v>
      </c>
      <c r="C275" s="11" t="s">
        <v>1734</v>
      </c>
      <c r="D275" s="11"/>
      <c r="E275" s="15" t="s">
        <v>30</v>
      </c>
      <c r="F275" s="81" t="s">
        <v>2609</v>
      </c>
      <c r="G275" s="8"/>
      <c r="H275" s="6"/>
      <c r="I275" s="6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8"/>
      <c r="U275" s="4">
        <v>350</v>
      </c>
      <c r="V275" s="2">
        <v>400</v>
      </c>
      <c r="W275" s="5">
        <v>420</v>
      </c>
      <c r="X275" s="5">
        <v>435</v>
      </c>
      <c r="Y275" s="5">
        <v>450</v>
      </c>
      <c r="Z275" s="5">
        <v>460</v>
      </c>
      <c r="AA275" s="5">
        <v>470</v>
      </c>
      <c r="AB275" s="5">
        <v>480</v>
      </c>
      <c r="AC275" s="5">
        <v>490</v>
      </c>
      <c r="AD275" s="5">
        <v>620</v>
      </c>
      <c r="AE275" s="8"/>
      <c r="AF275" s="6"/>
      <c r="AG275" s="6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8"/>
      <c r="AS275" s="4">
        <v>330</v>
      </c>
      <c r="AT275" s="2">
        <v>380</v>
      </c>
      <c r="AU275" s="5">
        <v>400</v>
      </c>
      <c r="AV275" s="5">
        <v>415</v>
      </c>
      <c r="AW275" s="5">
        <v>430</v>
      </c>
      <c r="AX275" s="5">
        <v>440</v>
      </c>
      <c r="AY275" s="5">
        <v>450</v>
      </c>
      <c r="AZ275" s="5">
        <v>460</v>
      </c>
      <c r="BA275" s="5">
        <v>470</v>
      </c>
      <c r="BB275" s="5">
        <v>600</v>
      </c>
      <c r="BC275" s="8"/>
      <c r="BD275" s="6"/>
      <c r="BE275" s="6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8"/>
      <c r="BQ275" s="4">
        <v>749</v>
      </c>
      <c r="BR275" s="2">
        <v>799</v>
      </c>
      <c r="BS275" s="5">
        <v>849</v>
      </c>
      <c r="BT275" s="5">
        <v>899</v>
      </c>
      <c r="BU275" s="5">
        <v>949</v>
      </c>
      <c r="BV275" s="5">
        <v>999</v>
      </c>
      <c r="BW275" s="5">
        <v>1049</v>
      </c>
      <c r="BX275" s="5">
        <v>1099</v>
      </c>
      <c r="BY275" s="5">
        <v>1149</v>
      </c>
      <c r="BZ275" s="5">
        <v>1599</v>
      </c>
    </row>
    <row r="276" spans="1:78" x14ac:dyDescent="0.3">
      <c r="A276" s="24" t="s">
        <v>198</v>
      </c>
      <c r="B276" s="11" t="s">
        <v>2352</v>
      </c>
      <c r="C276" s="11" t="s">
        <v>1734</v>
      </c>
      <c r="D276" s="11"/>
      <c r="E276" s="15" t="s">
        <v>30</v>
      </c>
      <c r="F276" s="81" t="s">
        <v>2609</v>
      </c>
      <c r="G276" s="8"/>
      <c r="H276" s="6"/>
      <c r="I276" s="6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8"/>
      <c r="U276" s="4">
        <v>425</v>
      </c>
      <c r="V276" s="2">
        <v>425</v>
      </c>
      <c r="W276" s="5">
        <v>445</v>
      </c>
      <c r="X276" s="5">
        <v>460</v>
      </c>
      <c r="Y276" s="5">
        <v>475</v>
      </c>
      <c r="Z276" s="5">
        <v>485</v>
      </c>
      <c r="AA276" s="5">
        <v>495</v>
      </c>
      <c r="AB276" s="5">
        <v>505</v>
      </c>
      <c r="AC276" s="5">
        <v>515</v>
      </c>
      <c r="AD276" s="5">
        <v>645</v>
      </c>
      <c r="AE276" s="8"/>
      <c r="AF276" s="6"/>
      <c r="AG276" s="6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8"/>
      <c r="AS276" s="4">
        <v>397</v>
      </c>
      <c r="AT276" s="2">
        <v>397</v>
      </c>
      <c r="AU276" s="5">
        <v>417</v>
      </c>
      <c r="AV276" s="5">
        <v>432</v>
      </c>
      <c r="AW276" s="5">
        <v>447</v>
      </c>
      <c r="AX276" s="5">
        <v>457</v>
      </c>
      <c r="AY276" s="5">
        <v>467</v>
      </c>
      <c r="AZ276" s="5">
        <v>477</v>
      </c>
      <c r="BA276" s="5">
        <v>487</v>
      </c>
      <c r="BB276" s="5">
        <v>617</v>
      </c>
      <c r="BC276" s="8"/>
      <c r="BD276" s="6"/>
      <c r="BE276" s="6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8"/>
      <c r="BQ276" s="4">
        <v>799</v>
      </c>
      <c r="BR276" s="2">
        <v>849</v>
      </c>
      <c r="BS276" s="5">
        <v>899</v>
      </c>
      <c r="BT276" s="5">
        <v>949</v>
      </c>
      <c r="BU276" s="5">
        <v>999</v>
      </c>
      <c r="BV276" s="5">
        <v>1049</v>
      </c>
      <c r="BW276" s="5">
        <v>1099</v>
      </c>
      <c r="BX276" s="5">
        <v>1149</v>
      </c>
      <c r="BY276" s="5">
        <v>1199</v>
      </c>
      <c r="BZ276" s="5">
        <v>1649</v>
      </c>
    </row>
    <row r="277" spans="1:78" x14ac:dyDescent="0.3">
      <c r="A277" s="24" t="s">
        <v>634</v>
      </c>
      <c r="B277" s="11" t="s">
        <v>2524</v>
      </c>
      <c r="C277" s="11" t="s">
        <v>1734</v>
      </c>
      <c r="D277" s="11"/>
      <c r="E277" s="15" t="s">
        <v>30</v>
      </c>
      <c r="F277" s="81" t="s">
        <v>2609</v>
      </c>
      <c r="G277" s="8"/>
      <c r="H277" s="6"/>
      <c r="I277" s="6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8"/>
      <c r="U277" s="4">
        <v>650</v>
      </c>
      <c r="V277" s="2">
        <v>775</v>
      </c>
      <c r="W277" s="5">
        <v>815</v>
      </c>
      <c r="X277" s="5">
        <v>865</v>
      </c>
      <c r="Y277" s="5">
        <v>910</v>
      </c>
      <c r="Z277" s="5">
        <v>955</v>
      </c>
      <c r="AA277" s="5">
        <v>1000</v>
      </c>
      <c r="AB277" s="5">
        <v>1045</v>
      </c>
      <c r="AC277" s="5">
        <v>1065</v>
      </c>
      <c r="AD277" s="5">
        <v>1450</v>
      </c>
      <c r="AE277" s="8"/>
      <c r="AF277" s="6"/>
      <c r="AG277" s="6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8"/>
      <c r="AS277" s="4">
        <v>611</v>
      </c>
      <c r="AT277" s="2">
        <v>736</v>
      </c>
      <c r="AU277" s="5">
        <v>776</v>
      </c>
      <c r="AV277" s="5">
        <v>826</v>
      </c>
      <c r="AW277" s="5">
        <v>871</v>
      </c>
      <c r="AX277" s="5">
        <v>916</v>
      </c>
      <c r="AY277" s="5">
        <v>961</v>
      </c>
      <c r="AZ277" s="5">
        <v>1006</v>
      </c>
      <c r="BA277" s="5">
        <v>1026</v>
      </c>
      <c r="BB277" s="5">
        <v>1411</v>
      </c>
      <c r="BC277" s="8"/>
      <c r="BD277" s="6"/>
      <c r="BE277" s="6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8"/>
      <c r="BQ277" s="4">
        <v>1799</v>
      </c>
      <c r="BR277" s="2">
        <v>1899</v>
      </c>
      <c r="BS277" s="5">
        <v>1949</v>
      </c>
      <c r="BT277" s="5">
        <v>1999</v>
      </c>
      <c r="BU277" s="5">
        <v>2049</v>
      </c>
      <c r="BV277" s="5">
        <v>2099</v>
      </c>
      <c r="BW277" s="5">
        <v>2149</v>
      </c>
      <c r="BX277" s="5">
        <v>2199</v>
      </c>
      <c r="BY277" s="5">
        <v>2249</v>
      </c>
      <c r="BZ277" s="5">
        <v>2899</v>
      </c>
    </row>
    <row r="278" spans="1:78" x14ac:dyDescent="0.3">
      <c r="A278" s="24" t="s">
        <v>199</v>
      </c>
      <c r="B278" s="11" t="s">
        <v>1590</v>
      </c>
      <c r="C278" s="11" t="s">
        <v>1735</v>
      </c>
      <c r="D278" s="11"/>
      <c r="E278" s="15" t="s">
        <v>29</v>
      </c>
      <c r="F278" s="81" t="s">
        <v>2609</v>
      </c>
      <c r="G278" s="8"/>
      <c r="H278" s="4">
        <v>1000</v>
      </c>
      <c r="I278" s="2">
        <v>1100</v>
      </c>
      <c r="J278" s="3">
        <v>1140</v>
      </c>
      <c r="K278" s="3">
        <v>1170</v>
      </c>
      <c r="L278" s="3">
        <v>1200</v>
      </c>
      <c r="M278" s="3">
        <v>1250</v>
      </c>
      <c r="N278" s="3">
        <v>1300</v>
      </c>
      <c r="O278" s="3">
        <v>1350</v>
      </c>
      <c r="P278" s="3"/>
      <c r="Q278" s="3"/>
      <c r="R278" s="3">
        <v>1950</v>
      </c>
      <c r="S278" s="3">
        <v>2100</v>
      </c>
      <c r="T278" s="8"/>
      <c r="AE278" s="8"/>
      <c r="AF278" s="4">
        <v>900</v>
      </c>
      <c r="AG278" s="2">
        <v>1000</v>
      </c>
      <c r="AH278" s="3">
        <v>1040</v>
      </c>
      <c r="AI278" s="3">
        <v>1070</v>
      </c>
      <c r="AJ278" s="3">
        <v>1100</v>
      </c>
      <c r="AK278" s="3">
        <v>1150</v>
      </c>
      <c r="AL278" s="3">
        <v>1200</v>
      </c>
      <c r="AM278" s="3">
        <v>1250</v>
      </c>
      <c r="AN278" s="3"/>
      <c r="AO278" s="3"/>
      <c r="AP278" s="3">
        <v>1850.46</v>
      </c>
      <c r="AQ278" s="3">
        <v>2000.46</v>
      </c>
      <c r="AR278" s="8"/>
      <c r="BC278" s="8"/>
      <c r="BD278" s="4">
        <v>2399</v>
      </c>
      <c r="BE278" s="2">
        <v>2499</v>
      </c>
      <c r="BF278" s="3">
        <v>2599</v>
      </c>
      <c r="BG278" s="3">
        <v>2699</v>
      </c>
      <c r="BH278" s="3">
        <v>2799</v>
      </c>
      <c r="BI278" s="3">
        <v>2899</v>
      </c>
      <c r="BJ278" s="3">
        <v>2999</v>
      </c>
      <c r="BK278" s="3">
        <v>3099</v>
      </c>
      <c r="BL278" s="3"/>
      <c r="BM278" s="3"/>
      <c r="BN278" s="3">
        <v>4199</v>
      </c>
      <c r="BO278" s="3">
        <v>4499</v>
      </c>
      <c r="BP278" s="8"/>
    </row>
    <row r="279" spans="1:78" x14ac:dyDescent="0.3">
      <c r="A279" s="24" t="s">
        <v>200</v>
      </c>
      <c r="B279" s="11" t="s">
        <v>1591</v>
      </c>
      <c r="C279" s="11" t="s">
        <v>1735</v>
      </c>
      <c r="D279" s="11"/>
      <c r="E279" s="15" t="s">
        <v>29</v>
      </c>
      <c r="F279" s="81" t="s">
        <v>2609</v>
      </c>
      <c r="G279" s="8"/>
      <c r="H279" s="4">
        <v>900</v>
      </c>
      <c r="I279" s="2">
        <v>1050</v>
      </c>
      <c r="J279" s="3">
        <v>1090</v>
      </c>
      <c r="K279" s="3">
        <v>1120</v>
      </c>
      <c r="L279" s="3">
        <v>1150</v>
      </c>
      <c r="M279" s="3">
        <v>1200</v>
      </c>
      <c r="N279" s="3">
        <v>1250</v>
      </c>
      <c r="O279" s="3">
        <v>1300</v>
      </c>
      <c r="P279" s="3"/>
      <c r="Q279" s="3"/>
      <c r="R279" s="3">
        <v>1900</v>
      </c>
      <c r="S279" s="3">
        <v>2050</v>
      </c>
      <c r="T279" s="8"/>
      <c r="AE279" s="8"/>
      <c r="AF279" s="4">
        <v>809</v>
      </c>
      <c r="AG279" s="2">
        <v>959</v>
      </c>
      <c r="AH279" s="3">
        <v>999</v>
      </c>
      <c r="AI279" s="3">
        <v>1029</v>
      </c>
      <c r="AJ279" s="3">
        <v>1059</v>
      </c>
      <c r="AK279" s="3">
        <v>1109</v>
      </c>
      <c r="AL279" s="3">
        <v>1159</v>
      </c>
      <c r="AM279" s="3">
        <v>1209</v>
      </c>
      <c r="AN279" s="3"/>
      <c r="AO279" s="3"/>
      <c r="AP279" s="3">
        <v>1808.895</v>
      </c>
      <c r="AQ279" s="3">
        <v>1958.895</v>
      </c>
      <c r="AR279" s="8"/>
      <c r="BC279" s="8"/>
      <c r="BD279" s="4">
        <v>2199</v>
      </c>
      <c r="BE279" s="2">
        <v>2299</v>
      </c>
      <c r="BF279" s="3">
        <v>2399</v>
      </c>
      <c r="BG279" s="3">
        <v>2499</v>
      </c>
      <c r="BH279" s="3">
        <v>2599</v>
      </c>
      <c r="BI279" s="3">
        <v>2699</v>
      </c>
      <c r="BJ279" s="3">
        <v>2799</v>
      </c>
      <c r="BK279" s="3">
        <v>2899</v>
      </c>
      <c r="BL279" s="3"/>
      <c r="BM279" s="3"/>
      <c r="BN279" s="3">
        <v>3999</v>
      </c>
      <c r="BO279" s="3">
        <v>4299</v>
      </c>
      <c r="BP279" s="8"/>
    </row>
    <row r="280" spans="1:78" x14ac:dyDescent="0.3">
      <c r="A280" s="24" t="s">
        <v>625</v>
      </c>
      <c r="B280" s="11" t="s">
        <v>626</v>
      </c>
      <c r="C280" s="11" t="s">
        <v>1735</v>
      </c>
      <c r="D280" s="11"/>
      <c r="E280" s="15" t="s">
        <v>29</v>
      </c>
      <c r="F280" s="81" t="s">
        <v>2609</v>
      </c>
      <c r="G280" s="8"/>
      <c r="H280" s="4">
        <v>650</v>
      </c>
      <c r="I280" s="2">
        <v>750</v>
      </c>
      <c r="J280" s="3">
        <v>770</v>
      </c>
      <c r="K280" s="3">
        <v>785</v>
      </c>
      <c r="L280" s="3">
        <v>805</v>
      </c>
      <c r="M280" s="3">
        <v>825</v>
      </c>
      <c r="N280" s="3">
        <v>845</v>
      </c>
      <c r="O280" s="3">
        <v>865</v>
      </c>
      <c r="P280" s="3"/>
      <c r="Q280" s="3"/>
      <c r="R280" s="3">
        <v>0</v>
      </c>
      <c r="S280" s="3">
        <v>150</v>
      </c>
      <c r="T280" s="8"/>
      <c r="AE280" s="8"/>
      <c r="AF280" s="4">
        <v>586</v>
      </c>
      <c r="AG280" s="2">
        <v>686</v>
      </c>
      <c r="AH280" s="3">
        <v>706</v>
      </c>
      <c r="AI280" s="3">
        <v>721</v>
      </c>
      <c r="AJ280" s="3">
        <v>741</v>
      </c>
      <c r="AK280" s="3">
        <v>761</v>
      </c>
      <c r="AL280" s="3">
        <v>781</v>
      </c>
      <c r="AM280" s="3">
        <v>801</v>
      </c>
      <c r="AN280" s="3"/>
      <c r="AO280" s="3"/>
      <c r="AP280" s="3">
        <v>-64.295000000000002</v>
      </c>
      <c r="AQ280" s="3">
        <v>85.704999999999998</v>
      </c>
      <c r="AR280" s="8"/>
      <c r="BC280" s="8"/>
      <c r="BD280" s="4">
        <v>1749</v>
      </c>
      <c r="BE280" s="2">
        <v>1849</v>
      </c>
      <c r="BF280" s="3">
        <v>1899</v>
      </c>
      <c r="BG280" s="3">
        <v>1949</v>
      </c>
      <c r="BH280" s="3">
        <v>1999</v>
      </c>
      <c r="BI280" s="3">
        <v>2049</v>
      </c>
      <c r="BJ280" s="3">
        <v>2099</v>
      </c>
      <c r="BK280" s="3">
        <v>2149</v>
      </c>
      <c r="BL280" s="3"/>
      <c r="BM280" s="3"/>
      <c r="BN280" s="3">
        <v>2699</v>
      </c>
      <c r="BO280" s="3">
        <v>2999</v>
      </c>
      <c r="BP280" s="8"/>
    </row>
    <row r="281" spans="1:78" x14ac:dyDescent="0.3">
      <c r="A281" s="24" t="s">
        <v>201</v>
      </c>
      <c r="B281" s="11" t="s">
        <v>1586</v>
      </c>
      <c r="C281" s="11" t="s">
        <v>1735</v>
      </c>
      <c r="D281" s="11"/>
      <c r="E281" s="15" t="s">
        <v>29</v>
      </c>
      <c r="F281" s="81" t="s">
        <v>2609</v>
      </c>
      <c r="G281" s="8"/>
      <c r="H281" s="4">
        <v>775</v>
      </c>
      <c r="I281" s="2">
        <v>900</v>
      </c>
      <c r="J281" s="3">
        <v>940</v>
      </c>
      <c r="K281" s="3">
        <v>970</v>
      </c>
      <c r="L281" s="3">
        <v>1000</v>
      </c>
      <c r="M281" s="3">
        <v>1050</v>
      </c>
      <c r="N281" s="3">
        <v>1100</v>
      </c>
      <c r="O281" s="3">
        <v>1150</v>
      </c>
      <c r="P281" s="3"/>
      <c r="Q281" s="3"/>
      <c r="R281" s="3">
        <v>1750</v>
      </c>
      <c r="S281" s="3">
        <v>1900</v>
      </c>
      <c r="T281" s="8"/>
      <c r="AE281" s="8"/>
      <c r="AF281" s="4">
        <v>692</v>
      </c>
      <c r="AG281" s="2">
        <v>817</v>
      </c>
      <c r="AH281" s="3">
        <v>857</v>
      </c>
      <c r="AI281" s="3">
        <v>887</v>
      </c>
      <c r="AJ281" s="3">
        <v>917</v>
      </c>
      <c r="AK281" s="3">
        <v>967</v>
      </c>
      <c r="AL281" s="3">
        <v>1017</v>
      </c>
      <c r="AM281" s="3">
        <v>1067</v>
      </c>
      <c r="AN281" s="3"/>
      <c r="AO281" s="3"/>
      <c r="AP281" s="3">
        <v>1666.7874999999999</v>
      </c>
      <c r="AQ281" s="3">
        <v>1816.7874999999999</v>
      </c>
      <c r="AR281" s="8"/>
      <c r="BC281" s="8"/>
      <c r="BD281" s="4">
        <v>1950</v>
      </c>
      <c r="BE281" s="2">
        <v>2050</v>
      </c>
      <c r="BF281" s="3">
        <v>2150</v>
      </c>
      <c r="BG281" s="3">
        <v>2250</v>
      </c>
      <c r="BH281" s="3">
        <v>2350</v>
      </c>
      <c r="BI281" s="3">
        <v>2450</v>
      </c>
      <c r="BJ281" s="3">
        <v>2550</v>
      </c>
      <c r="BK281" s="3">
        <v>2650</v>
      </c>
      <c r="BL281" s="3"/>
      <c r="BM281" s="3"/>
      <c r="BN281" s="3">
        <v>3750</v>
      </c>
      <c r="BO281" s="3">
        <v>4050</v>
      </c>
      <c r="BP281" s="8"/>
    </row>
    <row r="282" spans="1:78" x14ac:dyDescent="0.3">
      <c r="A282" s="24" t="s">
        <v>202</v>
      </c>
      <c r="B282" s="11" t="s">
        <v>1587</v>
      </c>
      <c r="C282" s="11" t="s">
        <v>1735</v>
      </c>
      <c r="D282" s="11"/>
      <c r="E282" s="15" t="s">
        <v>29</v>
      </c>
      <c r="F282" s="81" t="s">
        <v>2609</v>
      </c>
      <c r="G282" s="8"/>
      <c r="H282" s="4">
        <v>775</v>
      </c>
      <c r="I282" s="2">
        <v>900</v>
      </c>
      <c r="J282" s="3">
        <v>940</v>
      </c>
      <c r="K282" s="3">
        <v>970</v>
      </c>
      <c r="L282" s="3">
        <v>1000</v>
      </c>
      <c r="M282" s="3">
        <v>1050</v>
      </c>
      <c r="N282" s="3">
        <v>1100</v>
      </c>
      <c r="O282" s="3">
        <v>1150</v>
      </c>
      <c r="P282" s="3"/>
      <c r="Q282" s="3"/>
      <c r="R282" s="3">
        <v>1750</v>
      </c>
      <c r="S282" s="3">
        <v>1900</v>
      </c>
      <c r="T282" s="8"/>
      <c r="AE282" s="8"/>
      <c r="AF282" s="4">
        <v>692</v>
      </c>
      <c r="AG282" s="2">
        <v>817</v>
      </c>
      <c r="AH282" s="3">
        <v>857</v>
      </c>
      <c r="AI282" s="3">
        <v>887</v>
      </c>
      <c r="AJ282" s="3">
        <v>917</v>
      </c>
      <c r="AK282" s="3">
        <v>967</v>
      </c>
      <c r="AL282" s="3">
        <v>1017</v>
      </c>
      <c r="AM282" s="3">
        <v>1067</v>
      </c>
      <c r="AN282" s="3"/>
      <c r="AO282" s="3"/>
      <c r="AP282" s="3">
        <v>1666.7874999999999</v>
      </c>
      <c r="AQ282" s="3">
        <v>1816.7874999999999</v>
      </c>
      <c r="AR282" s="8"/>
      <c r="BC282" s="8"/>
      <c r="BD282" s="4">
        <v>1950</v>
      </c>
      <c r="BE282" s="2">
        <v>2050</v>
      </c>
      <c r="BF282" s="3">
        <v>2150</v>
      </c>
      <c r="BG282" s="3">
        <v>2250</v>
      </c>
      <c r="BH282" s="3">
        <v>2350</v>
      </c>
      <c r="BI282" s="3">
        <v>2450</v>
      </c>
      <c r="BJ282" s="3">
        <v>2550</v>
      </c>
      <c r="BK282" s="3">
        <v>2650</v>
      </c>
      <c r="BL282" s="3"/>
      <c r="BM282" s="3"/>
      <c r="BN282" s="3">
        <v>3750</v>
      </c>
      <c r="BO282" s="3">
        <v>4050</v>
      </c>
      <c r="BP282" s="8"/>
    </row>
    <row r="283" spans="1:78" x14ac:dyDescent="0.3">
      <c r="A283" s="24" t="s">
        <v>779</v>
      </c>
      <c r="B283" s="11" t="s">
        <v>2347</v>
      </c>
      <c r="C283" s="11" t="s">
        <v>1735</v>
      </c>
      <c r="D283" s="11"/>
      <c r="E283" s="15" t="s">
        <v>29</v>
      </c>
      <c r="F283" s="81" t="s">
        <v>2609</v>
      </c>
      <c r="G283" s="8"/>
      <c r="H283" s="4">
        <v>425</v>
      </c>
      <c r="I283" s="2">
        <v>550</v>
      </c>
      <c r="J283" s="3">
        <v>570</v>
      </c>
      <c r="K283" s="3">
        <v>585</v>
      </c>
      <c r="L283" s="3">
        <v>620</v>
      </c>
      <c r="M283" s="3">
        <v>655</v>
      </c>
      <c r="N283" s="3">
        <v>690</v>
      </c>
      <c r="O283" s="3">
        <v>725</v>
      </c>
      <c r="P283" s="3"/>
      <c r="Q283" s="3"/>
      <c r="R283" s="3">
        <v>1145</v>
      </c>
      <c r="S283" s="3">
        <v>1250</v>
      </c>
      <c r="T283" s="8"/>
      <c r="AE283" s="8"/>
      <c r="AF283" s="4">
        <v>383</v>
      </c>
      <c r="AG283" s="2">
        <v>507</v>
      </c>
      <c r="AH283" s="3">
        <v>527</v>
      </c>
      <c r="AI283" s="3">
        <v>542</v>
      </c>
      <c r="AJ283" s="3">
        <v>577</v>
      </c>
      <c r="AK283" s="3">
        <v>612</v>
      </c>
      <c r="AL283" s="3">
        <v>647</v>
      </c>
      <c r="AM283" s="3">
        <v>682</v>
      </c>
      <c r="AN283" s="3"/>
      <c r="AO283" s="3"/>
      <c r="AP283" s="3">
        <v>1101.81</v>
      </c>
      <c r="AQ283" s="3">
        <v>1206.81</v>
      </c>
      <c r="AR283" s="8"/>
      <c r="BC283" s="8"/>
      <c r="BD283" s="4">
        <v>1100</v>
      </c>
      <c r="BE283" s="2">
        <v>1200</v>
      </c>
      <c r="BF283" s="3">
        <v>1250</v>
      </c>
      <c r="BG283" s="3">
        <v>1300</v>
      </c>
      <c r="BH283" s="3">
        <v>1350</v>
      </c>
      <c r="BI283" s="3">
        <v>1400</v>
      </c>
      <c r="BJ283" s="3">
        <v>1450</v>
      </c>
      <c r="BK283" s="3">
        <v>1500</v>
      </c>
      <c r="BL283" s="3"/>
      <c r="BM283" s="3"/>
      <c r="BN283" s="3">
        <v>2050</v>
      </c>
      <c r="BO283" s="3">
        <v>2200</v>
      </c>
      <c r="BP283" s="8"/>
    </row>
    <row r="284" spans="1:78" x14ac:dyDescent="0.3">
      <c r="A284" s="24" t="s">
        <v>780</v>
      </c>
      <c r="B284" s="11" t="s">
        <v>2348</v>
      </c>
      <c r="C284" s="11" t="s">
        <v>1735</v>
      </c>
      <c r="D284" s="11"/>
      <c r="E284" s="15" t="s">
        <v>29</v>
      </c>
      <c r="F284" s="81" t="s">
        <v>2609</v>
      </c>
      <c r="G284" s="8"/>
      <c r="H284" s="4">
        <v>365</v>
      </c>
      <c r="I284" s="2">
        <v>400</v>
      </c>
      <c r="J284" s="3">
        <v>420</v>
      </c>
      <c r="K284" s="3">
        <v>435</v>
      </c>
      <c r="L284" s="3">
        <v>455</v>
      </c>
      <c r="M284" s="3">
        <v>475</v>
      </c>
      <c r="N284" s="3">
        <v>495</v>
      </c>
      <c r="O284" s="3">
        <v>515</v>
      </c>
      <c r="P284" s="3"/>
      <c r="Q284" s="3"/>
      <c r="R284" s="3">
        <v>740</v>
      </c>
      <c r="S284" s="3">
        <v>800</v>
      </c>
      <c r="T284" s="8"/>
      <c r="AE284" s="8"/>
      <c r="AF284" s="4">
        <v>327</v>
      </c>
      <c r="AG284" s="2">
        <v>361</v>
      </c>
      <c r="AH284" s="3">
        <v>381</v>
      </c>
      <c r="AI284" s="3">
        <v>396</v>
      </c>
      <c r="AJ284" s="3">
        <v>416</v>
      </c>
      <c r="AK284" s="3">
        <v>436</v>
      </c>
      <c r="AL284" s="3">
        <v>456</v>
      </c>
      <c r="AM284" s="3">
        <v>476</v>
      </c>
      <c r="AN284" s="3"/>
      <c r="AO284" s="3"/>
      <c r="AP284" s="3">
        <v>700.50250000000005</v>
      </c>
      <c r="AQ284" s="3">
        <v>760.50250000000005</v>
      </c>
      <c r="AR284" s="8"/>
      <c r="BC284" s="8"/>
      <c r="BD284" s="4">
        <v>899</v>
      </c>
      <c r="BE284" s="2">
        <v>999</v>
      </c>
      <c r="BF284" s="3">
        <v>1049</v>
      </c>
      <c r="BG284" s="3">
        <v>1099</v>
      </c>
      <c r="BH284" s="3">
        <v>1149</v>
      </c>
      <c r="BI284" s="3">
        <v>1199</v>
      </c>
      <c r="BJ284" s="3">
        <v>1249</v>
      </c>
      <c r="BK284" s="3">
        <v>1299</v>
      </c>
      <c r="BL284" s="3"/>
      <c r="BM284" s="3"/>
      <c r="BN284" s="3">
        <v>1849</v>
      </c>
      <c r="BO284" s="3">
        <v>1999</v>
      </c>
      <c r="BP284" s="8"/>
    </row>
    <row r="285" spans="1:78" x14ac:dyDescent="0.3">
      <c r="A285" s="24" t="s">
        <v>781</v>
      </c>
      <c r="B285" s="11" t="s">
        <v>2349</v>
      </c>
      <c r="C285" s="11" t="s">
        <v>1735</v>
      </c>
      <c r="D285" s="11"/>
      <c r="E285" s="15" t="s">
        <v>29</v>
      </c>
      <c r="F285" s="81" t="s">
        <v>2609</v>
      </c>
      <c r="G285" s="8"/>
      <c r="H285" s="4">
        <v>425</v>
      </c>
      <c r="I285" s="2">
        <v>500</v>
      </c>
      <c r="J285" s="3">
        <v>520</v>
      </c>
      <c r="K285" s="3">
        <v>535</v>
      </c>
      <c r="L285" s="3">
        <v>570</v>
      </c>
      <c r="M285" s="3">
        <v>605</v>
      </c>
      <c r="N285" s="3">
        <v>640</v>
      </c>
      <c r="O285" s="3">
        <v>675</v>
      </c>
      <c r="P285" s="3"/>
      <c r="Q285" s="3"/>
      <c r="R285" s="3">
        <v>1095</v>
      </c>
      <c r="S285" s="3">
        <v>1200</v>
      </c>
      <c r="T285" s="8"/>
      <c r="AE285" s="8"/>
      <c r="AF285" s="4">
        <v>377</v>
      </c>
      <c r="AG285" s="2">
        <v>454</v>
      </c>
      <c r="AH285" s="3">
        <v>474</v>
      </c>
      <c r="AI285" s="3">
        <v>489</v>
      </c>
      <c r="AJ285" s="3">
        <v>524</v>
      </c>
      <c r="AK285" s="3">
        <v>559</v>
      </c>
      <c r="AL285" s="3">
        <v>594</v>
      </c>
      <c r="AM285" s="3">
        <v>629</v>
      </c>
      <c r="AN285" s="3"/>
      <c r="AO285" s="3"/>
      <c r="AP285" s="3">
        <v>1048.6600000000001</v>
      </c>
      <c r="AQ285" s="3">
        <v>1153.6600000000001</v>
      </c>
      <c r="AR285" s="8"/>
      <c r="BC285" s="8"/>
      <c r="BD285" s="4">
        <v>1100</v>
      </c>
      <c r="BE285" s="2">
        <v>1200</v>
      </c>
      <c r="BF285" s="3">
        <v>1250</v>
      </c>
      <c r="BG285" s="3">
        <v>1300</v>
      </c>
      <c r="BH285" s="3">
        <v>1350</v>
      </c>
      <c r="BI285" s="3">
        <v>1400</v>
      </c>
      <c r="BJ285" s="3">
        <v>1450</v>
      </c>
      <c r="BK285" s="3">
        <v>1500</v>
      </c>
      <c r="BL285" s="3"/>
      <c r="BM285" s="3"/>
      <c r="BN285" s="3">
        <v>2050</v>
      </c>
      <c r="BO285" s="3">
        <v>2200</v>
      </c>
      <c r="BP285" s="8"/>
    </row>
    <row r="286" spans="1:78" x14ac:dyDescent="0.3">
      <c r="A286" s="24" t="s">
        <v>782</v>
      </c>
      <c r="B286" s="11" t="s">
        <v>2350</v>
      </c>
      <c r="C286" s="11" t="s">
        <v>1735</v>
      </c>
      <c r="D286" s="11"/>
      <c r="E286" s="15" t="s">
        <v>29</v>
      </c>
      <c r="F286" s="81" t="s">
        <v>2609</v>
      </c>
      <c r="G286" s="8"/>
      <c r="H286" s="4">
        <v>425</v>
      </c>
      <c r="I286" s="2">
        <v>500</v>
      </c>
      <c r="J286" s="3">
        <v>520</v>
      </c>
      <c r="K286" s="3">
        <v>535</v>
      </c>
      <c r="L286" s="3">
        <v>570</v>
      </c>
      <c r="M286" s="3">
        <v>605</v>
      </c>
      <c r="N286" s="3">
        <v>640</v>
      </c>
      <c r="O286" s="3">
        <v>675</v>
      </c>
      <c r="P286" s="3"/>
      <c r="Q286" s="3"/>
      <c r="R286" s="3">
        <v>1095</v>
      </c>
      <c r="S286" s="3">
        <v>1200</v>
      </c>
      <c r="T286" s="8"/>
      <c r="AE286" s="8"/>
      <c r="AF286" s="4">
        <v>377</v>
      </c>
      <c r="AG286" s="2">
        <v>454</v>
      </c>
      <c r="AH286" s="3">
        <v>474</v>
      </c>
      <c r="AI286" s="3">
        <v>489</v>
      </c>
      <c r="AJ286" s="3">
        <v>524</v>
      </c>
      <c r="AK286" s="3">
        <v>559</v>
      </c>
      <c r="AL286" s="3">
        <v>594</v>
      </c>
      <c r="AM286" s="3">
        <v>629</v>
      </c>
      <c r="AN286" s="3"/>
      <c r="AO286" s="3"/>
      <c r="AP286" s="3">
        <v>1048.6600000000001</v>
      </c>
      <c r="AQ286" s="3">
        <v>1153.6600000000001</v>
      </c>
      <c r="AR286" s="8"/>
      <c r="BC286" s="8"/>
      <c r="BD286" s="4">
        <v>1100</v>
      </c>
      <c r="BE286" s="2">
        <v>1200</v>
      </c>
      <c r="BF286" s="3">
        <v>1250</v>
      </c>
      <c r="BG286" s="3">
        <v>1300</v>
      </c>
      <c r="BH286" s="3">
        <v>1350</v>
      </c>
      <c r="BI286" s="3">
        <v>1400</v>
      </c>
      <c r="BJ286" s="3">
        <v>1450</v>
      </c>
      <c r="BK286" s="3">
        <v>1500</v>
      </c>
      <c r="BL286" s="3"/>
      <c r="BM286" s="3"/>
      <c r="BN286" s="3">
        <v>2050</v>
      </c>
      <c r="BO286" s="3">
        <v>2200</v>
      </c>
      <c r="BP286" s="8"/>
    </row>
    <row r="287" spans="1:78" x14ac:dyDescent="0.3">
      <c r="A287" s="24" t="s">
        <v>203</v>
      </c>
      <c r="B287" s="11" t="s">
        <v>170</v>
      </c>
      <c r="C287" s="11" t="s">
        <v>1735</v>
      </c>
      <c r="D287" s="11"/>
      <c r="E287" s="15" t="s">
        <v>29</v>
      </c>
      <c r="F287" s="81" t="s">
        <v>2609</v>
      </c>
      <c r="G287" s="8"/>
      <c r="H287" s="4">
        <v>700</v>
      </c>
      <c r="I287" s="2">
        <v>800</v>
      </c>
      <c r="J287" s="3">
        <v>820</v>
      </c>
      <c r="K287" s="3">
        <v>835</v>
      </c>
      <c r="L287" s="3">
        <v>850</v>
      </c>
      <c r="M287" s="3">
        <v>870</v>
      </c>
      <c r="N287" s="3">
        <v>890</v>
      </c>
      <c r="O287" s="3">
        <v>910</v>
      </c>
      <c r="P287" s="3"/>
      <c r="Q287" s="3"/>
      <c r="R287" s="3">
        <v>1480</v>
      </c>
      <c r="S287" s="3">
        <v>1600</v>
      </c>
      <c r="T287" s="8"/>
      <c r="AE287" s="8"/>
      <c r="AF287" s="4">
        <v>624</v>
      </c>
      <c r="AG287" s="2">
        <v>724</v>
      </c>
      <c r="AH287" s="3">
        <v>744</v>
      </c>
      <c r="AI287" s="3">
        <v>759</v>
      </c>
      <c r="AJ287" s="3">
        <v>774</v>
      </c>
      <c r="AK287" s="3">
        <v>794</v>
      </c>
      <c r="AL287" s="3">
        <v>814</v>
      </c>
      <c r="AM287" s="3">
        <v>834</v>
      </c>
      <c r="AN287" s="3"/>
      <c r="AO287" s="3"/>
      <c r="AP287" s="3">
        <v>1403.6475</v>
      </c>
      <c r="AQ287" s="3">
        <v>1523.6475</v>
      </c>
      <c r="AR287" s="8"/>
      <c r="BC287" s="8"/>
      <c r="BD287" s="4">
        <v>1699</v>
      </c>
      <c r="BE287" s="2">
        <v>1799</v>
      </c>
      <c r="BF287" s="3">
        <v>1899</v>
      </c>
      <c r="BG287" s="3">
        <v>1999</v>
      </c>
      <c r="BH287" s="3">
        <v>2099</v>
      </c>
      <c r="BI287" s="3">
        <v>2199</v>
      </c>
      <c r="BJ287" s="3">
        <v>2299</v>
      </c>
      <c r="BK287" s="3">
        <v>2399</v>
      </c>
      <c r="BL287" s="3"/>
      <c r="BM287" s="3"/>
      <c r="BN287" s="3">
        <v>3499</v>
      </c>
      <c r="BO287" s="3">
        <v>3799</v>
      </c>
      <c r="BP287" s="8"/>
    </row>
    <row r="288" spans="1:78" x14ac:dyDescent="0.3">
      <c r="A288" s="24" t="s">
        <v>204</v>
      </c>
      <c r="B288" s="11" t="s">
        <v>1588</v>
      </c>
      <c r="C288" s="11" t="s">
        <v>1735</v>
      </c>
      <c r="D288" s="11"/>
      <c r="E288" s="15" t="s">
        <v>29</v>
      </c>
      <c r="F288" s="81" t="s">
        <v>2609</v>
      </c>
      <c r="G288" s="8"/>
      <c r="H288" s="4">
        <v>700</v>
      </c>
      <c r="I288" s="2">
        <v>800</v>
      </c>
      <c r="J288" s="3">
        <v>840</v>
      </c>
      <c r="K288" s="3">
        <v>870</v>
      </c>
      <c r="L288" s="3">
        <v>900</v>
      </c>
      <c r="M288" s="3">
        <v>950</v>
      </c>
      <c r="N288" s="3">
        <v>1000</v>
      </c>
      <c r="O288" s="3">
        <v>1050</v>
      </c>
      <c r="P288" s="3"/>
      <c r="Q288" s="3"/>
      <c r="R288" s="3">
        <v>1650</v>
      </c>
      <c r="S288" s="3">
        <v>1800</v>
      </c>
      <c r="T288" s="8"/>
      <c r="AE288" s="8"/>
      <c r="AF288" s="4">
        <v>623</v>
      </c>
      <c r="AG288" s="2">
        <v>723</v>
      </c>
      <c r="AH288" s="3">
        <v>763</v>
      </c>
      <c r="AI288" s="3">
        <v>793</v>
      </c>
      <c r="AJ288" s="3">
        <v>823</v>
      </c>
      <c r="AK288" s="3">
        <v>873</v>
      </c>
      <c r="AL288" s="3">
        <v>923</v>
      </c>
      <c r="AM288" s="3">
        <v>973</v>
      </c>
      <c r="AN288" s="3"/>
      <c r="AO288" s="3"/>
      <c r="AP288" s="3">
        <v>1572.6675</v>
      </c>
      <c r="AQ288" s="3">
        <v>1722.6675</v>
      </c>
      <c r="AR288" s="8"/>
      <c r="BC288" s="8"/>
      <c r="BD288" s="4">
        <v>1849</v>
      </c>
      <c r="BE288" s="2">
        <v>1949</v>
      </c>
      <c r="BF288" s="3">
        <v>2049</v>
      </c>
      <c r="BG288" s="3">
        <v>2149</v>
      </c>
      <c r="BH288" s="3">
        <v>2249</v>
      </c>
      <c r="BI288" s="3">
        <v>2349</v>
      </c>
      <c r="BJ288" s="3">
        <v>2449</v>
      </c>
      <c r="BK288" s="3">
        <v>2549</v>
      </c>
      <c r="BL288" s="3"/>
      <c r="BM288" s="3"/>
      <c r="BN288" s="3">
        <v>3649</v>
      </c>
      <c r="BO288" s="3">
        <v>3949</v>
      </c>
      <c r="BP288" s="8"/>
    </row>
    <row r="289" spans="1:78" x14ac:dyDescent="0.3">
      <c r="A289" s="24" t="s">
        <v>205</v>
      </c>
      <c r="B289" s="11" t="s">
        <v>1589</v>
      </c>
      <c r="C289" s="11" t="s">
        <v>1735</v>
      </c>
      <c r="D289" s="11"/>
      <c r="E289" s="15" t="s">
        <v>29</v>
      </c>
      <c r="F289" s="81" t="s">
        <v>2609</v>
      </c>
      <c r="G289" s="8"/>
      <c r="H289" s="4">
        <v>700</v>
      </c>
      <c r="I289" s="2">
        <v>800</v>
      </c>
      <c r="J289" s="3">
        <v>840</v>
      </c>
      <c r="K289" s="3">
        <v>870</v>
      </c>
      <c r="L289" s="3">
        <v>900</v>
      </c>
      <c r="M289" s="3">
        <v>950</v>
      </c>
      <c r="N289" s="3">
        <v>1000</v>
      </c>
      <c r="O289" s="3">
        <v>1050</v>
      </c>
      <c r="P289" s="3"/>
      <c r="Q289" s="3"/>
      <c r="R289" s="3">
        <v>1650</v>
      </c>
      <c r="S289" s="3">
        <v>1800</v>
      </c>
      <c r="T289" s="8"/>
      <c r="AE289" s="8"/>
      <c r="AF289" s="4">
        <v>623</v>
      </c>
      <c r="AG289" s="2">
        <v>723</v>
      </c>
      <c r="AH289" s="3">
        <v>763</v>
      </c>
      <c r="AI289" s="3">
        <v>793</v>
      </c>
      <c r="AJ289" s="3">
        <v>823</v>
      </c>
      <c r="AK289" s="3">
        <v>873</v>
      </c>
      <c r="AL289" s="3">
        <v>923</v>
      </c>
      <c r="AM289" s="3">
        <v>973</v>
      </c>
      <c r="AN289" s="3"/>
      <c r="AO289" s="3"/>
      <c r="AP289" s="3">
        <v>1572.6675</v>
      </c>
      <c r="AQ289" s="3">
        <v>1722.6675</v>
      </c>
      <c r="AR289" s="8"/>
      <c r="BC289" s="8"/>
      <c r="BD289" s="4">
        <v>1849</v>
      </c>
      <c r="BE289" s="2">
        <v>1949</v>
      </c>
      <c r="BF289" s="3">
        <v>2049</v>
      </c>
      <c r="BG289" s="3">
        <v>2149</v>
      </c>
      <c r="BH289" s="3">
        <v>2249</v>
      </c>
      <c r="BI289" s="3">
        <v>2349</v>
      </c>
      <c r="BJ289" s="3">
        <v>2449</v>
      </c>
      <c r="BK289" s="3">
        <v>2549</v>
      </c>
      <c r="BL289" s="3"/>
      <c r="BM289" s="3"/>
      <c r="BN289" s="3">
        <v>3649</v>
      </c>
      <c r="BO289" s="3">
        <v>3949</v>
      </c>
      <c r="BP289" s="8"/>
    </row>
    <row r="290" spans="1:78" x14ac:dyDescent="0.3">
      <c r="A290" s="24" t="s">
        <v>206</v>
      </c>
      <c r="B290" s="11" t="s">
        <v>174</v>
      </c>
      <c r="C290" s="11" t="s">
        <v>1735</v>
      </c>
      <c r="D290" s="11"/>
      <c r="E290" s="15" t="s">
        <v>29</v>
      </c>
      <c r="F290" s="81" t="s">
        <v>2609</v>
      </c>
      <c r="G290" s="8"/>
      <c r="H290" s="4">
        <v>700</v>
      </c>
      <c r="I290" s="2">
        <v>800</v>
      </c>
      <c r="J290" s="3">
        <v>840</v>
      </c>
      <c r="K290" s="3">
        <v>870</v>
      </c>
      <c r="L290" s="3">
        <v>900</v>
      </c>
      <c r="M290" s="3">
        <v>950</v>
      </c>
      <c r="N290" s="3">
        <v>1000</v>
      </c>
      <c r="O290" s="3">
        <v>1050</v>
      </c>
      <c r="P290" s="3"/>
      <c r="Q290" s="3"/>
      <c r="R290" s="3">
        <v>1650</v>
      </c>
      <c r="S290" s="3">
        <v>1800</v>
      </c>
      <c r="T290" s="8"/>
      <c r="AE290" s="8"/>
      <c r="AF290" s="4">
        <v>620</v>
      </c>
      <c r="AG290" s="2">
        <v>720</v>
      </c>
      <c r="AH290" s="3">
        <v>760</v>
      </c>
      <c r="AI290" s="3">
        <v>790</v>
      </c>
      <c r="AJ290" s="3">
        <v>820</v>
      </c>
      <c r="AK290" s="3">
        <v>870</v>
      </c>
      <c r="AL290" s="3">
        <v>920</v>
      </c>
      <c r="AM290" s="3">
        <v>970</v>
      </c>
      <c r="AN290" s="3"/>
      <c r="AO290" s="3"/>
      <c r="AP290" s="3">
        <v>1570.0250000000001</v>
      </c>
      <c r="AQ290" s="3">
        <v>1720.0250000000001</v>
      </c>
      <c r="AR290" s="8"/>
      <c r="BC290" s="8"/>
      <c r="BD290" s="4">
        <v>1849</v>
      </c>
      <c r="BE290" s="2">
        <v>1949</v>
      </c>
      <c r="BF290" s="3">
        <v>2049</v>
      </c>
      <c r="BG290" s="3">
        <v>2149</v>
      </c>
      <c r="BH290" s="3">
        <v>2249</v>
      </c>
      <c r="BI290" s="3">
        <v>2349</v>
      </c>
      <c r="BJ290" s="3">
        <v>2449</v>
      </c>
      <c r="BK290" s="3">
        <v>2549</v>
      </c>
      <c r="BL290" s="3"/>
      <c r="BM290" s="3"/>
      <c r="BN290" s="3">
        <v>3649</v>
      </c>
      <c r="BO290" s="3">
        <v>3949</v>
      </c>
      <c r="BP290" s="8"/>
    </row>
    <row r="291" spans="1:78" x14ac:dyDescent="0.3">
      <c r="A291" s="24" t="s">
        <v>207</v>
      </c>
      <c r="B291" s="11" t="s">
        <v>176</v>
      </c>
      <c r="C291" s="11" t="s">
        <v>1735</v>
      </c>
      <c r="D291" s="11"/>
      <c r="E291" s="15" t="s">
        <v>29</v>
      </c>
      <c r="F291" s="81" t="s">
        <v>2609</v>
      </c>
      <c r="G291" s="8"/>
      <c r="H291" s="4">
        <v>700</v>
      </c>
      <c r="I291" s="2">
        <v>800</v>
      </c>
      <c r="J291" s="3">
        <v>840</v>
      </c>
      <c r="K291" s="3">
        <v>870</v>
      </c>
      <c r="L291" s="3">
        <v>900</v>
      </c>
      <c r="M291" s="3">
        <v>950</v>
      </c>
      <c r="N291" s="3">
        <v>1000</v>
      </c>
      <c r="O291" s="3">
        <v>1050</v>
      </c>
      <c r="P291" s="3"/>
      <c r="Q291" s="3"/>
      <c r="R291" s="3">
        <v>1650</v>
      </c>
      <c r="S291" s="3">
        <v>1800</v>
      </c>
      <c r="T291" s="8"/>
      <c r="AE291" s="8"/>
      <c r="AF291" s="4">
        <v>620</v>
      </c>
      <c r="AG291" s="2">
        <v>720</v>
      </c>
      <c r="AH291" s="3">
        <v>760</v>
      </c>
      <c r="AI291" s="3">
        <v>790</v>
      </c>
      <c r="AJ291" s="3">
        <v>820</v>
      </c>
      <c r="AK291" s="3">
        <v>870</v>
      </c>
      <c r="AL291" s="3">
        <v>920</v>
      </c>
      <c r="AM291" s="3">
        <v>970</v>
      </c>
      <c r="AN291" s="3"/>
      <c r="AO291" s="3"/>
      <c r="AP291" s="3">
        <v>1570.0250000000001</v>
      </c>
      <c r="AQ291" s="3">
        <v>1720.0250000000001</v>
      </c>
      <c r="AR291" s="8"/>
      <c r="BC291" s="8"/>
      <c r="BD291" s="4">
        <v>1849</v>
      </c>
      <c r="BE291" s="2">
        <v>1949</v>
      </c>
      <c r="BF291" s="3">
        <v>2049</v>
      </c>
      <c r="BG291" s="3">
        <v>2149</v>
      </c>
      <c r="BH291" s="3">
        <v>2249</v>
      </c>
      <c r="BI291" s="3">
        <v>2349</v>
      </c>
      <c r="BJ291" s="3">
        <v>2449</v>
      </c>
      <c r="BK291" s="3">
        <v>2549</v>
      </c>
      <c r="BL291" s="3"/>
      <c r="BM291" s="3"/>
      <c r="BN291" s="3">
        <v>3649</v>
      </c>
      <c r="BO291" s="3">
        <v>3949</v>
      </c>
      <c r="BP291" s="8"/>
    </row>
    <row r="292" spans="1:78" x14ac:dyDescent="0.3">
      <c r="A292" s="24" t="s">
        <v>208</v>
      </c>
      <c r="B292" s="11" t="s">
        <v>178</v>
      </c>
      <c r="C292" s="11" t="s">
        <v>1735</v>
      </c>
      <c r="D292" s="11"/>
      <c r="E292" s="15" t="s">
        <v>29</v>
      </c>
      <c r="F292" s="81" t="s">
        <v>2609</v>
      </c>
      <c r="G292" s="8"/>
      <c r="H292" s="4">
        <v>700</v>
      </c>
      <c r="I292" s="2">
        <v>800</v>
      </c>
      <c r="J292" s="3">
        <v>840</v>
      </c>
      <c r="K292" s="3">
        <v>870</v>
      </c>
      <c r="L292" s="3">
        <v>900</v>
      </c>
      <c r="M292" s="3">
        <v>950</v>
      </c>
      <c r="N292" s="3">
        <v>1000</v>
      </c>
      <c r="O292" s="3">
        <v>1050</v>
      </c>
      <c r="P292" s="3"/>
      <c r="Q292" s="3"/>
      <c r="R292" s="3">
        <v>1480</v>
      </c>
      <c r="S292" s="3">
        <v>1600</v>
      </c>
      <c r="T292" s="8"/>
      <c r="AE292" s="8"/>
      <c r="AF292" s="4">
        <v>624</v>
      </c>
      <c r="AG292" s="2">
        <v>724</v>
      </c>
      <c r="AH292" s="3">
        <v>764</v>
      </c>
      <c r="AI292" s="3">
        <v>794</v>
      </c>
      <c r="AJ292" s="3">
        <v>824</v>
      </c>
      <c r="AK292" s="3">
        <v>874</v>
      </c>
      <c r="AL292" s="3">
        <v>924</v>
      </c>
      <c r="AM292" s="3">
        <v>974</v>
      </c>
      <c r="AN292" s="3"/>
      <c r="AO292" s="3"/>
      <c r="AP292" s="3">
        <v>1403.6475</v>
      </c>
      <c r="AQ292" s="3">
        <v>1523.6475</v>
      </c>
      <c r="AR292" s="8"/>
      <c r="BC292" s="8"/>
      <c r="BD292" s="4">
        <v>1849</v>
      </c>
      <c r="BE292" s="2">
        <v>1949</v>
      </c>
      <c r="BF292" s="3">
        <v>2049</v>
      </c>
      <c r="BG292" s="3">
        <v>2149</v>
      </c>
      <c r="BH292" s="3">
        <v>2249</v>
      </c>
      <c r="BI292" s="3">
        <v>2349</v>
      </c>
      <c r="BJ292" s="3">
        <v>2449</v>
      </c>
      <c r="BK292" s="3">
        <v>2549</v>
      </c>
      <c r="BL292" s="3"/>
      <c r="BM292" s="3"/>
      <c r="BN292" s="3">
        <v>3649</v>
      </c>
      <c r="BO292" s="3">
        <v>3949</v>
      </c>
      <c r="BP292" s="8"/>
    </row>
    <row r="293" spans="1:78" x14ac:dyDescent="0.3">
      <c r="A293" s="24" t="s">
        <v>209</v>
      </c>
      <c r="B293" s="11" t="s">
        <v>180</v>
      </c>
      <c r="C293" s="11" t="s">
        <v>1735</v>
      </c>
      <c r="D293" s="11"/>
      <c r="E293" s="15" t="s">
        <v>29</v>
      </c>
      <c r="F293" s="81" t="s">
        <v>2609</v>
      </c>
      <c r="G293" s="8"/>
      <c r="H293" s="4">
        <v>700</v>
      </c>
      <c r="I293" s="2">
        <v>800</v>
      </c>
      <c r="J293" s="3">
        <v>840</v>
      </c>
      <c r="K293" s="3">
        <v>870</v>
      </c>
      <c r="L293" s="3">
        <v>900</v>
      </c>
      <c r="M293" s="3">
        <v>950</v>
      </c>
      <c r="N293" s="3">
        <v>1000</v>
      </c>
      <c r="O293" s="3">
        <v>1050</v>
      </c>
      <c r="P293" s="3"/>
      <c r="Q293" s="3"/>
      <c r="R293" s="3">
        <v>1480</v>
      </c>
      <c r="S293" s="3">
        <v>1600</v>
      </c>
      <c r="T293" s="8"/>
      <c r="AE293" s="8"/>
      <c r="AF293" s="4">
        <v>624</v>
      </c>
      <c r="AG293" s="2">
        <v>724</v>
      </c>
      <c r="AH293" s="3">
        <v>764</v>
      </c>
      <c r="AI293" s="3">
        <v>794</v>
      </c>
      <c r="AJ293" s="3">
        <v>824</v>
      </c>
      <c r="AK293" s="3">
        <v>874</v>
      </c>
      <c r="AL293" s="3">
        <v>924</v>
      </c>
      <c r="AM293" s="3">
        <v>974</v>
      </c>
      <c r="AN293" s="3"/>
      <c r="AO293" s="3"/>
      <c r="AP293" s="3">
        <v>1403.6475</v>
      </c>
      <c r="AQ293" s="3">
        <v>1523.6475</v>
      </c>
      <c r="AR293" s="8"/>
      <c r="BC293" s="8"/>
      <c r="BD293" s="4">
        <v>1849</v>
      </c>
      <c r="BE293" s="2">
        <v>1949</v>
      </c>
      <c r="BF293" s="3">
        <v>2049</v>
      </c>
      <c r="BG293" s="3">
        <v>2149</v>
      </c>
      <c r="BH293" s="3">
        <v>2249</v>
      </c>
      <c r="BI293" s="3">
        <v>2349</v>
      </c>
      <c r="BJ293" s="3">
        <v>2449</v>
      </c>
      <c r="BK293" s="3">
        <v>2549</v>
      </c>
      <c r="BL293" s="3"/>
      <c r="BM293" s="3"/>
      <c r="BN293" s="3">
        <v>3649</v>
      </c>
      <c r="BO293" s="3">
        <v>3949</v>
      </c>
      <c r="BP293" s="8"/>
    </row>
    <row r="294" spans="1:78" x14ac:dyDescent="0.3">
      <c r="A294" s="24" t="s">
        <v>783</v>
      </c>
      <c r="B294" s="11" t="s">
        <v>2351</v>
      </c>
      <c r="C294" s="11" t="s">
        <v>1735</v>
      </c>
      <c r="D294" s="11"/>
      <c r="E294" s="15" t="s">
        <v>29</v>
      </c>
      <c r="F294" s="15" t="s">
        <v>2608</v>
      </c>
      <c r="G294" s="8"/>
      <c r="H294" s="4">
        <v>70</v>
      </c>
      <c r="I294" s="2">
        <v>70</v>
      </c>
      <c r="J294" s="3">
        <v>75</v>
      </c>
      <c r="K294" s="3">
        <v>80</v>
      </c>
      <c r="L294" s="3">
        <v>85</v>
      </c>
      <c r="M294" s="3">
        <v>95</v>
      </c>
      <c r="N294" s="3">
        <v>105</v>
      </c>
      <c r="O294" s="3">
        <v>110</v>
      </c>
      <c r="P294" s="3"/>
      <c r="Q294" s="3"/>
      <c r="R294" s="3">
        <v>240</v>
      </c>
      <c r="S294" s="3">
        <v>270</v>
      </c>
      <c r="T294" s="8"/>
      <c r="AE294" s="8"/>
      <c r="AF294" s="4">
        <v>66</v>
      </c>
      <c r="AG294" s="2">
        <v>66</v>
      </c>
      <c r="AH294" s="3">
        <v>71</v>
      </c>
      <c r="AI294" s="3">
        <v>76</v>
      </c>
      <c r="AJ294" s="3">
        <v>81</v>
      </c>
      <c r="AK294" s="3">
        <v>91</v>
      </c>
      <c r="AL294" s="3">
        <v>101</v>
      </c>
      <c r="AM294" s="3">
        <v>106</v>
      </c>
      <c r="AN294" s="3"/>
      <c r="AO294" s="3"/>
      <c r="AP294" s="3">
        <v>236.465</v>
      </c>
      <c r="AQ294" s="3">
        <v>266.46499999999997</v>
      </c>
      <c r="AR294" s="8"/>
      <c r="BC294" s="8"/>
      <c r="BD294" s="4">
        <v>149</v>
      </c>
      <c r="BE294" s="2">
        <v>149</v>
      </c>
      <c r="BF294" s="3">
        <v>159</v>
      </c>
      <c r="BG294" s="3">
        <v>169</v>
      </c>
      <c r="BH294" s="3">
        <v>179</v>
      </c>
      <c r="BI294" s="3">
        <v>199</v>
      </c>
      <c r="BJ294" s="3">
        <v>219</v>
      </c>
      <c r="BK294" s="3">
        <v>239</v>
      </c>
      <c r="BL294" s="3"/>
      <c r="BM294" s="3"/>
      <c r="BN294" s="3">
        <v>489</v>
      </c>
      <c r="BO294" s="3">
        <v>549</v>
      </c>
      <c r="BP294" s="8"/>
    </row>
    <row r="295" spans="1:78" x14ac:dyDescent="0.3">
      <c r="A295" s="24" t="s">
        <v>784</v>
      </c>
      <c r="B295" s="11" t="s">
        <v>197</v>
      </c>
      <c r="C295" s="11" t="s">
        <v>1735</v>
      </c>
      <c r="D295" s="11"/>
      <c r="E295" s="15" t="s">
        <v>29</v>
      </c>
      <c r="F295" s="81" t="s">
        <v>2609</v>
      </c>
      <c r="G295" s="8"/>
      <c r="H295" s="4">
        <v>195</v>
      </c>
      <c r="I295" s="2">
        <v>250</v>
      </c>
      <c r="J295" s="3">
        <v>270</v>
      </c>
      <c r="K295" s="3">
        <v>285</v>
      </c>
      <c r="L295" s="3">
        <v>305</v>
      </c>
      <c r="M295" s="3">
        <v>325</v>
      </c>
      <c r="N295" s="3">
        <v>345</v>
      </c>
      <c r="O295" s="3">
        <v>365</v>
      </c>
      <c r="P295" s="3"/>
      <c r="Q295" s="3"/>
      <c r="R295" s="3">
        <v>525</v>
      </c>
      <c r="S295" s="3">
        <v>585</v>
      </c>
      <c r="T295" s="8"/>
      <c r="AE295" s="8"/>
      <c r="AF295" s="4">
        <v>169</v>
      </c>
      <c r="AG295" s="2">
        <v>224</v>
      </c>
      <c r="AH295" s="3">
        <v>244</v>
      </c>
      <c r="AI295" s="3">
        <v>259</v>
      </c>
      <c r="AJ295" s="3">
        <v>279</v>
      </c>
      <c r="AK295" s="3">
        <v>299</v>
      </c>
      <c r="AL295" s="3">
        <v>319</v>
      </c>
      <c r="AM295" s="3">
        <v>339</v>
      </c>
      <c r="AN295" s="3"/>
      <c r="AO295" s="3"/>
      <c r="AP295" s="3">
        <v>499.11750000000001</v>
      </c>
      <c r="AQ295" s="3">
        <v>559.11749999999995</v>
      </c>
      <c r="AR295" s="8"/>
      <c r="BC295" s="8"/>
      <c r="BD295" s="4">
        <v>449</v>
      </c>
      <c r="BE295" s="2">
        <v>499</v>
      </c>
      <c r="BF295" s="3">
        <v>549</v>
      </c>
      <c r="BG295" s="3">
        <v>599</v>
      </c>
      <c r="BH295" s="3">
        <v>649</v>
      </c>
      <c r="BI295" s="3">
        <v>699</v>
      </c>
      <c r="BJ295" s="3">
        <v>749</v>
      </c>
      <c r="BK295" s="3">
        <v>799</v>
      </c>
      <c r="BL295" s="3"/>
      <c r="BM295" s="3"/>
      <c r="BN295" s="3">
        <v>1049</v>
      </c>
      <c r="BO295" s="3">
        <v>1199</v>
      </c>
      <c r="BP295" s="8"/>
    </row>
    <row r="296" spans="1:78" x14ac:dyDescent="0.3">
      <c r="A296" s="24" t="s">
        <v>785</v>
      </c>
      <c r="B296" s="11" t="s">
        <v>2352</v>
      </c>
      <c r="C296" s="11" t="s">
        <v>1735</v>
      </c>
      <c r="D296" s="11"/>
      <c r="E296" s="15" t="s">
        <v>29</v>
      </c>
      <c r="F296" s="81" t="s">
        <v>2609</v>
      </c>
      <c r="G296" s="8"/>
      <c r="H296" s="4">
        <v>235</v>
      </c>
      <c r="I296" s="2">
        <v>235</v>
      </c>
      <c r="J296" s="3">
        <v>255</v>
      </c>
      <c r="K296" s="3">
        <v>270</v>
      </c>
      <c r="L296" s="3">
        <v>290</v>
      </c>
      <c r="M296" s="3">
        <v>310</v>
      </c>
      <c r="N296" s="3">
        <v>330</v>
      </c>
      <c r="O296" s="3">
        <v>350</v>
      </c>
      <c r="P296" s="3"/>
      <c r="Q296" s="3"/>
      <c r="R296" s="3">
        <v>510</v>
      </c>
      <c r="S296" s="3">
        <v>570</v>
      </c>
      <c r="T296" s="8"/>
      <c r="AE296" s="8"/>
      <c r="AF296" s="4">
        <v>207</v>
      </c>
      <c r="AG296" s="2">
        <v>207</v>
      </c>
      <c r="AH296" s="3">
        <v>226</v>
      </c>
      <c r="AI296" s="3">
        <v>241</v>
      </c>
      <c r="AJ296" s="3">
        <v>261</v>
      </c>
      <c r="AK296" s="3">
        <v>281</v>
      </c>
      <c r="AL296" s="3">
        <v>301</v>
      </c>
      <c r="AM296" s="3">
        <v>321</v>
      </c>
      <c r="AN296" s="3"/>
      <c r="AO296" s="3"/>
      <c r="AP296" s="3">
        <v>481.28250000000003</v>
      </c>
      <c r="AQ296" s="3">
        <v>541.28250000000003</v>
      </c>
      <c r="AR296" s="8"/>
      <c r="BC296" s="8"/>
      <c r="BD296" s="4">
        <v>499</v>
      </c>
      <c r="BE296" s="2">
        <v>549</v>
      </c>
      <c r="BF296" s="3">
        <v>599</v>
      </c>
      <c r="BG296" s="3">
        <v>649</v>
      </c>
      <c r="BH296" s="3">
        <v>699</v>
      </c>
      <c r="BI296" s="3">
        <v>749</v>
      </c>
      <c r="BJ296" s="3">
        <v>799</v>
      </c>
      <c r="BK296" s="3">
        <v>849</v>
      </c>
      <c r="BL296" s="3"/>
      <c r="BM296" s="3"/>
      <c r="BN296" s="3">
        <v>1099</v>
      </c>
      <c r="BO296" s="3">
        <v>1249</v>
      </c>
      <c r="BP296" s="8"/>
    </row>
    <row r="297" spans="1:78" x14ac:dyDescent="0.3">
      <c r="A297" s="24" t="s">
        <v>1367</v>
      </c>
      <c r="B297" s="11" t="s">
        <v>2525</v>
      </c>
      <c r="C297" s="11" t="s">
        <v>1735</v>
      </c>
      <c r="D297" s="11"/>
      <c r="E297" s="15" t="s">
        <v>29</v>
      </c>
      <c r="F297" s="81" t="s">
        <v>2609</v>
      </c>
      <c r="G297" s="8"/>
      <c r="H297" s="4">
        <v>415</v>
      </c>
      <c r="I297" s="2">
        <v>450</v>
      </c>
      <c r="J297" s="3">
        <v>470</v>
      </c>
      <c r="K297" s="3">
        <v>485</v>
      </c>
      <c r="L297" s="3">
        <v>505</v>
      </c>
      <c r="M297" s="3">
        <v>525</v>
      </c>
      <c r="N297" s="3">
        <v>545</v>
      </c>
      <c r="O297" s="3">
        <v>565</v>
      </c>
      <c r="P297" s="3"/>
      <c r="Q297" s="3"/>
      <c r="R297" s="3">
        <v>790</v>
      </c>
      <c r="S297" s="3">
        <v>940</v>
      </c>
      <c r="T297" s="8"/>
      <c r="AE297" s="8"/>
      <c r="AF297" s="4">
        <v>376</v>
      </c>
      <c r="AG297" s="2">
        <v>411</v>
      </c>
      <c r="AH297" s="3">
        <v>431</v>
      </c>
      <c r="AI297" s="3">
        <v>446</v>
      </c>
      <c r="AJ297" s="3">
        <v>466</v>
      </c>
      <c r="AK297" s="3">
        <v>486</v>
      </c>
      <c r="AL297" s="3">
        <v>506</v>
      </c>
      <c r="AM297" s="3">
        <v>526</v>
      </c>
      <c r="AN297" s="3"/>
      <c r="AO297" s="3"/>
      <c r="AP297" s="3">
        <v>751.02750000000003</v>
      </c>
      <c r="AQ297" s="3">
        <v>901.02750000000003</v>
      </c>
      <c r="AR297" s="8"/>
      <c r="BC297" s="8"/>
      <c r="BD297" s="4">
        <v>999</v>
      </c>
      <c r="BE297" s="2">
        <v>1099</v>
      </c>
      <c r="BF297" s="3">
        <v>1149</v>
      </c>
      <c r="BG297" s="3">
        <v>1199</v>
      </c>
      <c r="BH297" s="3">
        <v>1249</v>
      </c>
      <c r="BI297" s="3">
        <v>1299</v>
      </c>
      <c r="BJ297" s="3">
        <v>1349</v>
      </c>
      <c r="BK297" s="3">
        <v>1399</v>
      </c>
      <c r="BL297" s="3"/>
      <c r="BM297" s="3"/>
      <c r="BN297" s="3">
        <v>1949</v>
      </c>
      <c r="BO297" s="3">
        <v>2249</v>
      </c>
      <c r="BP297" s="8"/>
    </row>
    <row r="298" spans="1:78" x14ac:dyDescent="0.3">
      <c r="A298" s="24" t="s">
        <v>210</v>
      </c>
      <c r="B298" s="11" t="s">
        <v>1590</v>
      </c>
      <c r="C298" s="11" t="s">
        <v>1735</v>
      </c>
      <c r="D298" s="11"/>
      <c r="E298" s="15" t="s">
        <v>30</v>
      </c>
      <c r="F298" s="81" t="s">
        <v>2609</v>
      </c>
      <c r="G298" s="8"/>
      <c r="H298" s="6"/>
      <c r="I298" s="6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8"/>
      <c r="U298" s="4">
        <v>1650</v>
      </c>
      <c r="V298" s="2">
        <v>1700</v>
      </c>
      <c r="W298" s="5">
        <v>1740</v>
      </c>
      <c r="X298" s="5">
        <v>1790</v>
      </c>
      <c r="Y298" s="5">
        <v>1835</v>
      </c>
      <c r="Z298" s="5">
        <v>1880</v>
      </c>
      <c r="AA298" s="5">
        <v>1925</v>
      </c>
      <c r="AB298" s="5">
        <v>1970</v>
      </c>
      <c r="AC298" s="5">
        <v>2020</v>
      </c>
      <c r="AD298" s="5">
        <v>2510</v>
      </c>
      <c r="AE298" s="8"/>
      <c r="AF298" s="6"/>
      <c r="AG298" s="6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8"/>
      <c r="AS298" s="4">
        <v>1550</v>
      </c>
      <c r="AT298" s="2">
        <v>1600</v>
      </c>
      <c r="AU298" s="5">
        <v>1640</v>
      </c>
      <c r="AV298" s="5">
        <v>1690</v>
      </c>
      <c r="AW298" s="5">
        <v>1735</v>
      </c>
      <c r="AX298" s="5">
        <v>1780</v>
      </c>
      <c r="AY298" s="5">
        <v>1825</v>
      </c>
      <c r="AZ298" s="5">
        <v>1870</v>
      </c>
      <c r="BA298" s="5">
        <v>1920</v>
      </c>
      <c r="BB298" s="5">
        <v>2410</v>
      </c>
      <c r="BC298" s="8"/>
      <c r="BD298" s="6"/>
      <c r="BE298" s="6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8"/>
      <c r="BQ298" s="4">
        <v>3599</v>
      </c>
      <c r="BR298" s="2">
        <v>3699</v>
      </c>
      <c r="BS298" s="5">
        <v>3799</v>
      </c>
      <c r="BT298" s="5">
        <v>3899</v>
      </c>
      <c r="BU298" s="5">
        <v>3999</v>
      </c>
      <c r="BV298" s="5">
        <v>4099</v>
      </c>
      <c r="BW298" s="5">
        <v>4199</v>
      </c>
      <c r="BX298" s="5">
        <v>4299</v>
      </c>
      <c r="BY298" s="5">
        <v>4399</v>
      </c>
      <c r="BZ298" s="5">
        <v>5499</v>
      </c>
    </row>
    <row r="299" spans="1:78" x14ac:dyDescent="0.3">
      <c r="A299" s="24" t="s">
        <v>211</v>
      </c>
      <c r="B299" s="11" t="s">
        <v>1591</v>
      </c>
      <c r="C299" s="11" t="s">
        <v>1735</v>
      </c>
      <c r="D299" s="11"/>
      <c r="E299" s="15" t="s">
        <v>30</v>
      </c>
      <c r="F299" s="81" t="s">
        <v>2609</v>
      </c>
      <c r="G299" s="8"/>
      <c r="H299" s="6"/>
      <c r="I299" s="6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8"/>
      <c r="U299" s="4">
        <v>1525</v>
      </c>
      <c r="V299" s="2">
        <v>1650</v>
      </c>
      <c r="W299" s="5">
        <v>1690</v>
      </c>
      <c r="X299" s="5">
        <v>1740</v>
      </c>
      <c r="Y299" s="5">
        <v>1785</v>
      </c>
      <c r="Z299" s="5">
        <v>1830</v>
      </c>
      <c r="AA299" s="5">
        <v>1875</v>
      </c>
      <c r="AB299" s="5">
        <v>1920</v>
      </c>
      <c r="AC299" s="5">
        <v>1970</v>
      </c>
      <c r="AD299" s="5">
        <v>2325</v>
      </c>
      <c r="AE299" s="8"/>
      <c r="AF299" s="6"/>
      <c r="AG299" s="6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8"/>
      <c r="AS299" s="4">
        <v>1434</v>
      </c>
      <c r="AT299" s="2">
        <v>1559</v>
      </c>
      <c r="AU299" s="5">
        <v>1599</v>
      </c>
      <c r="AV299" s="5">
        <v>1649</v>
      </c>
      <c r="AW299" s="5">
        <v>1694</v>
      </c>
      <c r="AX299" s="5">
        <v>1739</v>
      </c>
      <c r="AY299" s="5">
        <v>1784</v>
      </c>
      <c r="AZ299" s="5">
        <v>1829</v>
      </c>
      <c r="BA299" s="5">
        <v>1879</v>
      </c>
      <c r="BB299" s="5">
        <v>2234</v>
      </c>
      <c r="BC299" s="8"/>
      <c r="BD299" s="6"/>
      <c r="BE299" s="6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8"/>
      <c r="BQ299" s="4">
        <v>3399</v>
      </c>
      <c r="BR299" s="2">
        <v>3499</v>
      </c>
      <c r="BS299" s="5">
        <v>3599</v>
      </c>
      <c r="BT299" s="5">
        <v>3699</v>
      </c>
      <c r="BU299" s="5">
        <v>3799</v>
      </c>
      <c r="BV299" s="5">
        <v>3899</v>
      </c>
      <c r="BW299" s="5">
        <v>3999</v>
      </c>
      <c r="BX299" s="5">
        <v>4099</v>
      </c>
      <c r="BY299" s="5">
        <v>4199</v>
      </c>
      <c r="BZ299" s="5">
        <v>5099</v>
      </c>
    </row>
    <row r="300" spans="1:78" x14ac:dyDescent="0.3">
      <c r="A300" s="24" t="s">
        <v>627</v>
      </c>
      <c r="B300" s="11" t="s">
        <v>626</v>
      </c>
      <c r="C300" s="11" t="s">
        <v>1735</v>
      </c>
      <c r="D300" s="11"/>
      <c r="E300" s="15" t="s">
        <v>30</v>
      </c>
      <c r="F300" s="81" t="s">
        <v>2609</v>
      </c>
      <c r="G300" s="8"/>
      <c r="H300" s="6"/>
      <c r="I300" s="6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8"/>
      <c r="U300" s="4">
        <v>1150</v>
      </c>
      <c r="V300" s="2">
        <v>1250</v>
      </c>
      <c r="W300" s="5">
        <v>1290</v>
      </c>
      <c r="X300" s="5">
        <v>1340</v>
      </c>
      <c r="Y300" s="5">
        <v>1385</v>
      </c>
      <c r="Z300" s="5">
        <v>1430</v>
      </c>
      <c r="AA300" s="5">
        <v>1475</v>
      </c>
      <c r="AB300" s="5">
        <v>1520</v>
      </c>
      <c r="AC300" s="5">
        <v>1570</v>
      </c>
      <c r="AD300" s="5">
        <v>1925</v>
      </c>
      <c r="AE300" s="8"/>
      <c r="AF300" s="6"/>
      <c r="AG300" s="6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8"/>
      <c r="AS300" s="4">
        <v>1086</v>
      </c>
      <c r="AT300" s="2">
        <v>1186</v>
      </c>
      <c r="AU300" s="5">
        <v>1226</v>
      </c>
      <c r="AV300" s="5">
        <v>1276</v>
      </c>
      <c r="AW300" s="5">
        <v>1321</v>
      </c>
      <c r="AX300" s="5">
        <v>1366</v>
      </c>
      <c r="AY300" s="5">
        <v>1411</v>
      </c>
      <c r="AZ300" s="5">
        <v>1456</v>
      </c>
      <c r="BA300" s="5">
        <v>1506</v>
      </c>
      <c r="BB300" s="5">
        <v>1861</v>
      </c>
      <c r="BC300" s="8"/>
      <c r="BD300" s="6"/>
      <c r="BE300" s="6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8"/>
      <c r="BQ300" s="4">
        <v>2949</v>
      </c>
      <c r="BR300" s="2">
        <v>3049</v>
      </c>
      <c r="BS300" s="5">
        <v>3149</v>
      </c>
      <c r="BT300" s="5">
        <v>3249</v>
      </c>
      <c r="BU300" s="5">
        <v>3349</v>
      </c>
      <c r="BV300" s="5">
        <v>3449</v>
      </c>
      <c r="BW300" s="5">
        <v>3549</v>
      </c>
      <c r="BX300" s="5">
        <v>3649</v>
      </c>
      <c r="BY300" s="5">
        <v>3749</v>
      </c>
      <c r="BZ300" s="5">
        <v>4649</v>
      </c>
    </row>
    <row r="301" spans="1:78" x14ac:dyDescent="0.3">
      <c r="A301" s="24" t="s">
        <v>212</v>
      </c>
      <c r="B301" s="11" t="s">
        <v>1586</v>
      </c>
      <c r="C301" s="11" t="s">
        <v>1735</v>
      </c>
      <c r="D301" s="11"/>
      <c r="E301" s="15" t="s">
        <v>30</v>
      </c>
      <c r="F301" s="81" t="s">
        <v>2609</v>
      </c>
      <c r="G301" s="8"/>
      <c r="H301" s="6"/>
      <c r="I301" s="6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8"/>
      <c r="U301" s="4">
        <v>1400</v>
      </c>
      <c r="V301" s="2">
        <v>1500</v>
      </c>
      <c r="W301" s="5">
        <v>1540</v>
      </c>
      <c r="X301" s="5">
        <v>1590</v>
      </c>
      <c r="Y301" s="5">
        <v>1635</v>
      </c>
      <c r="Z301" s="5">
        <v>1680</v>
      </c>
      <c r="AA301" s="5">
        <v>1725</v>
      </c>
      <c r="AB301" s="5">
        <v>1770</v>
      </c>
      <c r="AC301" s="5">
        <v>1820</v>
      </c>
      <c r="AD301" s="5">
        <v>2175</v>
      </c>
      <c r="AE301" s="8"/>
      <c r="AF301" s="6"/>
      <c r="AG301" s="6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8"/>
      <c r="AS301" s="4">
        <v>1317</v>
      </c>
      <c r="AT301" s="2">
        <v>1417</v>
      </c>
      <c r="AU301" s="5">
        <v>1457</v>
      </c>
      <c r="AV301" s="5">
        <v>1507</v>
      </c>
      <c r="AW301" s="5">
        <v>1552</v>
      </c>
      <c r="AX301" s="5">
        <v>1597</v>
      </c>
      <c r="AY301" s="5">
        <v>1642</v>
      </c>
      <c r="AZ301" s="5">
        <v>1687</v>
      </c>
      <c r="BA301" s="5">
        <v>1737</v>
      </c>
      <c r="BB301" s="5">
        <v>2092</v>
      </c>
      <c r="BC301" s="8"/>
      <c r="BD301" s="6"/>
      <c r="BE301" s="6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8"/>
      <c r="BQ301" s="4">
        <v>3250</v>
      </c>
      <c r="BR301" s="2">
        <v>3350</v>
      </c>
      <c r="BS301" s="5">
        <v>3450</v>
      </c>
      <c r="BT301" s="5">
        <v>3550</v>
      </c>
      <c r="BU301" s="5">
        <v>3650</v>
      </c>
      <c r="BV301" s="5">
        <v>3750</v>
      </c>
      <c r="BW301" s="5">
        <v>3850</v>
      </c>
      <c r="BX301" s="5">
        <v>3950</v>
      </c>
      <c r="BY301" s="5">
        <v>4050</v>
      </c>
      <c r="BZ301" s="5">
        <v>4950</v>
      </c>
    </row>
    <row r="302" spans="1:78" x14ac:dyDescent="0.3">
      <c r="A302" s="24" t="s">
        <v>213</v>
      </c>
      <c r="B302" s="11" t="s">
        <v>1587</v>
      </c>
      <c r="C302" s="11" t="s">
        <v>1735</v>
      </c>
      <c r="D302" s="11"/>
      <c r="E302" s="15" t="s">
        <v>30</v>
      </c>
      <c r="F302" s="81" t="s">
        <v>2609</v>
      </c>
      <c r="G302" s="8"/>
      <c r="H302" s="6"/>
      <c r="I302" s="6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8"/>
      <c r="U302" s="4">
        <v>1400</v>
      </c>
      <c r="V302" s="2">
        <v>1500</v>
      </c>
      <c r="W302" s="5">
        <v>1540</v>
      </c>
      <c r="X302" s="5">
        <v>1590</v>
      </c>
      <c r="Y302" s="5">
        <v>1635</v>
      </c>
      <c r="Z302" s="5">
        <v>1680</v>
      </c>
      <c r="AA302" s="5">
        <v>1725</v>
      </c>
      <c r="AB302" s="5">
        <v>1770</v>
      </c>
      <c r="AC302" s="5">
        <v>1820</v>
      </c>
      <c r="AD302" s="5">
        <v>2175</v>
      </c>
      <c r="AE302" s="8"/>
      <c r="AF302" s="6"/>
      <c r="AG302" s="6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8"/>
      <c r="AS302" s="4">
        <v>1317</v>
      </c>
      <c r="AT302" s="2">
        <v>1417</v>
      </c>
      <c r="AU302" s="5">
        <v>1457</v>
      </c>
      <c r="AV302" s="5">
        <v>1507</v>
      </c>
      <c r="AW302" s="5">
        <v>1552</v>
      </c>
      <c r="AX302" s="5">
        <v>1597</v>
      </c>
      <c r="AY302" s="5">
        <v>1642</v>
      </c>
      <c r="AZ302" s="5">
        <v>1687</v>
      </c>
      <c r="BA302" s="5">
        <v>1737</v>
      </c>
      <c r="BB302" s="5">
        <v>2092</v>
      </c>
      <c r="BC302" s="8"/>
      <c r="BD302" s="6"/>
      <c r="BE302" s="6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8"/>
      <c r="BQ302" s="4">
        <v>3250</v>
      </c>
      <c r="BR302" s="2">
        <v>3350</v>
      </c>
      <c r="BS302" s="5">
        <v>3450</v>
      </c>
      <c r="BT302" s="5">
        <v>3550</v>
      </c>
      <c r="BU302" s="5">
        <v>3650</v>
      </c>
      <c r="BV302" s="5">
        <v>3750</v>
      </c>
      <c r="BW302" s="5">
        <v>3850</v>
      </c>
      <c r="BX302" s="5">
        <v>3950</v>
      </c>
      <c r="BY302" s="5">
        <v>4050</v>
      </c>
      <c r="BZ302" s="5">
        <v>4950</v>
      </c>
    </row>
    <row r="303" spans="1:78" x14ac:dyDescent="0.3">
      <c r="A303" s="24" t="s">
        <v>214</v>
      </c>
      <c r="B303" s="11" t="s">
        <v>2347</v>
      </c>
      <c r="C303" s="11" t="s">
        <v>1735</v>
      </c>
      <c r="D303" s="11"/>
      <c r="E303" s="15" t="s">
        <v>30</v>
      </c>
      <c r="F303" s="81" t="s">
        <v>2609</v>
      </c>
      <c r="G303" s="8"/>
      <c r="H303" s="6"/>
      <c r="I303" s="6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8"/>
      <c r="U303" s="4">
        <v>700</v>
      </c>
      <c r="V303" s="2">
        <v>800</v>
      </c>
      <c r="W303" s="5">
        <v>840</v>
      </c>
      <c r="X303" s="5">
        <v>890</v>
      </c>
      <c r="Y303" s="5">
        <v>935</v>
      </c>
      <c r="Z303" s="5">
        <v>980</v>
      </c>
      <c r="AA303" s="5">
        <v>1025</v>
      </c>
      <c r="AB303" s="5">
        <v>1070</v>
      </c>
      <c r="AC303" s="5">
        <v>1100</v>
      </c>
      <c r="AD303" s="5">
        <v>1250</v>
      </c>
      <c r="AE303" s="8"/>
      <c r="AF303" s="6"/>
      <c r="AG303" s="6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8"/>
      <c r="AS303" s="4">
        <v>657</v>
      </c>
      <c r="AT303" s="2">
        <v>757</v>
      </c>
      <c r="AU303" s="5">
        <v>797</v>
      </c>
      <c r="AV303" s="5">
        <v>847</v>
      </c>
      <c r="AW303" s="5">
        <v>892</v>
      </c>
      <c r="AX303" s="5">
        <v>937</v>
      </c>
      <c r="AY303" s="5">
        <v>982</v>
      </c>
      <c r="AZ303" s="5">
        <v>1027</v>
      </c>
      <c r="BA303" s="5">
        <v>1057</v>
      </c>
      <c r="BB303" s="5">
        <v>1207</v>
      </c>
      <c r="BC303" s="8"/>
      <c r="BD303" s="6"/>
      <c r="BE303" s="6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8"/>
      <c r="BQ303" s="4">
        <v>1800</v>
      </c>
      <c r="BR303" s="2">
        <v>1900</v>
      </c>
      <c r="BS303" s="5">
        <v>1950</v>
      </c>
      <c r="BT303" s="5">
        <v>2000</v>
      </c>
      <c r="BU303" s="5">
        <v>2050</v>
      </c>
      <c r="BV303" s="5">
        <v>2100</v>
      </c>
      <c r="BW303" s="5">
        <v>2150</v>
      </c>
      <c r="BX303" s="5">
        <v>2200</v>
      </c>
      <c r="BY303" s="5">
        <v>2250</v>
      </c>
      <c r="BZ303" s="5">
        <v>2700</v>
      </c>
    </row>
    <row r="304" spans="1:78" x14ac:dyDescent="0.3">
      <c r="A304" s="24" t="s">
        <v>215</v>
      </c>
      <c r="B304" s="11" t="s">
        <v>2348</v>
      </c>
      <c r="C304" s="11" t="s">
        <v>1735</v>
      </c>
      <c r="D304" s="11"/>
      <c r="E304" s="15" t="s">
        <v>30</v>
      </c>
      <c r="F304" s="81" t="s">
        <v>2609</v>
      </c>
      <c r="G304" s="8"/>
      <c r="H304" s="6"/>
      <c r="I304" s="6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8"/>
      <c r="U304" s="4">
        <v>600</v>
      </c>
      <c r="V304" s="2">
        <v>725</v>
      </c>
      <c r="W304" s="5">
        <v>765</v>
      </c>
      <c r="X304" s="5">
        <v>815</v>
      </c>
      <c r="Y304" s="5">
        <v>860</v>
      </c>
      <c r="Z304" s="5">
        <v>905</v>
      </c>
      <c r="AA304" s="5">
        <v>950</v>
      </c>
      <c r="AB304" s="5">
        <v>995</v>
      </c>
      <c r="AC304" s="5">
        <v>1025</v>
      </c>
      <c r="AD304" s="5">
        <v>1175</v>
      </c>
      <c r="AE304" s="8"/>
      <c r="AF304" s="6"/>
      <c r="AG304" s="6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8"/>
      <c r="AS304" s="4">
        <v>561</v>
      </c>
      <c r="AT304" s="2">
        <v>686</v>
      </c>
      <c r="AU304" s="5">
        <v>726</v>
      </c>
      <c r="AV304" s="5">
        <v>776</v>
      </c>
      <c r="AW304" s="5">
        <v>821</v>
      </c>
      <c r="AX304" s="5">
        <v>866</v>
      </c>
      <c r="AY304" s="5">
        <v>911</v>
      </c>
      <c r="AZ304" s="5">
        <v>956</v>
      </c>
      <c r="BA304" s="5">
        <v>986</v>
      </c>
      <c r="BB304" s="5">
        <v>1136</v>
      </c>
      <c r="BC304" s="8"/>
      <c r="BD304" s="6"/>
      <c r="BE304" s="6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8"/>
      <c r="BQ304" s="4">
        <v>1699</v>
      </c>
      <c r="BR304" s="2">
        <v>1799</v>
      </c>
      <c r="BS304" s="5">
        <v>1849</v>
      </c>
      <c r="BT304" s="5">
        <v>1899</v>
      </c>
      <c r="BU304" s="5">
        <v>1949</v>
      </c>
      <c r="BV304" s="5">
        <v>1999</v>
      </c>
      <c r="BW304" s="5">
        <v>2049</v>
      </c>
      <c r="BX304" s="5">
        <v>2099</v>
      </c>
      <c r="BY304" s="5">
        <v>2149</v>
      </c>
      <c r="BZ304" s="5">
        <v>2599</v>
      </c>
    </row>
    <row r="305" spans="1:78" x14ac:dyDescent="0.3">
      <c r="A305" s="24" t="s">
        <v>216</v>
      </c>
      <c r="B305" s="11" t="s">
        <v>2349</v>
      </c>
      <c r="C305" s="11" t="s">
        <v>1735</v>
      </c>
      <c r="D305" s="11"/>
      <c r="E305" s="15" t="s">
        <v>30</v>
      </c>
      <c r="F305" s="81" t="s">
        <v>2609</v>
      </c>
      <c r="G305" s="8"/>
      <c r="H305" s="6"/>
      <c r="I305" s="6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8"/>
      <c r="U305" s="4">
        <v>725</v>
      </c>
      <c r="V305" s="2">
        <v>875</v>
      </c>
      <c r="W305" s="5">
        <v>915</v>
      </c>
      <c r="X305" s="5">
        <v>965</v>
      </c>
      <c r="Y305" s="5">
        <v>1010</v>
      </c>
      <c r="Z305" s="5">
        <v>1055</v>
      </c>
      <c r="AA305" s="5">
        <v>1100</v>
      </c>
      <c r="AB305" s="5">
        <v>1145</v>
      </c>
      <c r="AC305" s="5">
        <v>1175</v>
      </c>
      <c r="AD305" s="5">
        <v>1325</v>
      </c>
      <c r="AE305" s="8"/>
      <c r="AF305" s="6"/>
      <c r="AG305" s="6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8"/>
      <c r="AS305" s="4">
        <v>679</v>
      </c>
      <c r="AT305" s="2">
        <v>829</v>
      </c>
      <c r="AU305" s="5">
        <v>869</v>
      </c>
      <c r="AV305" s="5">
        <v>919</v>
      </c>
      <c r="AW305" s="5">
        <v>964</v>
      </c>
      <c r="AX305" s="5">
        <v>1009</v>
      </c>
      <c r="AY305" s="5">
        <v>1054</v>
      </c>
      <c r="AZ305" s="5">
        <v>1099</v>
      </c>
      <c r="BA305" s="5">
        <v>1129</v>
      </c>
      <c r="BB305" s="5">
        <v>1279</v>
      </c>
      <c r="BC305" s="8"/>
      <c r="BD305" s="6"/>
      <c r="BE305" s="6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8"/>
      <c r="BQ305" s="4">
        <v>1900</v>
      </c>
      <c r="BR305" s="2">
        <v>2000</v>
      </c>
      <c r="BS305" s="5">
        <v>2050</v>
      </c>
      <c r="BT305" s="5">
        <v>2100</v>
      </c>
      <c r="BU305" s="5">
        <v>2150</v>
      </c>
      <c r="BV305" s="5">
        <v>2200</v>
      </c>
      <c r="BW305" s="5">
        <v>2250</v>
      </c>
      <c r="BX305" s="5">
        <v>2300</v>
      </c>
      <c r="BY305" s="5">
        <v>2350</v>
      </c>
      <c r="BZ305" s="5">
        <v>2800</v>
      </c>
    </row>
    <row r="306" spans="1:78" x14ac:dyDescent="0.3">
      <c r="A306" s="24" t="s">
        <v>217</v>
      </c>
      <c r="B306" s="11" t="s">
        <v>2350</v>
      </c>
      <c r="C306" s="11" t="s">
        <v>1735</v>
      </c>
      <c r="D306" s="11"/>
      <c r="E306" s="15" t="s">
        <v>30</v>
      </c>
      <c r="F306" s="81" t="s">
        <v>2609</v>
      </c>
      <c r="G306" s="8"/>
      <c r="H306" s="6"/>
      <c r="I306" s="6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8"/>
      <c r="U306" s="4">
        <v>725</v>
      </c>
      <c r="V306" s="2">
        <v>875</v>
      </c>
      <c r="W306" s="5">
        <v>915</v>
      </c>
      <c r="X306" s="5">
        <v>965</v>
      </c>
      <c r="Y306" s="5">
        <v>1010</v>
      </c>
      <c r="Z306" s="5">
        <v>1055</v>
      </c>
      <c r="AA306" s="5">
        <v>1100</v>
      </c>
      <c r="AB306" s="5">
        <v>1145</v>
      </c>
      <c r="AC306" s="5">
        <v>1175</v>
      </c>
      <c r="AD306" s="5">
        <v>1325</v>
      </c>
      <c r="AE306" s="8"/>
      <c r="AF306" s="6"/>
      <c r="AG306" s="6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8"/>
      <c r="AS306" s="4">
        <v>679</v>
      </c>
      <c r="AT306" s="2">
        <v>829</v>
      </c>
      <c r="AU306" s="5">
        <v>869</v>
      </c>
      <c r="AV306" s="5">
        <v>919</v>
      </c>
      <c r="AW306" s="5">
        <v>964</v>
      </c>
      <c r="AX306" s="5">
        <v>1009</v>
      </c>
      <c r="AY306" s="5">
        <v>1054</v>
      </c>
      <c r="AZ306" s="5">
        <v>1099</v>
      </c>
      <c r="BA306" s="5">
        <v>1129</v>
      </c>
      <c r="BB306" s="5">
        <v>1279</v>
      </c>
      <c r="BC306" s="8"/>
      <c r="BD306" s="6"/>
      <c r="BE306" s="6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8"/>
      <c r="BQ306" s="4">
        <v>1900</v>
      </c>
      <c r="BR306" s="2">
        <v>2000</v>
      </c>
      <c r="BS306" s="5">
        <v>2050</v>
      </c>
      <c r="BT306" s="5">
        <v>2100</v>
      </c>
      <c r="BU306" s="5">
        <v>2150</v>
      </c>
      <c r="BV306" s="5">
        <v>2200</v>
      </c>
      <c r="BW306" s="5">
        <v>2250</v>
      </c>
      <c r="BX306" s="5">
        <v>2300</v>
      </c>
      <c r="BY306" s="5">
        <v>2350</v>
      </c>
      <c r="BZ306" s="5">
        <v>2800</v>
      </c>
    </row>
    <row r="307" spans="1:78" x14ac:dyDescent="0.3">
      <c r="A307" s="24" t="s">
        <v>218</v>
      </c>
      <c r="B307" s="11" t="s">
        <v>170</v>
      </c>
      <c r="C307" s="11" t="s">
        <v>1735</v>
      </c>
      <c r="D307" s="11"/>
      <c r="E307" s="15" t="s">
        <v>30</v>
      </c>
      <c r="F307" s="81" t="s">
        <v>2609</v>
      </c>
      <c r="G307" s="8"/>
      <c r="H307" s="6"/>
      <c r="I307" s="6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8"/>
      <c r="U307" s="4">
        <v>1200</v>
      </c>
      <c r="V307" s="2">
        <v>1350</v>
      </c>
      <c r="W307" s="5">
        <v>1390</v>
      </c>
      <c r="X307" s="5">
        <v>1440</v>
      </c>
      <c r="Y307" s="5">
        <v>1485</v>
      </c>
      <c r="Z307" s="5">
        <v>1530</v>
      </c>
      <c r="AA307" s="5">
        <v>1575</v>
      </c>
      <c r="AB307" s="5">
        <v>1620</v>
      </c>
      <c r="AC307" s="5">
        <v>1670</v>
      </c>
      <c r="AD307" s="5">
        <v>2025</v>
      </c>
      <c r="AE307" s="8"/>
      <c r="AF307" s="6"/>
      <c r="AG307" s="6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8"/>
      <c r="AS307" s="4">
        <v>1124</v>
      </c>
      <c r="AT307" s="2">
        <v>1274</v>
      </c>
      <c r="AU307" s="5">
        <v>1314</v>
      </c>
      <c r="AV307" s="5">
        <v>1364</v>
      </c>
      <c r="AW307" s="5">
        <v>1409</v>
      </c>
      <c r="AX307" s="5">
        <v>1454</v>
      </c>
      <c r="AY307" s="5">
        <v>1499</v>
      </c>
      <c r="AZ307" s="5">
        <v>1544</v>
      </c>
      <c r="BA307" s="5">
        <v>1594</v>
      </c>
      <c r="BB307" s="5">
        <v>1949</v>
      </c>
      <c r="BC307" s="8"/>
      <c r="BD307" s="6"/>
      <c r="BE307" s="6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8"/>
      <c r="BQ307" s="4">
        <v>2999</v>
      </c>
      <c r="BR307" s="2">
        <v>3099</v>
      </c>
      <c r="BS307" s="5">
        <v>3199</v>
      </c>
      <c r="BT307" s="5">
        <v>3299</v>
      </c>
      <c r="BU307" s="5">
        <v>3399</v>
      </c>
      <c r="BV307" s="5">
        <v>3499</v>
      </c>
      <c r="BW307" s="5">
        <v>3599</v>
      </c>
      <c r="BX307" s="5">
        <v>3699</v>
      </c>
      <c r="BY307" s="5">
        <v>3799</v>
      </c>
      <c r="BZ307" s="5">
        <v>4699</v>
      </c>
    </row>
    <row r="308" spans="1:78" x14ac:dyDescent="0.3">
      <c r="A308" s="24" t="s">
        <v>219</v>
      </c>
      <c r="B308" s="11" t="s">
        <v>1588</v>
      </c>
      <c r="C308" s="11" t="s">
        <v>1735</v>
      </c>
      <c r="D308" s="11"/>
      <c r="E308" s="15" t="s">
        <v>30</v>
      </c>
      <c r="F308" s="81" t="s">
        <v>2609</v>
      </c>
      <c r="G308" s="8"/>
      <c r="H308" s="6"/>
      <c r="I308" s="6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8"/>
      <c r="U308" s="4">
        <v>1200</v>
      </c>
      <c r="V308" s="2">
        <v>1300</v>
      </c>
      <c r="W308" s="5">
        <v>1340</v>
      </c>
      <c r="X308" s="5">
        <v>1390</v>
      </c>
      <c r="Y308" s="5">
        <v>1435</v>
      </c>
      <c r="Z308" s="5">
        <v>1480</v>
      </c>
      <c r="AA308" s="5">
        <v>1525</v>
      </c>
      <c r="AB308" s="5">
        <v>1570</v>
      </c>
      <c r="AC308" s="5">
        <v>1620</v>
      </c>
      <c r="AD308" s="5">
        <v>1975</v>
      </c>
      <c r="AE308" s="8"/>
      <c r="AF308" s="6"/>
      <c r="AG308" s="6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8"/>
      <c r="AS308" s="4">
        <v>1123</v>
      </c>
      <c r="AT308" s="2">
        <v>1223</v>
      </c>
      <c r="AU308" s="5">
        <v>1263</v>
      </c>
      <c r="AV308" s="5">
        <v>1313</v>
      </c>
      <c r="AW308" s="5">
        <v>1358</v>
      </c>
      <c r="AX308" s="5">
        <v>1403</v>
      </c>
      <c r="AY308" s="5">
        <v>1448</v>
      </c>
      <c r="AZ308" s="5">
        <v>1493</v>
      </c>
      <c r="BA308" s="5">
        <v>1543</v>
      </c>
      <c r="BB308" s="5">
        <v>1898</v>
      </c>
      <c r="BC308" s="8"/>
      <c r="BD308" s="6"/>
      <c r="BE308" s="6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8"/>
      <c r="BQ308" s="4">
        <v>3049</v>
      </c>
      <c r="BR308" s="2">
        <v>3149</v>
      </c>
      <c r="BS308" s="5">
        <v>3249</v>
      </c>
      <c r="BT308" s="5">
        <v>3349</v>
      </c>
      <c r="BU308" s="5">
        <v>3449</v>
      </c>
      <c r="BV308" s="5">
        <v>3549</v>
      </c>
      <c r="BW308" s="5">
        <v>3649</v>
      </c>
      <c r="BX308" s="5">
        <v>3749</v>
      </c>
      <c r="BY308" s="5">
        <v>3849</v>
      </c>
      <c r="BZ308" s="5">
        <v>4749</v>
      </c>
    </row>
    <row r="309" spans="1:78" x14ac:dyDescent="0.3">
      <c r="A309" s="24" t="s">
        <v>220</v>
      </c>
      <c r="B309" s="11" t="s">
        <v>1589</v>
      </c>
      <c r="C309" s="11" t="s">
        <v>1735</v>
      </c>
      <c r="D309" s="11"/>
      <c r="E309" s="15" t="s">
        <v>30</v>
      </c>
      <c r="F309" s="81" t="s">
        <v>2609</v>
      </c>
      <c r="G309" s="8"/>
      <c r="H309" s="6"/>
      <c r="I309" s="6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8"/>
      <c r="U309" s="4">
        <v>1200</v>
      </c>
      <c r="V309" s="2">
        <v>1300</v>
      </c>
      <c r="W309" s="5">
        <v>1340</v>
      </c>
      <c r="X309" s="5">
        <v>1390</v>
      </c>
      <c r="Y309" s="5">
        <v>1435</v>
      </c>
      <c r="Z309" s="5">
        <v>1480</v>
      </c>
      <c r="AA309" s="5">
        <v>1525</v>
      </c>
      <c r="AB309" s="5">
        <v>1570</v>
      </c>
      <c r="AC309" s="5">
        <v>1620</v>
      </c>
      <c r="AD309" s="5">
        <v>1975</v>
      </c>
      <c r="AE309" s="8"/>
      <c r="AF309" s="6"/>
      <c r="AG309" s="6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8"/>
      <c r="AS309" s="4">
        <v>1123</v>
      </c>
      <c r="AT309" s="2">
        <v>1223</v>
      </c>
      <c r="AU309" s="5">
        <v>1263</v>
      </c>
      <c r="AV309" s="5">
        <v>1313</v>
      </c>
      <c r="AW309" s="5">
        <v>1358</v>
      </c>
      <c r="AX309" s="5">
        <v>1403</v>
      </c>
      <c r="AY309" s="5">
        <v>1448</v>
      </c>
      <c r="AZ309" s="5">
        <v>1493</v>
      </c>
      <c r="BA309" s="5">
        <v>1543</v>
      </c>
      <c r="BB309" s="5">
        <v>1898</v>
      </c>
      <c r="BC309" s="8"/>
      <c r="BD309" s="6"/>
      <c r="BE309" s="6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8"/>
      <c r="BQ309" s="4">
        <v>3049</v>
      </c>
      <c r="BR309" s="2">
        <v>3149</v>
      </c>
      <c r="BS309" s="5">
        <v>3249</v>
      </c>
      <c r="BT309" s="5">
        <v>3349</v>
      </c>
      <c r="BU309" s="5">
        <v>3449</v>
      </c>
      <c r="BV309" s="5">
        <v>3549</v>
      </c>
      <c r="BW309" s="5">
        <v>3649</v>
      </c>
      <c r="BX309" s="5">
        <v>3749</v>
      </c>
      <c r="BY309" s="5">
        <v>3849</v>
      </c>
      <c r="BZ309" s="5">
        <v>4749</v>
      </c>
    </row>
    <row r="310" spans="1:78" x14ac:dyDescent="0.3">
      <c r="A310" s="24" t="s">
        <v>221</v>
      </c>
      <c r="B310" s="11" t="s">
        <v>174</v>
      </c>
      <c r="C310" s="11" t="s">
        <v>1735</v>
      </c>
      <c r="D310" s="11"/>
      <c r="E310" s="15" t="s">
        <v>30</v>
      </c>
      <c r="F310" s="81" t="s">
        <v>2609</v>
      </c>
      <c r="G310" s="8"/>
      <c r="H310" s="6"/>
      <c r="I310" s="6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8"/>
      <c r="U310" s="4">
        <v>1200</v>
      </c>
      <c r="V310" s="2">
        <v>1300</v>
      </c>
      <c r="W310" s="5">
        <v>1340</v>
      </c>
      <c r="X310" s="5">
        <v>1390</v>
      </c>
      <c r="Y310" s="5">
        <v>1435</v>
      </c>
      <c r="Z310" s="5">
        <v>1480</v>
      </c>
      <c r="AA310" s="5">
        <v>1525</v>
      </c>
      <c r="AB310" s="5">
        <v>1570</v>
      </c>
      <c r="AC310" s="5">
        <v>1620</v>
      </c>
      <c r="AD310" s="5">
        <v>1975</v>
      </c>
      <c r="AE310" s="8"/>
      <c r="AF310" s="6"/>
      <c r="AG310" s="6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8"/>
      <c r="AS310" s="4">
        <v>1120</v>
      </c>
      <c r="AT310" s="2">
        <v>1220</v>
      </c>
      <c r="AU310" s="5">
        <v>1260</v>
      </c>
      <c r="AV310" s="5">
        <v>1310</v>
      </c>
      <c r="AW310" s="5">
        <v>1355</v>
      </c>
      <c r="AX310" s="5">
        <v>1400</v>
      </c>
      <c r="AY310" s="5">
        <v>1445</v>
      </c>
      <c r="AZ310" s="5">
        <v>1490</v>
      </c>
      <c r="BA310" s="5">
        <v>1540</v>
      </c>
      <c r="BB310" s="5">
        <v>1895</v>
      </c>
      <c r="BC310" s="8"/>
      <c r="BD310" s="6"/>
      <c r="BE310" s="6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8"/>
      <c r="BQ310" s="4">
        <v>3049</v>
      </c>
      <c r="BR310" s="2">
        <v>3149</v>
      </c>
      <c r="BS310" s="5">
        <v>3249</v>
      </c>
      <c r="BT310" s="5">
        <v>3349</v>
      </c>
      <c r="BU310" s="5">
        <v>3449</v>
      </c>
      <c r="BV310" s="5">
        <v>3549</v>
      </c>
      <c r="BW310" s="5">
        <v>3649</v>
      </c>
      <c r="BX310" s="5">
        <v>3749</v>
      </c>
      <c r="BY310" s="5">
        <v>3849</v>
      </c>
      <c r="BZ310" s="5">
        <v>4749</v>
      </c>
    </row>
    <row r="311" spans="1:78" x14ac:dyDescent="0.3">
      <c r="A311" s="24" t="s">
        <v>222</v>
      </c>
      <c r="B311" s="11" t="s">
        <v>176</v>
      </c>
      <c r="C311" s="11" t="s">
        <v>1735</v>
      </c>
      <c r="D311" s="11"/>
      <c r="E311" s="15" t="s">
        <v>30</v>
      </c>
      <c r="F311" s="81" t="s">
        <v>2609</v>
      </c>
      <c r="G311" s="8"/>
      <c r="H311" s="6"/>
      <c r="I311" s="6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8"/>
      <c r="U311" s="4">
        <v>1200</v>
      </c>
      <c r="V311" s="2">
        <v>1300</v>
      </c>
      <c r="W311" s="5">
        <v>1340</v>
      </c>
      <c r="X311" s="5">
        <v>1390</v>
      </c>
      <c r="Y311" s="5">
        <v>1435</v>
      </c>
      <c r="Z311" s="5">
        <v>1480</v>
      </c>
      <c r="AA311" s="5">
        <v>1525</v>
      </c>
      <c r="AB311" s="5">
        <v>1570</v>
      </c>
      <c r="AC311" s="5">
        <v>1620</v>
      </c>
      <c r="AD311" s="5">
        <v>1975</v>
      </c>
      <c r="AE311" s="8"/>
      <c r="AF311" s="6"/>
      <c r="AG311" s="6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8"/>
      <c r="AS311" s="4">
        <v>1120</v>
      </c>
      <c r="AT311" s="2">
        <v>1220</v>
      </c>
      <c r="AU311" s="5">
        <v>1260</v>
      </c>
      <c r="AV311" s="5">
        <v>1310</v>
      </c>
      <c r="AW311" s="5">
        <v>1355</v>
      </c>
      <c r="AX311" s="5">
        <v>1400</v>
      </c>
      <c r="AY311" s="5">
        <v>1445</v>
      </c>
      <c r="AZ311" s="5">
        <v>1490</v>
      </c>
      <c r="BA311" s="5">
        <v>1540</v>
      </c>
      <c r="BB311" s="5">
        <v>1895</v>
      </c>
      <c r="BC311" s="8"/>
      <c r="BD311" s="6"/>
      <c r="BE311" s="6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8"/>
      <c r="BQ311" s="4">
        <v>3049</v>
      </c>
      <c r="BR311" s="2">
        <v>3149</v>
      </c>
      <c r="BS311" s="5">
        <v>3249</v>
      </c>
      <c r="BT311" s="5">
        <v>3349</v>
      </c>
      <c r="BU311" s="5">
        <v>3449</v>
      </c>
      <c r="BV311" s="5">
        <v>3549</v>
      </c>
      <c r="BW311" s="5">
        <v>3649</v>
      </c>
      <c r="BX311" s="5">
        <v>3749</v>
      </c>
      <c r="BY311" s="5">
        <v>3849</v>
      </c>
      <c r="BZ311" s="5">
        <v>4749</v>
      </c>
    </row>
    <row r="312" spans="1:78" x14ac:dyDescent="0.3">
      <c r="A312" s="24" t="s">
        <v>223</v>
      </c>
      <c r="B312" s="11" t="s">
        <v>178</v>
      </c>
      <c r="C312" s="11" t="s">
        <v>1735</v>
      </c>
      <c r="D312" s="11"/>
      <c r="E312" s="15" t="s">
        <v>30</v>
      </c>
      <c r="F312" s="81" t="s">
        <v>2609</v>
      </c>
      <c r="G312" s="8"/>
      <c r="H312" s="6"/>
      <c r="I312" s="6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8"/>
      <c r="U312" s="4">
        <v>1200</v>
      </c>
      <c r="V312" s="2">
        <v>1300</v>
      </c>
      <c r="W312" s="5">
        <v>1340</v>
      </c>
      <c r="X312" s="5">
        <v>1390</v>
      </c>
      <c r="Y312" s="5">
        <v>1435</v>
      </c>
      <c r="Z312" s="5">
        <v>1480</v>
      </c>
      <c r="AA312" s="5">
        <v>1525</v>
      </c>
      <c r="AB312" s="5">
        <v>1570</v>
      </c>
      <c r="AC312" s="5">
        <v>1620</v>
      </c>
      <c r="AD312" s="5">
        <v>1975</v>
      </c>
      <c r="AE312" s="8"/>
      <c r="AF312" s="6"/>
      <c r="AG312" s="6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8"/>
      <c r="AS312" s="4">
        <v>1124</v>
      </c>
      <c r="AT312" s="2">
        <v>1224</v>
      </c>
      <c r="AU312" s="5">
        <v>1264</v>
      </c>
      <c r="AV312" s="5">
        <v>1314</v>
      </c>
      <c r="AW312" s="5">
        <v>1359</v>
      </c>
      <c r="AX312" s="5">
        <v>1404</v>
      </c>
      <c r="AY312" s="5">
        <v>1449</v>
      </c>
      <c r="AZ312" s="5">
        <v>1494</v>
      </c>
      <c r="BA312" s="5">
        <v>1544</v>
      </c>
      <c r="BB312" s="5">
        <v>1899</v>
      </c>
      <c r="BC312" s="8"/>
      <c r="BD312" s="6"/>
      <c r="BE312" s="6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8"/>
      <c r="BQ312" s="4">
        <v>3049</v>
      </c>
      <c r="BR312" s="2">
        <v>3149</v>
      </c>
      <c r="BS312" s="5">
        <v>3249</v>
      </c>
      <c r="BT312" s="5">
        <v>3349</v>
      </c>
      <c r="BU312" s="5">
        <v>3449</v>
      </c>
      <c r="BV312" s="5">
        <v>3549</v>
      </c>
      <c r="BW312" s="5">
        <v>3649</v>
      </c>
      <c r="BX312" s="5">
        <v>3749</v>
      </c>
      <c r="BY312" s="5">
        <v>3849</v>
      </c>
      <c r="BZ312" s="5">
        <v>4749</v>
      </c>
    </row>
    <row r="313" spans="1:78" x14ac:dyDescent="0.3">
      <c r="A313" s="24" t="s">
        <v>224</v>
      </c>
      <c r="B313" s="11" t="s">
        <v>180</v>
      </c>
      <c r="C313" s="11" t="s">
        <v>1735</v>
      </c>
      <c r="D313" s="11"/>
      <c r="E313" s="15" t="s">
        <v>30</v>
      </c>
      <c r="F313" s="81" t="s">
        <v>2609</v>
      </c>
      <c r="G313" s="8"/>
      <c r="H313" s="6"/>
      <c r="I313" s="6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8"/>
      <c r="U313" s="4">
        <v>1200</v>
      </c>
      <c r="V313" s="2">
        <v>1300</v>
      </c>
      <c r="W313" s="5">
        <v>1340</v>
      </c>
      <c r="X313" s="5">
        <v>1390</v>
      </c>
      <c r="Y313" s="5">
        <v>1435</v>
      </c>
      <c r="Z313" s="5">
        <v>1480</v>
      </c>
      <c r="AA313" s="5">
        <v>1525</v>
      </c>
      <c r="AB313" s="5">
        <v>1570</v>
      </c>
      <c r="AC313" s="5">
        <v>1620</v>
      </c>
      <c r="AD313" s="5">
        <v>1975</v>
      </c>
      <c r="AE313" s="8"/>
      <c r="AF313" s="6"/>
      <c r="AG313" s="6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8"/>
      <c r="AS313" s="4">
        <v>1124</v>
      </c>
      <c r="AT313" s="2">
        <v>1224</v>
      </c>
      <c r="AU313" s="5">
        <v>1264</v>
      </c>
      <c r="AV313" s="5">
        <v>1314</v>
      </c>
      <c r="AW313" s="5">
        <v>1359</v>
      </c>
      <c r="AX313" s="5">
        <v>1404</v>
      </c>
      <c r="AY313" s="5">
        <v>1449</v>
      </c>
      <c r="AZ313" s="5">
        <v>1494</v>
      </c>
      <c r="BA313" s="5">
        <v>1544</v>
      </c>
      <c r="BB313" s="5">
        <v>1899</v>
      </c>
      <c r="BC313" s="8"/>
      <c r="BD313" s="6"/>
      <c r="BE313" s="6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8"/>
      <c r="BQ313" s="4">
        <v>3049</v>
      </c>
      <c r="BR313" s="2">
        <v>3149</v>
      </c>
      <c r="BS313" s="5">
        <v>3249</v>
      </c>
      <c r="BT313" s="5">
        <v>3349</v>
      </c>
      <c r="BU313" s="5">
        <v>3449</v>
      </c>
      <c r="BV313" s="5">
        <v>3549</v>
      </c>
      <c r="BW313" s="5">
        <v>3649</v>
      </c>
      <c r="BX313" s="5">
        <v>3749</v>
      </c>
      <c r="BY313" s="5">
        <v>3849</v>
      </c>
      <c r="BZ313" s="5">
        <v>4749</v>
      </c>
    </row>
    <row r="314" spans="1:78" x14ac:dyDescent="0.3">
      <c r="A314" s="24" t="s">
        <v>786</v>
      </c>
      <c r="B314" s="11" t="s">
        <v>2351</v>
      </c>
      <c r="C314" s="11" t="s">
        <v>1735</v>
      </c>
      <c r="D314" s="11"/>
      <c r="E314" s="15" t="s">
        <v>30</v>
      </c>
      <c r="F314" s="15" t="s">
        <v>2608</v>
      </c>
      <c r="G314" s="8"/>
      <c r="H314" s="6"/>
      <c r="I314" s="6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8"/>
      <c r="U314" s="4">
        <v>100</v>
      </c>
      <c r="V314" s="2">
        <v>100</v>
      </c>
      <c r="W314" s="5">
        <v>105</v>
      </c>
      <c r="X314" s="5">
        <v>110</v>
      </c>
      <c r="Y314" s="5">
        <v>115</v>
      </c>
      <c r="Z314" s="5">
        <v>125</v>
      </c>
      <c r="AA314" s="5">
        <v>135</v>
      </c>
      <c r="AB314" s="5">
        <v>145</v>
      </c>
      <c r="AC314" s="5">
        <v>150</v>
      </c>
      <c r="AD314" s="5">
        <v>185</v>
      </c>
      <c r="AE314" s="8"/>
      <c r="AF314" s="6"/>
      <c r="AG314" s="6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8"/>
      <c r="AS314" s="4">
        <v>96</v>
      </c>
      <c r="AT314" s="2">
        <v>96</v>
      </c>
      <c r="AU314" s="5">
        <v>101</v>
      </c>
      <c r="AV314" s="5">
        <v>106</v>
      </c>
      <c r="AW314" s="5">
        <v>111</v>
      </c>
      <c r="AX314" s="5">
        <v>121</v>
      </c>
      <c r="AY314" s="5">
        <v>131</v>
      </c>
      <c r="AZ314" s="5">
        <v>141</v>
      </c>
      <c r="BA314" s="5">
        <v>146</v>
      </c>
      <c r="BB314" s="5">
        <v>181</v>
      </c>
      <c r="BC314" s="8"/>
      <c r="BD314" s="6"/>
      <c r="BE314" s="6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8"/>
      <c r="BQ314" s="4">
        <v>199</v>
      </c>
      <c r="BR314" s="2">
        <v>199</v>
      </c>
      <c r="BS314" s="5">
        <v>209</v>
      </c>
      <c r="BT314" s="5">
        <v>219</v>
      </c>
      <c r="BU314" s="5">
        <v>229</v>
      </c>
      <c r="BV314" s="5">
        <v>249</v>
      </c>
      <c r="BW314" s="5">
        <v>269</v>
      </c>
      <c r="BX314" s="5">
        <v>289</v>
      </c>
      <c r="BY314" s="5">
        <v>299</v>
      </c>
      <c r="BZ314" s="5">
        <v>459</v>
      </c>
    </row>
    <row r="315" spans="1:78" x14ac:dyDescent="0.3">
      <c r="A315" s="24" t="s">
        <v>225</v>
      </c>
      <c r="B315" s="11" t="s">
        <v>197</v>
      </c>
      <c r="C315" s="11" t="s">
        <v>1735</v>
      </c>
      <c r="D315" s="11"/>
      <c r="E315" s="15" t="s">
        <v>30</v>
      </c>
      <c r="F315" s="81" t="s">
        <v>2609</v>
      </c>
      <c r="G315" s="8"/>
      <c r="H315" s="6"/>
      <c r="I315" s="6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8"/>
      <c r="U315" s="4">
        <v>350</v>
      </c>
      <c r="V315" s="2">
        <v>400</v>
      </c>
      <c r="W315" s="5">
        <v>420</v>
      </c>
      <c r="X315" s="5">
        <v>435</v>
      </c>
      <c r="Y315" s="5">
        <v>450</v>
      </c>
      <c r="Z315" s="5">
        <v>460</v>
      </c>
      <c r="AA315" s="5">
        <v>470</v>
      </c>
      <c r="AB315" s="5">
        <v>480</v>
      </c>
      <c r="AC315" s="5">
        <v>490</v>
      </c>
      <c r="AD315" s="5">
        <v>620</v>
      </c>
      <c r="AE315" s="8"/>
      <c r="AF315" s="6"/>
      <c r="AG315" s="6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8"/>
      <c r="AS315" s="4">
        <v>324</v>
      </c>
      <c r="AT315" s="2">
        <v>374</v>
      </c>
      <c r="AU315" s="5">
        <v>394</v>
      </c>
      <c r="AV315" s="5">
        <v>409</v>
      </c>
      <c r="AW315" s="5">
        <v>424</v>
      </c>
      <c r="AX315" s="5">
        <v>434</v>
      </c>
      <c r="AY315" s="5">
        <v>444</v>
      </c>
      <c r="AZ315" s="5">
        <v>454</v>
      </c>
      <c r="BA315" s="5">
        <v>464</v>
      </c>
      <c r="BB315" s="5">
        <v>594</v>
      </c>
      <c r="BC315" s="8"/>
      <c r="BD315" s="6"/>
      <c r="BE315" s="6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8"/>
      <c r="BQ315" s="4">
        <v>749</v>
      </c>
      <c r="BR315" s="2">
        <v>799</v>
      </c>
      <c r="BS315" s="5">
        <v>849</v>
      </c>
      <c r="BT315" s="5">
        <v>899</v>
      </c>
      <c r="BU315" s="5">
        <v>949</v>
      </c>
      <c r="BV315" s="5">
        <v>999</v>
      </c>
      <c r="BW315" s="5">
        <v>1049</v>
      </c>
      <c r="BX315" s="5">
        <v>1099</v>
      </c>
      <c r="BY315" s="5">
        <v>1149</v>
      </c>
      <c r="BZ315" s="5">
        <v>1599</v>
      </c>
    </row>
    <row r="316" spans="1:78" x14ac:dyDescent="0.3">
      <c r="A316" s="24" t="s">
        <v>226</v>
      </c>
      <c r="B316" s="11" t="s">
        <v>2352</v>
      </c>
      <c r="C316" s="11" t="s">
        <v>1735</v>
      </c>
      <c r="D316" s="11"/>
      <c r="E316" s="15" t="s">
        <v>30</v>
      </c>
      <c r="F316" s="81" t="s">
        <v>2609</v>
      </c>
      <c r="G316" s="8"/>
      <c r="H316" s="6"/>
      <c r="I316" s="6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8"/>
      <c r="U316" s="4">
        <v>425</v>
      </c>
      <c r="V316" s="2">
        <v>425</v>
      </c>
      <c r="W316" s="5">
        <v>445</v>
      </c>
      <c r="X316" s="5">
        <v>460</v>
      </c>
      <c r="Y316" s="5">
        <v>475</v>
      </c>
      <c r="Z316" s="5">
        <v>485</v>
      </c>
      <c r="AA316" s="5">
        <v>495</v>
      </c>
      <c r="AB316" s="5">
        <v>505</v>
      </c>
      <c r="AC316" s="5">
        <v>515</v>
      </c>
      <c r="AD316" s="5">
        <v>645</v>
      </c>
      <c r="AE316" s="8"/>
      <c r="AF316" s="6"/>
      <c r="AG316" s="6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8"/>
      <c r="AS316" s="4">
        <v>396</v>
      </c>
      <c r="AT316" s="2">
        <v>396</v>
      </c>
      <c r="AU316" s="5">
        <v>416</v>
      </c>
      <c r="AV316" s="5">
        <v>431</v>
      </c>
      <c r="AW316" s="5">
        <v>446</v>
      </c>
      <c r="AX316" s="5">
        <v>456</v>
      </c>
      <c r="AY316" s="5">
        <v>466</v>
      </c>
      <c r="AZ316" s="5">
        <v>476</v>
      </c>
      <c r="BA316" s="5">
        <v>486</v>
      </c>
      <c r="BB316" s="5">
        <v>616</v>
      </c>
      <c r="BC316" s="8"/>
      <c r="BD316" s="6"/>
      <c r="BE316" s="6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8"/>
      <c r="BQ316" s="4">
        <v>799</v>
      </c>
      <c r="BR316" s="2">
        <v>849</v>
      </c>
      <c r="BS316" s="5">
        <v>899</v>
      </c>
      <c r="BT316" s="5">
        <v>949</v>
      </c>
      <c r="BU316" s="5">
        <v>999</v>
      </c>
      <c r="BV316" s="5">
        <v>1049</v>
      </c>
      <c r="BW316" s="5">
        <v>1099</v>
      </c>
      <c r="BX316" s="5">
        <v>1149</v>
      </c>
      <c r="BY316" s="5">
        <v>1199</v>
      </c>
      <c r="BZ316" s="5">
        <v>1649</v>
      </c>
    </row>
    <row r="317" spans="1:78" x14ac:dyDescent="0.3">
      <c r="A317" s="24" t="s">
        <v>635</v>
      </c>
      <c r="B317" s="11" t="s">
        <v>2525</v>
      </c>
      <c r="C317" s="11" t="s">
        <v>1735</v>
      </c>
      <c r="D317" s="11"/>
      <c r="E317" s="15" t="s">
        <v>30</v>
      </c>
      <c r="F317" s="81" t="s">
        <v>2609</v>
      </c>
      <c r="G317" s="8"/>
      <c r="H317" s="6"/>
      <c r="I317" s="6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8"/>
      <c r="U317" s="4">
        <v>650</v>
      </c>
      <c r="V317" s="2">
        <v>775</v>
      </c>
      <c r="W317" s="5">
        <v>815</v>
      </c>
      <c r="X317" s="5">
        <v>865</v>
      </c>
      <c r="Y317" s="5">
        <v>910</v>
      </c>
      <c r="Z317" s="5">
        <v>955</v>
      </c>
      <c r="AA317" s="5">
        <v>1000</v>
      </c>
      <c r="AB317" s="5">
        <v>1045</v>
      </c>
      <c r="AC317" s="5">
        <v>1065</v>
      </c>
      <c r="AD317" s="5">
        <v>1450</v>
      </c>
      <c r="AE317" s="8"/>
      <c r="AF317" s="6"/>
      <c r="AG317" s="6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8"/>
      <c r="AS317" s="4">
        <v>611</v>
      </c>
      <c r="AT317" s="2">
        <v>736</v>
      </c>
      <c r="AU317" s="5">
        <v>776</v>
      </c>
      <c r="AV317" s="5">
        <v>826</v>
      </c>
      <c r="AW317" s="5">
        <v>871</v>
      </c>
      <c r="AX317" s="5">
        <v>916</v>
      </c>
      <c r="AY317" s="5">
        <v>961</v>
      </c>
      <c r="AZ317" s="5">
        <v>1006</v>
      </c>
      <c r="BA317" s="5">
        <v>1026</v>
      </c>
      <c r="BB317" s="5">
        <v>1411</v>
      </c>
      <c r="BC317" s="8"/>
      <c r="BD317" s="6"/>
      <c r="BE317" s="6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8"/>
      <c r="BQ317" s="4">
        <v>1799</v>
      </c>
      <c r="BR317" s="2">
        <v>1899</v>
      </c>
      <c r="BS317" s="5">
        <v>1949</v>
      </c>
      <c r="BT317" s="5">
        <v>1999</v>
      </c>
      <c r="BU317" s="5">
        <v>2049</v>
      </c>
      <c r="BV317" s="5">
        <v>2099</v>
      </c>
      <c r="BW317" s="5">
        <v>2149</v>
      </c>
      <c r="BX317" s="5">
        <v>2199</v>
      </c>
      <c r="BY317" s="5">
        <v>2249</v>
      </c>
      <c r="BZ317" s="5">
        <v>2899</v>
      </c>
    </row>
    <row r="318" spans="1:78" x14ac:dyDescent="0.3">
      <c r="A318" s="24" t="s">
        <v>227</v>
      </c>
      <c r="B318" s="11" t="s">
        <v>228</v>
      </c>
      <c r="C318" s="11" t="s">
        <v>1736</v>
      </c>
      <c r="D318" s="11"/>
      <c r="E318" s="15" t="s">
        <v>29</v>
      </c>
      <c r="F318" s="81" t="s">
        <v>2609</v>
      </c>
      <c r="G318" s="8"/>
      <c r="H318" s="4">
        <v>1150</v>
      </c>
      <c r="I318" s="2">
        <v>1250</v>
      </c>
      <c r="J318" s="3">
        <v>1290</v>
      </c>
      <c r="K318" s="3">
        <v>1320</v>
      </c>
      <c r="L318" s="3">
        <v>1350</v>
      </c>
      <c r="M318" s="3">
        <v>1400</v>
      </c>
      <c r="N318" s="3">
        <v>1450</v>
      </c>
      <c r="O318" s="3">
        <v>1500</v>
      </c>
      <c r="P318" s="3"/>
      <c r="Q318" s="3"/>
      <c r="R318" s="3">
        <v>2100</v>
      </c>
      <c r="S318" s="3">
        <v>2250</v>
      </c>
      <c r="T318" s="8"/>
      <c r="AE318" s="8"/>
      <c r="AF318" s="4">
        <v>1050</v>
      </c>
      <c r="AG318" s="2">
        <v>1150</v>
      </c>
      <c r="AH318" s="3">
        <v>1190</v>
      </c>
      <c r="AI318" s="3">
        <v>1220</v>
      </c>
      <c r="AJ318" s="3">
        <v>1250</v>
      </c>
      <c r="AK318" s="3">
        <v>1300</v>
      </c>
      <c r="AL318" s="3">
        <v>1350</v>
      </c>
      <c r="AM318" s="3">
        <v>1400</v>
      </c>
      <c r="AN318" s="3"/>
      <c r="AO318" s="3"/>
      <c r="AP318" s="3">
        <v>2000.46</v>
      </c>
      <c r="AQ318" s="3">
        <v>2150.46</v>
      </c>
      <c r="AR318" s="8"/>
      <c r="BC318" s="8"/>
      <c r="BD318" s="4">
        <v>2699</v>
      </c>
      <c r="BE318" s="2">
        <v>2799</v>
      </c>
      <c r="BF318" s="3">
        <v>2899</v>
      </c>
      <c r="BG318" s="3">
        <v>2999</v>
      </c>
      <c r="BH318" s="3">
        <v>3099</v>
      </c>
      <c r="BI318" s="3">
        <v>3199</v>
      </c>
      <c r="BJ318" s="3">
        <v>3299</v>
      </c>
      <c r="BK318" s="3">
        <v>3399</v>
      </c>
      <c r="BL318" s="3"/>
      <c r="BM318" s="3"/>
      <c r="BN318" s="3">
        <v>4499</v>
      </c>
      <c r="BO318" s="3">
        <v>4799</v>
      </c>
      <c r="BP318" s="8"/>
    </row>
    <row r="319" spans="1:78" x14ac:dyDescent="0.3">
      <c r="A319" s="24" t="s">
        <v>229</v>
      </c>
      <c r="B319" s="11" t="s">
        <v>230</v>
      </c>
      <c r="C319" s="11" t="s">
        <v>1736</v>
      </c>
      <c r="D319" s="11"/>
      <c r="E319" s="15" t="s">
        <v>29</v>
      </c>
      <c r="F319" s="81" t="s">
        <v>2609</v>
      </c>
      <c r="G319" s="8"/>
      <c r="H319" s="4">
        <v>1050</v>
      </c>
      <c r="I319" s="2">
        <v>1200</v>
      </c>
      <c r="J319" s="3">
        <v>1240</v>
      </c>
      <c r="K319" s="3">
        <v>1270</v>
      </c>
      <c r="L319" s="3">
        <v>1300</v>
      </c>
      <c r="M319" s="3">
        <v>1350</v>
      </c>
      <c r="N319" s="3">
        <v>1400</v>
      </c>
      <c r="O319" s="3">
        <v>1450</v>
      </c>
      <c r="P319" s="3"/>
      <c r="Q319" s="3"/>
      <c r="R319" s="3">
        <v>2050</v>
      </c>
      <c r="S319" s="3">
        <v>2200</v>
      </c>
      <c r="T319" s="8"/>
      <c r="AE319" s="8"/>
      <c r="AF319" s="4">
        <v>959</v>
      </c>
      <c r="AG319" s="2">
        <v>1109</v>
      </c>
      <c r="AH319" s="3">
        <v>1149</v>
      </c>
      <c r="AI319" s="3">
        <v>1179</v>
      </c>
      <c r="AJ319" s="3">
        <v>1209</v>
      </c>
      <c r="AK319" s="3">
        <v>1259</v>
      </c>
      <c r="AL319" s="3">
        <v>1309</v>
      </c>
      <c r="AM319" s="3">
        <v>1359</v>
      </c>
      <c r="AN319" s="3"/>
      <c r="AO319" s="3"/>
      <c r="AP319" s="3">
        <v>1958.895</v>
      </c>
      <c r="AQ319" s="3">
        <v>2108.895</v>
      </c>
      <c r="AR319" s="8"/>
      <c r="BC319" s="8"/>
      <c r="BD319" s="4">
        <v>2499</v>
      </c>
      <c r="BE319" s="2">
        <v>2599</v>
      </c>
      <c r="BF319" s="3">
        <v>2699</v>
      </c>
      <c r="BG319" s="3">
        <v>2799</v>
      </c>
      <c r="BH319" s="3">
        <v>2899</v>
      </c>
      <c r="BI319" s="3">
        <v>2999</v>
      </c>
      <c r="BJ319" s="3">
        <v>3099</v>
      </c>
      <c r="BK319" s="3">
        <v>3199</v>
      </c>
      <c r="BL319" s="3"/>
      <c r="BM319" s="3"/>
      <c r="BN319" s="3">
        <v>4299</v>
      </c>
      <c r="BO319" s="3">
        <v>4599</v>
      </c>
      <c r="BP319" s="8"/>
    </row>
    <row r="320" spans="1:78" x14ac:dyDescent="0.3">
      <c r="A320" s="24" t="s">
        <v>628</v>
      </c>
      <c r="B320" s="11" t="s">
        <v>629</v>
      </c>
      <c r="C320" s="11" t="s">
        <v>1736</v>
      </c>
      <c r="D320" s="11"/>
      <c r="E320" s="15" t="s">
        <v>29</v>
      </c>
      <c r="F320" s="81" t="s">
        <v>2609</v>
      </c>
      <c r="G320" s="8"/>
      <c r="H320" s="4">
        <v>800</v>
      </c>
      <c r="I320" s="2">
        <v>900</v>
      </c>
      <c r="J320" s="3">
        <v>920</v>
      </c>
      <c r="K320" s="3">
        <v>935</v>
      </c>
      <c r="L320" s="3">
        <v>955</v>
      </c>
      <c r="M320" s="3">
        <v>975</v>
      </c>
      <c r="N320" s="3">
        <v>995</v>
      </c>
      <c r="O320" s="3">
        <v>1015</v>
      </c>
      <c r="P320" s="3"/>
      <c r="Q320" s="3"/>
      <c r="R320" s="3">
        <v>1240</v>
      </c>
      <c r="S320" s="3">
        <v>1390</v>
      </c>
      <c r="T320" s="8"/>
      <c r="AE320" s="8"/>
      <c r="AF320" s="4">
        <v>736</v>
      </c>
      <c r="AG320" s="2">
        <v>836</v>
      </c>
      <c r="AH320" s="3">
        <v>856</v>
      </c>
      <c r="AI320" s="3">
        <v>871</v>
      </c>
      <c r="AJ320" s="3">
        <v>891</v>
      </c>
      <c r="AK320" s="3">
        <v>911</v>
      </c>
      <c r="AL320" s="3">
        <v>931</v>
      </c>
      <c r="AM320" s="3">
        <v>951</v>
      </c>
      <c r="AN320" s="3"/>
      <c r="AO320" s="3"/>
      <c r="AP320" s="3">
        <v>1175.7049999999999</v>
      </c>
      <c r="AQ320" s="3">
        <v>1325.7049999999999</v>
      </c>
      <c r="AR320" s="8"/>
      <c r="BC320" s="8"/>
      <c r="BD320" s="4">
        <v>2049</v>
      </c>
      <c r="BE320" s="2">
        <v>2149</v>
      </c>
      <c r="BF320" s="3">
        <v>2199</v>
      </c>
      <c r="BG320" s="3">
        <v>2249</v>
      </c>
      <c r="BH320" s="3">
        <v>2299</v>
      </c>
      <c r="BI320" s="3">
        <v>2349</v>
      </c>
      <c r="BJ320" s="3">
        <v>2399</v>
      </c>
      <c r="BK320" s="3">
        <v>2449</v>
      </c>
      <c r="BL320" s="3"/>
      <c r="BM320" s="3"/>
      <c r="BN320" s="3">
        <v>2999</v>
      </c>
      <c r="BO320" s="3">
        <v>3299</v>
      </c>
      <c r="BP320" s="8"/>
    </row>
    <row r="321" spans="1:68" x14ac:dyDescent="0.3">
      <c r="A321" s="24" t="s">
        <v>231</v>
      </c>
      <c r="B321" s="11" t="s">
        <v>232</v>
      </c>
      <c r="C321" s="11" t="s">
        <v>1736</v>
      </c>
      <c r="D321" s="11"/>
      <c r="E321" s="15" t="s">
        <v>29</v>
      </c>
      <c r="F321" s="81" t="s">
        <v>2609</v>
      </c>
      <c r="G321" s="8"/>
      <c r="H321" s="4">
        <v>925</v>
      </c>
      <c r="I321" s="2">
        <v>1050</v>
      </c>
      <c r="J321" s="3">
        <v>1090</v>
      </c>
      <c r="K321" s="3">
        <v>1120</v>
      </c>
      <c r="L321" s="3">
        <v>1150</v>
      </c>
      <c r="M321" s="3">
        <v>1200</v>
      </c>
      <c r="N321" s="3">
        <v>1250</v>
      </c>
      <c r="O321" s="3">
        <v>1300</v>
      </c>
      <c r="P321" s="3"/>
      <c r="Q321" s="3"/>
      <c r="R321" s="3">
        <v>1900</v>
      </c>
      <c r="S321" s="3">
        <v>2050</v>
      </c>
      <c r="T321" s="8"/>
      <c r="AE321" s="8"/>
      <c r="AF321" s="4">
        <v>842</v>
      </c>
      <c r="AG321" s="2">
        <v>967</v>
      </c>
      <c r="AH321" s="3">
        <v>1007</v>
      </c>
      <c r="AI321" s="3">
        <v>1037</v>
      </c>
      <c r="AJ321" s="3">
        <v>1067</v>
      </c>
      <c r="AK321" s="3">
        <v>1117</v>
      </c>
      <c r="AL321" s="3">
        <v>1167</v>
      </c>
      <c r="AM321" s="3">
        <v>1217</v>
      </c>
      <c r="AN321" s="3"/>
      <c r="AO321" s="3"/>
      <c r="AP321" s="3">
        <v>1816.7874999999999</v>
      </c>
      <c r="AQ321" s="3">
        <v>1966.7874999999999</v>
      </c>
      <c r="AR321" s="8"/>
      <c r="BC321" s="8"/>
      <c r="BD321" s="4">
        <v>2250</v>
      </c>
      <c r="BE321" s="2">
        <v>2350</v>
      </c>
      <c r="BF321" s="3">
        <v>2450</v>
      </c>
      <c r="BG321" s="3">
        <v>2550</v>
      </c>
      <c r="BH321" s="3">
        <v>2650</v>
      </c>
      <c r="BI321" s="3">
        <v>2750</v>
      </c>
      <c r="BJ321" s="3">
        <v>2850</v>
      </c>
      <c r="BK321" s="3">
        <v>2950</v>
      </c>
      <c r="BL321" s="3"/>
      <c r="BM321" s="3"/>
      <c r="BN321" s="3">
        <v>4050</v>
      </c>
      <c r="BO321" s="3">
        <v>4350</v>
      </c>
      <c r="BP321" s="8"/>
    </row>
    <row r="322" spans="1:68" x14ac:dyDescent="0.3">
      <c r="A322" s="24" t="s">
        <v>233</v>
      </c>
      <c r="B322" s="11" t="s">
        <v>234</v>
      </c>
      <c r="C322" s="11" t="s">
        <v>1736</v>
      </c>
      <c r="D322" s="11"/>
      <c r="E322" s="15" t="s">
        <v>29</v>
      </c>
      <c r="F322" s="81" t="s">
        <v>2609</v>
      </c>
      <c r="G322" s="8"/>
      <c r="H322" s="4">
        <v>925</v>
      </c>
      <c r="I322" s="2">
        <v>1050</v>
      </c>
      <c r="J322" s="3">
        <v>1090</v>
      </c>
      <c r="K322" s="3">
        <v>1120</v>
      </c>
      <c r="L322" s="3">
        <v>1150</v>
      </c>
      <c r="M322" s="3">
        <v>1200</v>
      </c>
      <c r="N322" s="3">
        <v>1250</v>
      </c>
      <c r="O322" s="3">
        <v>1300</v>
      </c>
      <c r="P322" s="3"/>
      <c r="Q322" s="3"/>
      <c r="R322" s="3">
        <v>1900</v>
      </c>
      <c r="S322" s="3">
        <v>2050</v>
      </c>
      <c r="T322" s="8"/>
      <c r="AE322" s="8"/>
      <c r="AF322" s="4">
        <v>842</v>
      </c>
      <c r="AG322" s="2">
        <v>967</v>
      </c>
      <c r="AH322" s="3">
        <v>1007</v>
      </c>
      <c r="AI322" s="3">
        <v>1037</v>
      </c>
      <c r="AJ322" s="3">
        <v>1067</v>
      </c>
      <c r="AK322" s="3">
        <v>1117</v>
      </c>
      <c r="AL322" s="3">
        <v>1167</v>
      </c>
      <c r="AM322" s="3">
        <v>1217</v>
      </c>
      <c r="AN322" s="3"/>
      <c r="AO322" s="3"/>
      <c r="AP322" s="3">
        <v>1816.7874999999999</v>
      </c>
      <c r="AQ322" s="3">
        <v>1966.7874999999999</v>
      </c>
      <c r="AR322" s="8"/>
      <c r="BC322" s="8"/>
      <c r="BD322" s="4">
        <v>2250</v>
      </c>
      <c r="BE322" s="2">
        <v>2350</v>
      </c>
      <c r="BF322" s="3">
        <v>2450</v>
      </c>
      <c r="BG322" s="3">
        <v>2550</v>
      </c>
      <c r="BH322" s="3">
        <v>2650</v>
      </c>
      <c r="BI322" s="3">
        <v>2750</v>
      </c>
      <c r="BJ322" s="3">
        <v>2850</v>
      </c>
      <c r="BK322" s="3">
        <v>2950</v>
      </c>
      <c r="BL322" s="3"/>
      <c r="BM322" s="3"/>
      <c r="BN322" s="3">
        <v>4050</v>
      </c>
      <c r="BO322" s="3">
        <v>4350</v>
      </c>
      <c r="BP322" s="8"/>
    </row>
    <row r="323" spans="1:68" x14ac:dyDescent="0.3">
      <c r="A323" s="24" t="s">
        <v>787</v>
      </c>
      <c r="B323" s="11" t="s">
        <v>252</v>
      </c>
      <c r="C323" s="11" t="s">
        <v>1736</v>
      </c>
      <c r="D323" s="11"/>
      <c r="E323" s="15" t="s">
        <v>29</v>
      </c>
      <c r="F323" s="81" t="s">
        <v>2609</v>
      </c>
      <c r="G323" s="8"/>
      <c r="H323" s="4">
        <v>525</v>
      </c>
      <c r="I323" s="2">
        <v>650</v>
      </c>
      <c r="J323" s="3">
        <v>670</v>
      </c>
      <c r="K323" s="3">
        <v>685</v>
      </c>
      <c r="L323" s="3">
        <v>720</v>
      </c>
      <c r="M323" s="3">
        <v>755</v>
      </c>
      <c r="N323" s="3">
        <v>790</v>
      </c>
      <c r="O323" s="3">
        <v>825</v>
      </c>
      <c r="P323" s="3"/>
      <c r="Q323" s="3"/>
      <c r="R323" s="3">
        <v>1245</v>
      </c>
      <c r="S323" s="3">
        <v>1350</v>
      </c>
      <c r="T323" s="8"/>
      <c r="AE323" s="8"/>
      <c r="AF323" s="4">
        <v>482</v>
      </c>
      <c r="AG323" s="2">
        <v>607</v>
      </c>
      <c r="AH323" s="3">
        <v>627</v>
      </c>
      <c r="AI323" s="3">
        <v>642</v>
      </c>
      <c r="AJ323" s="3">
        <v>677</v>
      </c>
      <c r="AK323" s="3">
        <v>712</v>
      </c>
      <c r="AL323" s="3">
        <v>747</v>
      </c>
      <c r="AM323" s="3">
        <v>782</v>
      </c>
      <c r="AN323" s="3"/>
      <c r="AO323" s="3"/>
      <c r="AP323" s="3">
        <v>1201.81</v>
      </c>
      <c r="AQ323" s="3">
        <v>1306.81</v>
      </c>
      <c r="AR323" s="8"/>
      <c r="BC323" s="8"/>
      <c r="BD323" s="4">
        <v>1300</v>
      </c>
      <c r="BE323" s="2">
        <v>1400</v>
      </c>
      <c r="BF323" s="3">
        <v>1450</v>
      </c>
      <c r="BG323" s="3">
        <v>1500</v>
      </c>
      <c r="BH323" s="3">
        <v>1550</v>
      </c>
      <c r="BI323" s="3">
        <v>1600</v>
      </c>
      <c r="BJ323" s="3">
        <v>1650</v>
      </c>
      <c r="BK323" s="3">
        <v>1700</v>
      </c>
      <c r="BL323" s="3"/>
      <c r="BM323" s="3"/>
      <c r="BN323" s="3">
        <v>2250</v>
      </c>
      <c r="BO323" s="3">
        <v>2400</v>
      </c>
      <c r="BP323" s="8"/>
    </row>
    <row r="324" spans="1:68" x14ac:dyDescent="0.3">
      <c r="A324" s="24" t="s">
        <v>788</v>
      </c>
      <c r="B324" s="11" t="s">
        <v>254</v>
      </c>
      <c r="C324" s="11" t="s">
        <v>1736</v>
      </c>
      <c r="D324" s="11"/>
      <c r="E324" s="15" t="s">
        <v>29</v>
      </c>
      <c r="F324" s="81" t="s">
        <v>2609</v>
      </c>
      <c r="G324" s="8"/>
      <c r="H324" s="4">
        <v>465</v>
      </c>
      <c r="I324" s="2">
        <v>500</v>
      </c>
      <c r="J324" s="3">
        <v>520</v>
      </c>
      <c r="K324" s="3">
        <v>535</v>
      </c>
      <c r="L324" s="3">
        <v>555</v>
      </c>
      <c r="M324" s="3">
        <v>575</v>
      </c>
      <c r="N324" s="3">
        <v>595</v>
      </c>
      <c r="O324" s="3">
        <v>615</v>
      </c>
      <c r="P324" s="3"/>
      <c r="Q324" s="3"/>
      <c r="R324" s="3">
        <v>840</v>
      </c>
      <c r="S324" s="3">
        <v>900</v>
      </c>
      <c r="T324" s="8"/>
      <c r="AE324" s="8"/>
      <c r="AF324" s="4">
        <v>426</v>
      </c>
      <c r="AG324" s="2">
        <v>461</v>
      </c>
      <c r="AH324" s="3">
        <v>481</v>
      </c>
      <c r="AI324" s="3">
        <v>496</v>
      </c>
      <c r="AJ324" s="3">
        <v>516</v>
      </c>
      <c r="AK324" s="3">
        <v>536</v>
      </c>
      <c r="AL324" s="3">
        <v>556</v>
      </c>
      <c r="AM324" s="3">
        <v>576</v>
      </c>
      <c r="AN324" s="3"/>
      <c r="AO324" s="3"/>
      <c r="AP324" s="3">
        <v>800.50250000000005</v>
      </c>
      <c r="AQ324" s="3">
        <v>860.50250000000005</v>
      </c>
      <c r="AR324" s="8"/>
      <c r="BC324" s="8"/>
      <c r="BD324" s="4">
        <v>1099</v>
      </c>
      <c r="BE324" s="2">
        <v>1199</v>
      </c>
      <c r="BF324" s="3">
        <v>1249</v>
      </c>
      <c r="BG324" s="3">
        <v>1299</v>
      </c>
      <c r="BH324" s="3">
        <v>1349</v>
      </c>
      <c r="BI324" s="3">
        <v>1399</v>
      </c>
      <c r="BJ324" s="3">
        <v>1449</v>
      </c>
      <c r="BK324" s="3">
        <v>1499</v>
      </c>
      <c r="BL324" s="3"/>
      <c r="BM324" s="3"/>
      <c r="BN324" s="3">
        <v>2049</v>
      </c>
      <c r="BO324" s="3">
        <v>2199</v>
      </c>
      <c r="BP324" s="8"/>
    </row>
    <row r="325" spans="1:68" x14ac:dyDescent="0.3">
      <c r="A325" s="24" t="s">
        <v>789</v>
      </c>
      <c r="B325" s="11" t="s">
        <v>256</v>
      </c>
      <c r="C325" s="11" t="s">
        <v>1736</v>
      </c>
      <c r="D325" s="11"/>
      <c r="E325" s="15" t="s">
        <v>29</v>
      </c>
      <c r="F325" s="81" t="s">
        <v>2609</v>
      </c>
      <c r="G325" s="8"/>
      <c r="H325" s="4">
        <v>525</v>
      </c>
      <c r="I325" s="2">
        <v>600</v>
      </c>
      <c r="J325" s="3">
        <v>620</v>
      </c>
      <c r="K325" s="3">
        <v>635</v>
      </c>
      <c r="L325" s="3">
        <v>670</v>
      </c>
      <c r="M325" s="3">
        <v>705</v>
      </c>
      <c r="N325" s="3">
        <v>740</v>
      </c>
      <c r="O325" s="3">
        <v>775</v>
      </c>
      <c r="P325" s="3"/>
      <c r="Q325" s="3"/>
      <c r="R325" s="3">
        <v>1195</v>
      </c>
      <c r="S325" s="3">
        <v>1300</v>
      </c>
      <c r="T325" s="8"/>
      <c r="AE325" s="8"/>
      <c r="AF325" s="4">
        <v>479</v>
      </c>
      <c r="AG325" s="2">
        <v>554</v>
      </c>
      <c r="AH325" s="3">
        <v>574</v>
      </c>
      <c r="AI325" s="3">
        <v>589</v>
      </c>
      <c r="AJ325" s="3">
        <v>624</v>
      </c>
      <c r="AK325" s="3">
        <v>659</v>
      </c>
      <c r="AL325" s="3">
        <v>694</v>
      </c>
      <c r="AM325" s="3">
        <v>729</v>
      </c>
      <c r="AN325" s="3"/>
      <c r="AO325" s="3"/>
      <c r="AP325" s="3">
        <v>1148.6600000000001</v>
      </c>
      <c r="AQ325" s="3">
        <v>1253.6600000000001</v>
      </c>
      <c r="AR325" s="8"/>
      <c r="BC325" s="8"/>
      <c r="BD325" s="4">
        <v>1300</v>
      </c>
      <c r="BE325" s="2">
        <v>1400</v>
      </c>
      <c r="BF325" s="3">
        <v>1450</v>
      </c>
      <c r="BG325" s="3">
        <v>1500</v>
      </c>
      <c r="BH325" s="3">
        <v>1550</v>
      </c>
      <c r="BI325" s="3">
        <v>1600</v>
      </c>
      <c r="BJ325" s="3">
        <v>1650</v>
      </c>
      <c r="BK325" s="3">
        <v>1700</v>
      </c>
      <c r="BL325" s="3"/>
      <c r="BM325" s="3"/>
      <c r="BN325" s="3">
        <v>2250</v>
      </c>
      <c r="BO325" s="3">
        <v>2400</v>
      </c>
      <c r="BP325" s="8"/>
    </row>
    <row r="326" spans="1:68" x14ac:dyDescent="0.3">
      <c r="A326" s="24" t="s">
        <v>790</v>
      </c>
      <c r="B326" s="11" t="s">
        <v>258</v>
      </c>
      <c r="C326" s="11" t="s">
        <v>1736</v>
      </c>
      <c r="D326" s="11"/>
      <c r="E326" s="15" t="s">
        <v>29</v>
      </c>
      <c r="F326" s="81" t="s">
        <v>2609</v>
      </c>
      <c r="G326" s="8"/>
      <c r="H326" s="4">
        <v>525</v>
      </c>
      <c r="I326" s="2">
        <v>600</v>
      </c>
      <c r="J326" s="3">
        <v>620</v>
      </c>
      <c r="K326" s="3">
        <v>635</v>
      </c>
      <c r="L326" s="3">
        <v>670</v>
      </c>
      <c r="M326" s="3">
        <v>705</v>
      </c>
      <c r="N326" s="3">
        <v>740</v>
      </c>
      <c r="O326" s="3">
        <v>775</v>
      </c>
      <c r="P326" s="3"/>
      <c r="Q326" s="3"/>
      <c r="R326" s="3">
        <v>1195</v>
      </c>
      <c r="S326" s="3">
        <v>1300</v>
      </c>
      <c r="T326" s="8"/>
      <c r="AE326" s="8"/>
      <c r="AF326" s="4">
        <v>479</v>
      </c>
      <c r="AG326" s="2">
        <v>554</v>
      </c>
      <c r="AH326" s="3">
        <v>574</v>
      </c>
      <c r="AI326" s="3">
        <v>589</v>
      </c>
      <c r="AJ326" s="3">
        <v>624</v>
      </c>
      <c r="AK326" s="3">
        <v>659</v>
      </c>
      <c r="AL326" s="3">
        <v>694</v>
      </c>
      <c r="AM326" s="3">
        <v>729</v>
      </c>
      <c r="AN326" s="3"/>
      <c r="AO326" s="3"/>
      <c r="AP326" s="3">
        <v>1148.6600000000001</v>
      </c>
      <c r="AQ326" s="3">
        <v>1253.6600000000001</v>
      </c>
      <c r="AR326" s="8"/>
      <c r="BC326" s="8"/>
      <c r="BD326" s="4">
        <v>1300</v>
      </c>
      <c r="BE326" s="2">
        <v>1400</v>
      </c>
      <c r="BF326" s="3">
        <v>1450</v>
      </c>
      <c r="BG326" s="3">
        <v>1500</v>
      </c>
      <c r="BH326" s="3">
        <v>1550</v>
      </c>
      <c r="BI326" s="3">
        <v>1600</v>
      </c>
      <c r="BJ326" s="3">
        <v>1650</v>
      </c>
      <c r="BK326" s="3">
        <v>1700</v>
      </c>
      <c r="BL326" s="3"/>
      <c r="BM326" s="3"/>
      <c r="BN326" s="3">
        <v>2250</v>
      </c>
      <c r="BO326" s="3">
        <v>2400</v>
      </c>
      <c r="BP326" s="8"/>
    </row>
    <row r="327" spans="1:68" x14ac:dyDescent="0.3">
      <c r="A327" s="24" t="s">
        <v>235</v>
      </c>
      <c r="B327" s="11" t="s">
        <v>236</v>
      </c>
      <c r="C327" s="11" t="s">
        <v>1736</v>
      </c>
      <c r="D327" s="11"/>
      <c r="E327" s="15" t="s">
        <v>29</v>
      </c>
      <c r="F327" s="81" t="s">
        <v>2609</v>
      </c>
      <c r="G327" s="8"/>
      <c r="H327" s="4">
        <v>850</v>
      </c>
      <c r="I327" s="2">
        <v>950</v>
      </c>
      <c r="J327" s="3">
        <v>970</v>
      </c>
      <c r="K327" s="3">
        <v>985</v>
      </c>
      <c r="L327" s="3">
        <v>1000</v>
      </c>
      <c r="M327" s="3">
        <v>1020</v>
      </c>
      <c r="N327" s="3">
        <v>1040</v>
      </c>
      <c r="O327" s="3">
        <v>1060</v>
      </c>
      <c r="P327" s="3"/>
      <c r="Q327" s="3"/>
      <c r="R327" s="3">
        <v>1630</v>
      </c>
      <c r="S327" s="3">
        <v>1750</v>
      </c>
      <c r="T327" s="8"/>
      <c r="AE327" s="8"/>
      <c r="AF327" s="4">
        <v>774</v>
      </c>
      <c r="AG327" s="2">
        <v>874</v>
      </c>
      <c r="AH327" s="3">
        <v>894</v>
      </c>
      <c r="AI327" s="3">
        <v>909</v>
      </c>
      <c r="AJ327" s="3">
        <v>924</v>
      </c>
      <c r="AK327" s="3">
        <v>944</v>
      </c>
      <c r="AL327" s="3">
        <v>964</v>
      </c>
      <c r="AM327" s="3">
        <v>984</v>
      </c>
      <c r="AN327" s="3"/>
      <c r="AO327" s="3"/>
      <c r="AP327" s="3">
        <v>1553.6475</v>
      </c>
      <c r="AQ327" s="3">
        <v>1673.6475</v>
      </c>
      <c r="AR327" s="8"/>
      <c r="BC327" s="8"/>
      <c r="BD327" s="4">
        <v>1999</v>
      </c>
      <c r="BE327" s="2">
        <v>2099</v>
      </c>
      <c r="BF327" s="3">
        <v>2199</v>
      </c>
      <c r="BG327" s="3">
        <v>2299</v>
      </c>
      <c r="BH327" s="3">
        <v>2399</v>
      </c>
      <c r="BI327" s="3">
        <v>2499</v>
      </c>
      <c r="BJ327" s="3">
        <v>2599</v>
      </c>
      <c r="BK327" s="3">
        <v>2699</v>
      </c>
      <c r="BL327" s="3"/>
      <c r="BM327" s="3"/>
      <c r="BN327" s="3">
        <v>3799</v>
      </c>
      <c r="BO327" s="3">
        <v>4099</v>
      </c>
      <c r="BP327" s="8"/>
    </row>
    <row r="328" spans="1:68" x14ac:dyDescent="0.3">
      <c r="A328" s="24" t="s">
        <v>237</v>
      </c>
      <c r="B328" s="11" t="s">
        <v>1592</v>
      </c>
      <c r="C328" s="11" t="s">
        <v>1736</v>
      </c>
      <c r="D328" s="11"/>
      <c r="E328" s="15" t="s">
        <v>29</v>
      </c>
      <c r="F328" s="81" t="s">
        <v>2609</v>
      </c>
      <c r="G328" s="8"/>
      <c r="H328" s="4">
        <v>850</v>
      </c>
      <c r="I328" s="2">
        <v>950</v>
      </c>
      <c r="J328" s="3">
        <v>990</v>
      </c>
      <c r="K328" s="3">
        <v>1020</v>
      </c>
      <c r="L328" s="3">
        <v>1050</v>
      </c>
      <c r="M328" s="3">
        <v>1100</v>
      </c>
      <c r="N328" s="3">
        <v>1150</v>
      </c>
      <c r="O328" s="3">
        <v>1200</v>
      </c>
      <c r="P328" s="3"/>
      <c r="Q328" s="3"/>
      <c r="R328" s="3">
        <v>1800</v>
      </c>
      <c r="S328" s="3">
        <v>1950</v>
      </c>
      <c r="T328" s="8"/>
      <c r="AE328" s="8"/>
      <c r="AF328" s="4">
        <v>773</v>
      </c>
      <c r="AG328" s="2">
        <v>873</v>
      </c>
      <c r="AH328" s="3">
        <v>913</v>
      </c>
      <c r="AI328" s="3">
        <v>943</v>
      </c>
      <c r="AJ328" s="3">
        <v>973</v>
      </c>
      <c r="AK328" s="3">
        <v>1023</v>
      </c>
      <c r="AL328" s="3">
        <v>1073</v>
      </c>
      <c r="AM328" s="3">
        <v>1123</v>
      </c>
      <c r="AN328" s="3"/>
      <c r="AO328" s="3"/>
      <c r="AP328" s="3">
        <v>1722.6675</v>
      </c>
      <c r="AQ328" s="3">
        <v>1872.6675</v>
      </c>
      <c r="AR328" s="8"/>
      <c r="BC328" s="8"/>
      <c r="BD328" s="4">
        <v>2149</v>
      </c>
      <c r="BE328" s="2">
        <v>2249</v>
      </c>
      <c r="BF328" s="3">
        <v>2349</v>
      </c>
      <c r="BG328" s="3">
        <v>2449</v>
      </c>
      <c r="BH328" s="3">
        <v>2549</v>
      </c>
      <c r="BI328" s="3">
        <v>2649</v>
      </c>
      <c r="BJ328" s="3">
        <v>2749</v>
      </c>
      <c r="BK328" s="3">
        <v>2849</v>
      </c>
      <c r="BL328" s="3"/>
      <c r="BM328" s="3"/>
      <c r="BN328" s="3">
        <v>3949</v>
      </c>
      <c r="BO328" s="3">
        <v>4249</v>
      </c>
      <c r="BP328" s="8"/>
    </row>
    <row r="329" spans="1:68" x14ac:dyDescent="0.3">
      <c r="A329" s="24" t="s">
        <v>238</v>
      </c>
      <c r="B329" s="11" t="s">
        <v>1593</v>
      </c>
      <c r="C329" s="11" t="s">
        <v>1736</v>
      </c>
      <c r="D329" s="11"/>
      <c r="E329" s="15" t="s">
        <v>29</v>
      </c>
      <c r="F329" s="81" t="s">
        <v>2609</v>
      </c>
      <c r="G329" s="8"/>
      <c r="H329" s="4">
        <v>850</v>
      </c>
      <c r="I329" s="2">
        <v>950</v>
      </c>
      <c r="J329" s="3">
        <v>990</v>
      </c>
      <c r="K329" s="3">
        <v>1020</v>
      </c>
      <c r="L329" s="3">
        <v>1050</v>
      </c>
      <c r="M329" s="3">
        <v>1100</v>
      </c>
      <c r="N329" s="3">
        <v>1150</v>
      </c>
      <c r="O329" s="3">
        <v>1200</v>
      </c>
      <c r="P329" s="3"/>
      <c r="Q329" s="3"/>
      <c r="R329" s="3">
        <v>1800</v>
      </c>
      <c r="S329" s="3">
        <v>1950</v>
      </c>
      <c r="T329" s="8"/>
      <c r="AE329" s="8"/>
      <c r="AF329" s="4">
        <v>773</v>
      </c>
      <c r="AG329" s="2">
        <v>873</v>
      </c>
      <c r="AH329" s="3">
        <v>913</v>
      </c>
      <c r="AI329" s="3">
        <v>943</v>
      </c>
      <c r="AJ329" s="3">
        <v>973</v>
      </c>
      <c r="AK329" s="3">
        <v>1023</v>
      </c>
      <c r="AL329" s="3">
        <v>1073</v>
      </c>
      <c r="AM329" s="3">
        <v>1123</v>
      </c>
      <c r="AN329" s="3"/>
      <c r="AO329" s="3"/>
      <c r="AP329" s="3">
        <v>1722.6675</v>
      </c>
      <c r="AQ329" s="3">
        <v>1872.6675</v>
      </c>
      <c r="AR329" s="8"/>
      <c r="BC329" s="8"/>
      <c r="BD329" s="4">
        <v>2149</v>
      </c>
      <c r="BE329" s="2">
        <v>2249</v>
      </c>
      <c r="BF329" s="3">
        <v>2349</v>
      </c>
      <c r="BG329" s="3">
        <v>2449</v>
      </c>
      <c r="BH329" s="3">
        <v>2549</v>
      </c>
      <c r="BI329" s="3">
        <v>2649</v>
      </c>
      <c r="BJ329" s="3">
        <v>2749</v>
      </c>
      <c r="BK329" s="3">
        <v>2849</v>
      </c>
      <c r="BL329" s="3"/>
      <c r="BM329" s="3"/>
      <c r="BN329" s="3">
        <v>3949</v>
      </c>
      <c r="BO329" s="3">
        <v>4249</v>
      </c>
      <c r="BP329" s="8"/>
    </row>
    <row r="330" spans="1:68" x14ac:dyDescent="0.3">
      <c r="A330" s="24" t="s">
        <v>239</v>
      </c>
      <c r="B330" s="11" t="s">
        <v>240</v>
      </c>
      <c r="C330" s="11" t="s">
        <v>1736</v>
      </c>
      <c r="D330" s="11"/>
      <c r="E330" s="15" t="s">
        <v>29</v>
      </c>
      <c r="F330" s="81" t="s">
        <v>2609</v>
      </c>
      <c r="G330" s="8"/>
      <c r="H330" s="4">
        <v>850</v>
      </c>
      <c r="I330" s="2">
        <v>950</v>
      </c>
      <c r="J330" s="3">
        <v>990</v>
      </c>
      <c r="K330" s="3">
        <v>1020</v>
      </c>
      <c r="L330" s="3">
        <v>1050</v>
      </c>
      <c r="M330" s="3">
        <v>1100</v>
      </c>
      <c r="N330" s="3">
        <v>1150</v>
      </c>
      <c r="O330" s="3">
        <v>1200</v>
      </c>
      <c r="P330" s="3"/>
      <c r="Q330" s="3"/>
      <c r="R330" s="3">
        <v>1800</v>
      </c>
      <c r="S330" s="3">
        <v>1950</v>
      </c>
      <c r="T330" s="8"/>
      <c r="AE330" s="8"/>
      <c r="AF330" s="4">
        <v>770</v>
      </c>
      <c r="AG330" s="2">
        <v>870</v>
      </c>
      <c r="AH330" s="3">
        <v>910</v>
      </c>
      <c r="AI330" s="3">
        <v>940</v>
      </c>
      <c r="AJ330" s="3">
        <v>970</v>
      </c>
      <c r="AK330" s="3">
        <v>1020</v>
      </c>
      <c r="AL330" s="3">
        <v>1070</v>
      </c>
      <c r="AM330" s="3">
        <v>1120</v>
      </c>
      <c r="AN330" s="3"/>
      <c r="AO330" s="3"/>
      <c r="AP330" s="3">
        <v>1720.0250000000001</v>
      </c>
      <c r="AQ330" s="3">
        <v>1870.0250000000001</v>
      </c>
      <c r="AR330" s="8"/>
      <c r="BC330" s="8"/>
      <c r="BD330" s="4">
        <v>2149</v>
      </c>
      <c r="BE330" s="2">
        <v>2249</v>
      </c>
      <c r="BF330" s="3">
        <v>2349</v>
      </c>
      <c r="BG330" s="3">
        <v>2449</v>
      </c>
      <c r="BH330" s="3">
        <v>2549</v>
      </c>
      <c r="BI330" s="3">
        <v>2649</v>
      </c>
      <c r="BJ330" s="3">
        <v>2749</v>
      </c>
      <c r="BK330" s="3">
        <v>2849</v>
      </c>
      <c r="BL330" s="3"/>
      <c r="BM330" s="3"/>
      <c r="BN330" s="3">
        <v>3949</v>
      </c>
      <c r="BO330" s="3">
        <v>4249</v>
      </c>
      <c r="BP330" s="8"/>
    </row>
    <row r="331" spans="1:68" x14ac:dyDescent="0.3">
      <c r="A331" s="24" t="s">
        <v>241</v>
      </c>
      <c r="B331" s="11" t="s">
        <v>242</v>
      </c>
      <c r="C331" s="11" t="s">
        <v>1736</v>
      </c>
      <c r="D331" s="11"/>
      <c r="E331" s="15" t="s">
        <v>29</v>
      </c>
      <c r="F331" s="81" t="s">
        <v>2609</v>
      </c>
      <c r="G331" s="8"/>
      <c r="H331" s="4">
        <v>850</v>
      </c>
      <c r="I331" s="2">
        <v>950</v>
      </c>
      <c r="J331" s="3">
        <v>990</v>
      </c>
      <c r="K331" s="3">
        <v>1020</v>
      </c>
      <c r="L331" s="3">
        <v>1050</v>
      </c>
      <c r="M331" s="3">
        <v>1100</v>
      </c>
      <c r="N331" s="3">
        <v>1150</v>
      </c>
      <c r="O331" s="3">
        <v>1200</v>
      </c>
      <c r="P331" s="3"/>
      <c r="Q331" s="3"/>
      <c r="R331" s="3">
        <v>1800</v>
      </c>
      <c r="S331" s="3">
        <v>1950</v>
      </c>
      <c r="T331" s="8"/>
      <c r="AE331" s="8"/>
      <c r="AF331" s="4">
        <v>770</v>
      </c>
      <c r="AG331" s="2">
        <v>870</v>
      </c>
      <c r="AH331" s="3">
        <v>910</v>
      </c>
      <c r="AI331" s="3">
        <v>940</v>
      </c>
      <c r="AJ331" s="3">
        <v>970</v>
      </c>
      <c r="AK331" s="3">
        <v>1020</v>
      </c>
      <c r="AL331" s="3">
        <v>1070</v>
      </c>
      <c r="AM331" s="3">
        <v>1120</v>
      </c>
      <c r="AN331" s="3"/>
      <c r="AO331" s="3"/>
      <c r="AP331" s="3">
        <v>1720.0250000000001</v>
      </c>
      <c r="AQ331" s="3">
        <v>1870.0250000000001</v>
      </c>
      <c r="AR331" s="8"/>
      <c r="BC331" s="8"/>
      <c r="BD331" s="4">
        <v>2149</v>
      </c>
      <c r="BE331" s="2">
        <v>2249</v>
      </c>
      <c r="BF331" s="3">
        <v>2349</v>
      </c>
      <c r="BG331" s="3">
        <v>2449</v>
      </c>
      <c r="BH331" s="3">
        <v>2549</v>
      </c>
      <c r="BI331" s="3">
        <v>2649</v>
      </c>
      <c r="BJ331" s="3">
        <v>2749</v>
      </c>
      <c r="BK331" s="3">
        <v>2849</v>
      </c>
      <c r="BL331" s="3"/>
      <c r="BM331" s="3"/>
      <c r="BN331" s="3">
        <v>3949</v>
      </c>
      <c r="BO331" s="3">
        <v>4249</v>
      </c>
      <c r="BP331" s="8"/>
    </row>
    <row r="332" spans="1:68" x14ac:dyDescent="0.3">
      <c r="A332" s="24" t="s">
        <v>243</v>
      </c>
      <c r="B332" s="11" t="s">
        <v>244</v>
      </c>
      <c r="C332" s="11" t="s">
        <v>1736</v>
      </c>
      <c r="D332" s="11"/>
      <c r="E332" s="15" t="s">
        <v>29</v>
      </c>
      <c r="F332" s="81" t="s">
        <v>2609</v>
      </c>
      <c r="G332" s="8"/>
      <c r="H332" s="4">
        <v>850</v>
      </c>
      <c r="I332" s="2">
        <v>950</v>
      </c>
      <c r="J332" s="3">
        <v>990</v>
      </c>
      <c r="K332" s="3">
        <v>1020</v>
      </c>
      <c r="L332" s="3">
        <v>1050</v>
      </c>
      <c r="M332" s="3">
        <v>1100</v>
      </c>
      <c r="N332" s="3">
        <v>1150</v>
      </c>
      <c r="O332" s="3">
        <v>1200</v>
      </c>
      <c r="P332" s="3"/>
      <c r="Q332" s="3"/>
      <c r="R332" s="3">
        <v>1630</v>
      </c>
      <c r="S332" s="3">
        <v>1750</v>
      </c>
      <c r="T332" s="8"/>
      <c r="AE332" s="8"/>
      <c r="AF332" s="4">
        <v>774</v>
      </c>
      <c r="AG332" s="2">
        <v>874</v>
      </c>
      <c r="AH332" s="3">
        <v>914</v>
      </c>
      <c r="AI332" s="3">
        <v>944</v>
      </c>
      <c r="AJ332" s="3">
        <v>974</v>
      </c>
      <c r="AK332" s="3">
        <v>1024</v>
      </c>
      <c r="AL332" s="3">
        <v>1074</v>
      </c>
      <c r="AM332" s="3">
        <v>1124</v>
      </c>
      <c r="AN332" s="3"/>
      <c r="AO332" s="3"/>
      <c r="AP332" s="3">
        <v>1553.6475</v>
      </c>
      <c r="AQ332" s="3">
        <v>1673.6475</v>
      </c>
      <c r="AR332" s="8"/>
      <c r="BC332" s="8"/>
      <c r="BD332" s="4">
        <v>2149</v>
      </c>
      <c r="BE332" s="2">
        <v>2249</v>
      </c>
      <c r="BF332" s="3">
        <v>2349</v>
      </c>
      <c r="BG332" s="3">
        <v>2449</v>
      </c>
      <c r="BH332" s="3">
        <v>2549</v>
      </c>
      <c r="BI332" s="3">
        <v>2649</v>
      </c>
      <c r="BJ332" s="3">
        <v>2749</v>
      </c>
      <c r="BK332" s="3">
        <v>2849</v>
      </c>
      <c r="BL332" s="3"/>
      <c r="BM332" s="3"/>
      <c r="BN332" s="3">
        <v>3949</v>
      </c>
      <c r="BO332" s="3">
        <v>4249</v>
      </c>
      <c r="BP332" s="8"/>
    </row>
    <row r="333" spans="1:68" x14ac:dyDescent="0.3">
      <c r="A333" s="24" t="s">
        <v>245</v>
      </c>
      <c r="B333" s="11" t="s">
        <v>246</v>
      </c>
      <c r="C333" s="11" t="s">
        <v>1736</v>
      </c>
      <c r="D333" s="11"/>
      <c r="E333" s="15" t="s">
        <v>29</v>
      </c>
      <c r="F333" s="81" t="s">
        <v>2609</v>
      </c>
      <c r="G333" s="8"/>
      <c r="H333" s="4">
        <v>850</v>
      </c>
      <c r="I333" s="2">
        <v>950</v>
      </c>
      <c r="J333" s="3">
        <v>990</v>
      </c>
      <c r="K333" s="3">
        <v>1020</v>
      </c>
      <c r="L333" s="3">
        <v>1050</v>
      </c>
      <c r="M333" s="3">
        <v>1100</v>
      </c>
      <c r="N333" s="3">
        <v>1150</v>
      </c>
      <c r="O333" s="3">
        <v>1200</v>
      </c>
      <c r="P333" s="3"/>
      <c r="Q333" s="3"/>
      <c r="R333" s="3">
        <v>1630</v>
      </c>
      <c r="S333" s="3">
        <v>1750</v>
      </c>
      <c r="T333" s="8"/>
      <c r="AE333" s="8"/>
      <c r="AF333" s="4">
        <v>774</v>
      </c>
      <c r="AG333" s="2">
        <v>874</v>
      </c>
      <c r="AH333" s="3">
        <v>914</v>
      </c>
      <c r="AI333" s="3">
        <v>944</v>
      </c>
      <c r="AJ333" s="3">
        <v>974</v>
      </c>
      <c r="AK333" s="3">
        <v>1024</v>
      </c>
      <c r="AL333" s="3">
        <v>1074</v>
      </c>
      <c r="AM333" s="3">
        <v>1124</v>
      </c>
      <c r="AN333" s="3"/>
      <c r="AO333" s="3"/>
      <c r="AP333" s="3">
        <v>1553.6475</v>
      </c>
      <c r="AQ333" s="3">
        <v>1673.6475</v>
      </c>
      <c r="AR333" s="8"/>
      <c r="BC333" s="8"/>
      <c r="BD333" s="4">
        <v>2149</v>
      </c>
      <c r="BE333" s="2">
        <v>2249</v>
      </c>
      <c r="BF333" s="3">
        <v>2349</v>
      </c>
      <c r="BG333" s="3">
        <v>2449</v>
      </c>
      <c r="BH333" s="3">
        <v>2549</v>
      </c>
      <c r="BI333" s="3">
        <v>2649</v>
      </c>
      <c r="BJ333" s="3">
        <v>2749</v>
      </c>
      <c r="BK333" s="3">
        <v>2849</v>
      </c>
      <c r="BL333" s="3"/>
      <c r="BM333" s="3"/>
      <c r="BN333" s="3">
        <v>3949</v>
      </c>
      <c r="BO333" s="3">
        <v>4249</v>
      </c>
      <c r="BP333" s="8"/>
    </row>
    <row r="334" spans="1:68" x14ac:dyDescent="0.3">
      <c r="A334" s="24" t="s">
        <v>791</v>
      </c>
      <c r="B334" s="11" t="s">
        <v>2353</v>
      </c>
      <c r="C334" s="11" t="s">
        <v>1736</v>
      </c>
      <c r="D334" s="11"/>
      <c r="E334" s="15" t="s">
        <v>29</v>
      </c>
      <c r="F334" s="15" t="s">
        <v>2608</v>
      </c>
      <c r="G334" s="8"/>
      <c r="H334" s="4">
        <v>120</v>
      </c>
      <c r="I334" s="2">
        <v>120</v>
      </c>
      <c r="J334" s="3">
        <v>125</v>
      </c>
      <c r="K334" s="3">
        <v>130</v>
      </c>
      <c r="L334" s="3">
        <v>135</v>
      </c>
      <c r="M334" s="3">
        <v>145</v>
      </c>
      <c r="N334" s="3">
        <v>155</v>
      </c>
      <c r="O334" s="3">
        <v>160</v>
      </c>
      <c r="P334" s="3"/>
      <c r="Q334" s="3"/>
      <c r="R334" s="3">
        <v>290</v>
      </c>
      <c r="S334" s="3">
        <v>320</v>
      </c>
      <c r="T334" s="8"/>
      <c r="AE334" s="8"/>
      <c r="AF334" s="4">
        <v>116</v>
      </c>
      <c r="AG334" s="2">
        <v>116</v>
      </c>
      <c r="AH334" s="3">
        <v>121</v>
      </c>
      <c r="AI334" s="3">
        <v>126</v>
      </c>
      <c r="AJ334" s="3">
        <v>131</v>
      </c>
      <c r="AK334" s="3">
        <v>141</v>
      </c>
      <c r="AL334" s="3">
        <v>151</v>
      </c>
      <c r="AM334" s="3">
        <v>156</v>
      </c>
      <c r="AN334" s="3"/>
      <c r="AO334" s="3"/>
      <c r="AP334" s="3">
        <v>286.46499999999997</v>
      </c>
      <c r="AQ334" s="3">
        <v>316.46499999999997</v>
      </c>
      <c r="AR334" s="8"/>
      <c r="BC334" s="8"/>
      <c r="BD334" s="4">
        <v>249</v>
      </c>
      <c r="BE334" s="2">
        <v>249</v>
      </c>
      <c r="BF334" s="3">
        <v>259</v>
      </c>
      <c r="BG334" s="3">
        <v>269</v>
      </c>
      <c r="BH334" s="3">
        <v>279</v>
      </c>
      <c r="BI334" s="3">
        <v>299</v>
      </c>
      <c r="BJ334" s="3">
        <v>319</v>
      </c>
      <c r="BK334" s="3">
        <v>339</v>
      </c>
      <c r="BL334" s="3"/>
      <c r="BM334" s="3"/>
      <c r="BN334" s="3">
        <v>589</v>
      </c>
      <c r="BO334" s="3">
        <v>649</v>
      </c>
      <c r="BP334" s="8"/>
    </row>
    <row r="335" spans="1:68" x14ac:dyDescent="0.3">
      <c r="A335" s="24" t="s">
        <v>792</v>
      </c>
      <c r="B335" s="11" t="s">
        <v>2354</v>
      </c>
      <c r="C335" s="11" t="s">
        <v>1736</v>
      </c>
      <c r="D335" s="11"/>
      <c r="E335" s="15" t="s">
        <v>29</v>
      </c>
      <c r="F335" s="81" t="s">
        <v>2609</v>
      </c>
      <c r="G335" s="8"/>
      <c r="H335" s="4">
        <v>245</v>
      </c>
      <c r="I335" s="2">
        <v>300</v>
      </c>
      <c r="J335" s="3">
        <v>320</v>
      </c>
      <c r="K335" s="3">
        <v>335</v>
      </c>
      <c r="L335" s="3">
        <v>355</v>
      </c>
      <c r="M335" s="3">
        <v>375</v>
      </c>
      <c r="N335" s="3">
        <v>395</v>
      </c>
      <c r="O335" s="3">
        <v>415</v>
      </c>
      <c r="P335" s="3"/>
      <c r="Q335" s="3"/>
      <c r="R335" s="3">
        <v>575</v>
      </c>
      <c r="S335" s="3">
        <v>635</v>
      </c>
      <c r="T335" s="8"/>
      <c r="AE335" s="8"/>
      <c r="AF335" s="4">
        <v>219</v>
      </c>
      <c r="AG335" s="2">
        <v>274</v>
      </c>
      <c r="AH335" s="3">
        <v>294</v>
      </c>
      <c r="AI335" s="3">
        <v>309</v>
      </c>
      <c r="AJ335" s="3">
        <v>329</v>
      </c>
      <c r="AK335" s="3">
        <v>349</v>
      </c>
      <c r="AL335" s="3">
        <v>369</v>
      </c>
      <c r="AM335" s="3">
        <v>389</v>
      </c>
      <c r="AN335" s="3"/>
      <c r="AO335" s="3"/>
      <c r="AP335" s="3">
        <v>549.11749999999995</v>
      </c>
      <c r="AQ335" s="3">
        <v>609.11749999999995</v>
      </c>
      <c r="AR335" s="8"/>
      <c r="BC335" s="8"/>
      <c r="BD335" s="4">
        <v>549</v>
      </c>
      <c r="BE335" s="2">
        <v>599</v>
      </c>
      <c r="BF335" s="3">
        <v>649</v>
      </c>
      <c r="BG335" s="3">
        <v>699</v>
      </c>
      <c r="BH335" s="3">
        <v>749</v>
      </c>
      <c r="BI335" s="3">
        <v>799</v>
      </c>
      <c r="BJ335" s="3">
        <v>849</v>
      </c>
      <c r="BK335" s="3">
        <v>899</v>
      </c>
      <c r="BL335" s="3"/>
      <c r="BM335" s="3"/>
      <c r="BN335" s="3">
        <v>1149</v>
      </c>
      <c r="BO335" s="3">
        <v>1299</v>
      </c>
      <c r="BP335" s="8"/>
    </row>
    <row r="336" spans="1:68" x14ac:dyDescent="0.3">
      <c r="A336" s="24" t="s">
        <v>793</v>
      </c>
      <c r="B336" s="11" t="s">
        <v>2355</v>
      </c>
      <c r="C336" s="11" t="s">
        <v>1736</v>
      </c>
      <c r="D336" s="11"/>
      <c r="E336" s="15" t="s">
        <v>29</v>
      </c>
      <c r="F336" s="81" t="s">
        <v>2609</v>
      </c>
      <c r="G336" s="8"/>
      <c r="H336" s="4">
        <v>285</v>
      </c>
      <c r="I336" s="2">
        <v>285</v>
      </c>
      <c r="J336" s="3">
        <v>305</v>
      </c>
      <c r="K336" s="3">
        <v>320</v>
      </c>
      <c r="L336" s="3">
        <v>340</v>
      </c>
      <c r="M336" s="3">
        <v>360</v>
      </c>
      <c r="N336" s="3">
        <v>380</v>
      </c>
      <c r="O336" s="3">
        <v>400</v>
      </c>
      <c r="P336" s="3"/>
      <c r="Q336" s="3"/>
      <c r="R336" s="3">
        <v>560</v>
      </c>
      <c r="S336" s="3">
        <v>620</v>
      </c>
      <c r="T336" s="8"/>
      <c r="AE336" s="8"/>
      <c r="AF336" s="4">
        <v>256</v>
      </c>
      <c r="AG336" s="2">
        <v>256</v>
      </c>
      <c r="AH336" s="3">
        <v>276</v>
      </c>
      <c r="AI336" s="3">
        <v>291</v>
      </c>
      <c r="AJ336" s="3">
        <v>311</v>
      </c>
      <c r="AK336" s="3">
        <v>331</v>
      </c>
      <c r="AL336" s="3">
        <v>351</v>
      </c>
      <c r="AM336" s="3">
        <v>371</v>
      </c>
      <c r="AN336" s="3"/>
      <c r="AO336" s="3"/>
      <c r="AP336" s="3">
        <v>531.28250000000003</v>
      </c>
      <c r="AQ336" s="3">
        <v>591.28250000000003</v>
      </c>
      <c r="AR336" s="8"/>
      <c r="BC336" s="8"/>
      <c r="BD336" s="4">
        <v>599</v>
      </c>
      <c r="BE336" s="2">
        <v>649</v>
      </c>
      <c r="BF336" s="3">
        <v>699</v>
      </c>
      <c r="BG336" s="3">
        <v>749</v>
      </c>
      <c r="BH336" s="3">
        <v>799</v>
      </c>
      <c r="BI336" s="3">
        <v>849</v>
      </c>
      <c r="BJ336" s="3">
        <v>899</v>
      </c>
      <c r="BK336" s="3">
        <v>949</v>
      </c>
      <c r="BL336" s="3"/>
      <c r="BM336" s="3"/>
      <c r="BN336" s="3">
        <v>1199</v>
      </c>
      <c r="BO336" s="3">
        <v>1349</v>
      </c>
      <c r="BP336" s="8"/>
    </row>
    <row r="337" spans="1:78" x14ac:dyDescent="0.3">
      <c r="A337" s="24" t="s">
        <v>1368</v>
      </c>
      <c r="B337" s="11" t="s">
        <v>637</v>
      </c>
      <c r="C337" s="11" t="s">
        <v>1736</v>
      </c>
      <c r="D337" s="11"/>
      <c r="E337" s="15" t="s">
        <v>29</v>
      </c>
      <c r="F337" s="81" t="s">
        <v>2609</v>
      </c>
      <c r="G337" s="8"/>
      <c r="H337" s="4">
        <v>515</v>
      </c>
      <c r="I337" s="2">
        <v>550</v>
      </c>
      <c r="J337" s="3">
        <v>570</v>
      </c>
      <c r="K337" s="3">
        <v>585</v>
      </c>
      <c r="L337" s="3">
        <v>605</v>
      </c>
      <c r="M337" s="3">
        <v>625</v>
      </c>
      <c r="N337" s="3">
        <v>645</v>
      </c>
      <c r="O337" s="3">
        <v>665</v>
      </c>
      <c r="P337" s="3"/>
      <c r="Q337" s="3"/>
      <c r="R337" s="3">
        <v>890</v>
      </c>
      <c r="S337" s="3">
        <v>1040</v>
      </c>
      <c r="T337" s="8"/>
      <c r="AE337" s="8"/>
      <c r="AF337" s="4">
        <v>476</v>
      </c>
      <c r="AG337" s="2">
        <v>511</v>
      </c>
      <c r="AH337" s="3">
        <v>531</v>
      </c>
      <c r="AI337" s="3">
        <v>546</v>
      </c>
      <c r="AJ337" s="3">
        <v>566</v>
      </c>
      <c r="AK337" s="3">
        <v>586</v>
      </c>
      <c r="AL337" s="3">
        <v>606</v>
      </c>
      <c r="AM337" s="3">
        <v>626</v>
      </c>
      <c r="AN337" s="3"/>
      <c r="AO337" s="3"/>
      <c r="AP337" s="3">
        <v>851.02750000000003</v>
      </c>
      <c r="AQ337" s="3">
        <v>1001.0275</v>
      </c>
      <c r="AR337" s="8"/>
      <c r="BC337" s="8"/>
      <c r="BD337" s="4">
        <v>1199</v>
      </c>
      <c r="BE337" s="2">
        <v>1299</v>
      </c>
      <c r="BF337" s="3">
        <v>1349</v>
      </c>
      <c r="BG337" s="3">
        <v>1399</v>
      </c>
      <c r="BH337" s="3">
        <v>1449</v>
      </c>
      <c r="BI337" s="3">
        <v>1499</v>
      </c>
      <c r="BJ337" s="3">
        <v>1549</v>
      </c>
      <c r="BK337" s="3">
        <v>1599</v>
      </c>
      <c r="BL337" s="3"/>
      <c r="BM337" s="3"/>
      <c r="BN337" s="3">
        <v>2149</v>
      </c>
      <c r="BO337" s="3">
        <v>2449</v>
      </c>
      <c r="BP337" s="8"/>
    </row>
    <row r="338" spans="1:78" x14ac:dyDescent="0.3">
      <c r="A338" s="24" t="s">
        <v>247</v>
      </c>
      <c r="B338" s="11" t="s">
        <v>228</v>
      </c>
      <c r="C338" s="11" t="s">
        <v>1736</v>
      </c>
      <c r="D338" s="11"/>
      <c r="E338" s="15" t="s">
        <v>30</v>
      </c>
      <c r="F338" s="81" t="s">
        <v>2609</v>
      </c>
      <c r="G338" s="8"/>
      <c r="H338" s="6"/>
      <c r="I338" s="6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8"/>
      <c r="U338" s="4">
        <v>1800</v>
      </c>
      <c r="V338" s="2">
        <v>1850</v>
      </c>
      <c r="W338" s="5">
        <v>1890</v>
      </c>
      <c r="X338" s="5">
        <v>1940</v>
      </c>
      <c r="Y338" s="5">
        <v>1985</v>
      </c>
      <c r="Z338" s="5">
        <v>2030</v>
      </c>
      <c r="AA338" s="5">
        <v>2075</v>
      </c>
      <c r="AB338" s="5">
        <v>2120</v>
      </c>
      <c r="AC338" s="5">
        <v>2170</v>
      </c>
      <c r="AD338" s="5">
        <v>2660</v>
      </c>
      <c r="AE338" s="8"/>
      <c r="AF338" s="6"/>
      <c r="AG338" s="6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8"/>
      <c r="AS338" s="4">
        <v>1700</v>
      </c>
      <c r="AT338" s="2">
        <v>1750</v>
      </c>
      <c r="AU338" s="5">
        <v>1790</v>
      </c>
      <c r="AV338" s="5">
        <v>1840</v>
      </c>
      <c r="AW338" s="5">
        <v>1885</v>
      </c>
      <c r="AX338" s="5">
        <v>1930</v>
      </c>
      <c r="AY338" s="5">
        <v>1975</v>
      </c>
      <c r="AZ338" s="5">
        <v>2020</v>
      </c>
      <c r="BA338" s="5">
        <v>2070</v>
      </c>
      <c r="BB338" s="5">
        <v>2560</v>
      </c>
      <c r="BC338" s="8"/>
      <c r="BD338" s="6"/>
      <c r="BE338" s="6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8"/>
      <c r="BQ338" s="4">
        <v>3899</v>
      </c>
      <c r="BR338" s="2">
        <v>3999</v>
      </c>
      <c r="BS338" s="5">
        <v>4099</v>
      </c>
      <c r="BT338" s="5">
        <v>4199</v>
      </c>
      <c r="BU338" s="5">
        <v>4299</v>
      </c>
      <c r="BV338" s="5">
        <v>4399</v>
      </c>
      <c r="BW338" s="5">
        <v>4499</v>
      </c>
      <c r="BX338" s="5">
        <v>4599</v>
      </c>
      <c r="BY338" s="5">
        <v>4699</v>
      </c>
      <c r="BZ338" s="5">
        <v>5799</v>
      </c>
    </row>
    <row r="339" spans="1:78" x14ac:dyDescent="0.3">
      <c r="A339" s="24" t="s">
        <v>248</v>
      </c>
      <c r="B339" s="11" t="s">
        <v>230</v>
      </c>
      <c r="C339" s="11" t="s">
        <v>1736</v>
      </c>
      <c r="D339" s="11"/>
      <c r="E339" s="15" t="s">
        <v>30</v>
      </c>
      <c r="F339" s="81" t="s">
        <v>2609</v>
      </c>
      <c r="G339" s="8"/>
      <c r="H339" s="6"/>
      <c r="I339" s="6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8"/>
      <c r="U339" s="4">
        <v>1675</v>
      </c>
      <c r="V339" s="2">
        <v>1800</v>
      </c>
      <c r="W339" s="5">
        <v>1840</v>
      </c>
      <c r="X339" s="5">
        <v>1890</v>
      </c>
      <c r="Y339" s="5">
        <v>1935</v>
      </c>
      <c r="Z339" s="5">
        <v>1980</v>
      </c>
      <c r="AA339" s="5">
        <v>2025</v>
      </c>
      <c r="AB339" s="5">
        <v>2070</v>
      </c>
      <c r="AC339" s="5">
        <v>2120</v>
      </c>
      <c r="AD339" s="5">
        <v>2475</v>
      </c>
      <c r="AE339" s="8"/>
      <c r="AF339" s="6"/>
      <c r="AG339" s="6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8"/>
      <c r="AS339" s="4">
        <v>1584</v>
      </c>
      <c r="AT339" s="2">
        <v>1709</v>
      </c>
      <c r="AU339" s="5">
        <v>1749</v>
      </c>
      <c r="AV339" s="5">
        <v>1799</v>
      </c>
      <c r="AW339" s="5">
        <v>1844</v>
      </c>
      <c r="AX339" s="5">
        <v>1889</v>
      </c>
      <c r="AY339" s="5">
        <v>1934</v>
      </c>
      <c r="AZ339" s="5">
        <v>1979</v>
      </c>
      <c r="BA339" s="5">
        <v>2029</v>
      </c>
      <c r="BB339" s="5">
        <v>2384</v>
      </c>
      <c r="BC339" s="8"/>
      <c r="BD339" s="6"/>
      <c r="BE339" s="6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8"/>
      <c r="BQ339" s="4">
        <v>3699</v>
      </c>
      <c r="BR339" s="2">
        <v>3799</v>
      </c>
      <c r="BS339" s="5">
        <v>3899</v>
      </c>
      <c r="BT339" s="5">
        <v>3999</v>
      </c>
      <c r="BU339" s="5">
        <v>4099</v>
      </c>
      <c r="BV339" s="5">
        <v>4199</v>
      </c>
      <c r="BW339" s="5">
        <v>4299</v>
      </c>
      <c r="BX339" s="5">
        <v>4399</v>
      </c>
      <c r="BY339" s="5">
        <v>4499</v>
      </c>
      <c r="BZ339" s="5">
        <v>5399</v>
      </c>
    </row>
    <row r="340" spans="1:78" x14ac:dyDescent="0.3">
      <c r="A340" s="24" t="s">
        <v>630</v>
      </c>
      <c r="B340" s="11" t="s">
        <v>629</v>
      </c>
      <c r="C340" s="11" t="s">
        <v>1736</v>
      </c>
      <c r="D340" s="11"/>
      <c r="E340" s="15" t="s">
        <v>30</v>
      </c>
      <c r="F340" s="81" t="s">
        <v>2609</v>
      </c>
      <c r="G340" s="8"/>
      <c r="H340" s="6"/>
      <c r="I340" s="6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8"/>
      <c r="U340" s="4">
        <v>1300</v>
      </c>
      <c r="V340" s="2">
        <v>1400</v>
      </c>
      <c r="W340" s="5">
        <v>1440</v>
      </c>
      <c r="X340" s="5">
        <v>1490</v>
      </c>
      <c r="Y340" s="5">
        <v>1535</v>
      </c>
      <c r="Z340" s="5">
        <v>1580</v>
      </c>
      <c r="AA340" s="5">
        <v>1625</v>
      </c>
      <c r="AB340" s="5">
        <v>1670</v>
      </c>
      <c r="AC340" s="5">
        <v>1720</v>
      </c>
      <c r="AD340" s="5">
        <v>2075</v>
      </c>
      <c r="AE340" s="8"/>
      <c r="AF340" s="6"/>
      <c r="AG340" s="6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8"/>
      <c r="AS340" s="4">
        <v>1236</v>
      </c>
      <c r="AT340" s="2">
        <v>1336</v>
      </c>
      <c r="AU340" s="5">
        <v>1376</v>
      </c>
      <c r="AV340" s="5">
        <v>1426</v>
      </c>
      <c r="AW340" s="5">
        <v>1471</v>
      </c>
      <c r="AX340" s="5">
        <v>1516</v>
      </c>
      <c r="AY340" s="5">
        <v>1561</v>
      </c>
      <c r="AZ340" s="5">
        <v>1606</v>
      </c>
      <c r="BA340" s="5">
        <v>1656</v>
      </c>
      <c r="BB340" s="5">
        <v>2011</v>
      </c>
      <c r="BC340" s="8"/>
      <c r="BD340" s="6"/>
      <c r="BE340" s="6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8"/>
      <c r="BQ340" s="4">
        <v>3249</v>
      </c>
      <c r="BR340" s="2">
        <v>3349</v>
      </c>
      <c r="BS340" s="5">
        <v>3449</v>
      </c>
      <c r="BT340" s="5">
        <v>3549</v>
      </c>
      <c r="BU340" s="5">
        <v>3649</v>
      </c>
      <c r="BV340" s="5">
        <v>3749</v>
      </c>
      <c r="BW340" s="5">
        <v>3849</v>
      </c>
      <c r="BX340" s="5">
        <v>3949</v>
      </c>
      <c r="BY340" s="5">
        <v>4049</v>
      </c>
      <c r="BZ340" s="5">
        <v>4949</v>
      </c>
    </row>
    <row r="341" spans="1:78" x14ac:dyDescent="0.3">
      <c r="A341" s="24" t="s">
        <v>249</v>
      </c>
      <c r="B341" s="11" t="s">
        <v>232</v>
      </c>
      <c r="C341" s="11" t="s">
        <v>1736</v>
      </c>
      <c r="D341" s="11"/>
      <c r="E341" s="15" t="s">
        <v>30</v>
      </c>
      <c r="F341" s="81" t="s">
        <v>2609</v>
      </c>
      <c r="G341" s="8"/>
      <c r="H341" s="6"/>
      <c r="I341" s="6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8"/>
      <c r="U341" s="4">
        <v>1550</v>
      </c>
      <c r="V341" s="2">
        <v>1650</v>
      </c>
      <c r="W341" s="5">
        <v>1690</v>
      </c>
      <c r="X341" s="5">
        <v>1740</v>
      </c>
      <c r="Y341" s="5">
        <v>1785</v>
      </c>
      <c r="Z341" s="5">
        <v>1830</v>
      </c>
      <c r="AA341" s="5">
        <v>1875</v>
      </c>
      <c r="AB341" s="5">
        <v>1920</v>
      </c>
      <c r="AC341" s="5">
        <v>1970</v>
      </c>
      <c r="AD341" s="5">
        <v>2325</v>
      </c>
      <c r="AE341" s="8"/>
      <c r="AF341" s="6"/>
      <c r="AG341" s="6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8"/>
      <c r="AS341" s="4">
        <v>1467</v>
      </c>
      <c r="AT341" s="2">
        <v>1567</v>
      </c>
      <c r="AU341" s="5">
        <v>1607</v>
      </c>
      <c r="AV341" s="5">
        <v>1657</v>
      </c>
      <c r="AW341" s="5">
        <v>1702</v>
      </c>
      <c r="AX341" s="5">
        <v>1747</v>
      </c>
      <c r="AY341" s="5">
        <v>1792</v>
      </c>
      <c r="AZ341" s="5">
        <v>1837</v>
      </c>
      <c r="BA341" s="5">
        <v>1887</v>
      </c>
      <c r="BB341" s="5">
        <v>2242</v>
      </c>
      <c r="BC341" s="8"/>
      <c r="BD341" s="6"/>
      <c r="BE341" s="6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8"/>
      <c r="BQ341" s="4">
        <v>3550</v>
      </c>
      <c r="BR341" s="2">
        <v>3650</v>
      </c>
      <c r="BS341" s="5">
        <v>3750</v>
      </c>
      <c r="BT341" s="5">
        <v>3850</v>
      </c>
      <c r="BU341" s="5">
        <v>3950</v>
      </c>
      <c r="BV341" s="5">
        <v>4050</v>
      </c>
      <c r="BW341" s="5">
        <v>4150</v>
      </c>
      <c r="BX341" s="5">
        <v>4250</v>
      </c>
      <c r="BY341" s="5">
        <v>4350</v>
      </c>
      <c r="BZ341" s="5">
        <v>5250</v>
      </c>
    </row>
    <row r="342" spans="1:78" x14ac:dyDescent="0.3">
      <c r="A342" s="24" t="s">
        <v>250</v>
      </c>
      <c r="B342" s="11" t="s">
        <v>234</v>
      </c>
      <c r="C342" s="11" t="s">
        <v>1736</v>
      </c>
      <c r="D342" s="11"/>
      <c r="E342" s="15" t="s">
        <v>30</v>
      </c>
      <c r="F342" s="81" t="s">
        <v>2609</v>
      </c>
      <c r="G342" s="8"/>
      <c r="H342" s="6"/>
      <c r="I342" s="6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8"/>
      <c r="U342" s="4">
        <v>1550</v>
      </c>
      <c r="V342" s="2">
        <v>1650</v>
      </c>
      <c r="W342" s="5">
        <v>1690</v>
      </c>
      <c r="X342" s="5">
        <v>1740</v>
      </c>
      <c r="Y342" s="5">
        <v>1785</v>
      </c>
      <c r="Z342" s="5">
        <v>1830</v>
      </c>
      <c r="AA342" s="5">
        <v>1875</v>
      </c>
      <c r="AB342" s="5">
        <v>1920</v>
      </c>
      <c r="AC342" s="5">
        <v>1970</v>
      </c>
      <c r="AD342" s="5">
        <v>2325</v>
      </c>
      <c r="AE342" s="8"/>
      <c r="AF342" s="6"/>
      <c r="AG342" s="6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8"/>
      <c r="AS342" s="4">
        <v>1467</v>
      </c>
      <c r="AT342" s="2">
        <v>1567</v>
      </c>
      <c r="AU342" s="5">
        <v>1607</v>
      </c>
      <c r="AV342" s="5">
        <v>1657</v>
      </c>
      <c r="AW342" s="5">
        <v>1702</v>
      </c>
      <c r="AX342" s="5">
        <v>1747</v>
      </c>
      <c r="AY342" s="5">
        <v>1792</v>
      </c>
      <c r="AZ342" s="5">
        <v>1837</v>
      </c>
      <c r="BA342" s="5">
        <v>1887</v>
      </c>
      <c r="BB342" s="5">
        <v>2242</v>
      </c>
      <c r="BC342" s="8"/>
      <c r="BD342" s="6"/>
      <c r="BE342" s="6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8"/>
      <c r="BQ342" s="4">
        <v>3550</v>
      </c>
      <c r="BR342" s="2">
        <v>3650</v>
      </c>
      <c r="BS342" s="5">
        <v>3750</v>
      </c>
      <c r="BT342" s="5">
        <v>3850</v>
      </c>
      <c r="BU342" s="5">
        <v>3950</v>
      </c>
      <c r="BV342" s="5">
        <v>4050</v>
      </c>
      <c r="BW342" s="5">
        <v>4150</v>
      </c>
      <c r="BX342" s="5">
        <v>4250</v>
      </c>
      <c r="BY342" s="5">
        <v>4350</v>
      </c>
      <c r="BZ342" s="5">
        <v>5250</v>
      </c>
    </row>
    <row r="343" spans="1:78" x14ac:dyDescent="0.3">
      <c r="A343" s="24" t="s">
        <v>251</v>
      </c>
      <c r="B343" s="11" t="s">
        <v>252</v>
      </c>
      <c r="C343" s="11" t="s">
        <v>1736</v>
      </c>
      <c r="D343" s="11"/>
      <c r="E343" s="15" t="s">
        <v>30</v>
      </c>
      <c r="F343" s="81" t="s">
        <v>2609</v>
      </c>
      <c r="G343" s="8"/>
      <c r="H343" s="6"/>
      <c r="I343" s="6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8"/>
      <c r="U343" s="4">
        <v>800</v>
      </c>
      <c r="V343" s="2">
        <v>900</v>
      </c>
      <c r="W343" s="5">
        <v>940</v>
      </c>
      <c r="X343" s="5">
        <v>990</v>
      </c>
      <c r="Y343" s="5">
        <v>1035</v>
      </c>
      <c r="Z343" s="5">
        <v>1080</v>
      </c>
      <c r="AA343" s="5">
        <v>1125</v>
      </c>
      <c r="AB343" s="5">
        <v>1170</v>
      </c>
      <c r="AC343" s="5">
        <v>1200</v>
      </c>
      <c r="AD343" s="5">
        <v>1350</v>
      </c>
      <c r="AE343" s="8"/>
      <c r="AF343" s="6"/>
      <c r="AG343" s="6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8"/>
      <c r="AS343" s="4">
        <v>757</v>
      </c>
      <c r="AT343" s="2">
        <v>857</v>
      </c>
      <c r="AU343" s="5">
        <v>897</v>
      </c>
      <c r="AV343" s="5">
        <v>947</v>
      </c>
      <c r="AW343" s="5">
        <v>992</v>
      </c>
      <c r="AX343" s="5">
        <v>1037</v>
      </c>
      <c r="AY343" s="5">
        <v>1082</v>
      </c>
      <c r="AZ343" s="5">
        <v>1127</v>
      </c>
      <c r="BA343" s="5">
        <v>1157</v>
      </c>
      <c r="BB343" s="5">
        <v>1307</v>
      </c>
      <c r="BC343" s="8"/>
      <c r="BD343" s="6"/>
      <c r="BE343" s="6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8"/>
      <c r="BQ343" s="4">
        <v>2000</v>
      </c>
      <c r="BR343" s="2">
        <v>2100</v>
      </c>
      <c r="BS343" s="5">
        <v>2150</v>
      </c>
      <c r="BT343" s="5">
        <v>2200</v>
      </c>
      <c r="BU343" s="5">
        <v>2250</v>
      </c>
      <c r="BV343" s="5">
        <v>2300</v>
      </c>
      <c r="BW343" s="5">
        <v>2350</v>
      </c>
      <c r="BX343" s="5">
        <v>2400</v>
      </c>
      <c r="BY343" s="5">
        <v>2450</v>
      </c>
      <c r="BZ343" s="5">
        <v>2900</v>
      </c>
    </row>
    <row r="344" spans="1:78" x14ac:dyDescent="0.3">
      <c r="A344" s="24" t="s">
        <v>253</v>
      </c>
      <c r="B344" s="11" t="s">
        <v>254</v>
      </c>
      <c r="C344" s="11" t="s">
        <v>1736</v>
      </c>
      <c r="D344" s="11"/>
      <c r="E344" s="15" t="s">
        <v>30</v>
      </c>
      <c r="F344" s="81" t="s">
        <v>2609</v>
      </c>
      <c r="G344" s="8"/>
      <c r="H344" s="6"/>
      <c r="I344" s="6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8"/>
      <c r="U344" s="4">
        <v>700</v>
      </c>
      <c r="V344" s="2">
        <v>825</v>
      </c>
      <c r="W344" s="5">
        <v>865</v>
      </c>
      <c r="X344" s="5">
        <v>915</v>
      </c>
      <c r="Y344" s="5">
        <v>960</v>
      </c>
      <c r="Z344" s="5">
        <v>1005</v>
      </c>
      <c r="AA344" s="5">
        <v>1050</v>
      </c>
      <c r="AB344" s="5">
        <v>1095</v>
      </c>
      <c r="AC344" s="5">
        <v>1125</v>
      </c>
      <c r="AD344" s="5">
        <v>1275</v>
      </c>
      <c r="AE344" s="8"/>
      <c r="AF344" s="6"/>
      <c r="AG344" s="6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8"/>
      <c r="AS344" s="4">
        <v>661</v>
      </c>
      <c r="AT344" s="2">
        <v>786</v>
      </c>
      <c r="AU344" s="5">
        <v>826</v>
      </c>
      <c r="AV344" s="5">
        <v>876</v>
      </c>
      <c r="AW344" s="5">
        <v>921</v>
      </c>
      <c r="AX344" s="5">
        <v>966</v>
      </c>
      <c r="AY344" s="5">
        <v>1011</v>
      </c>
      <c r="AZ344" s="5">
        <v>1056</v>
      </c>
      <c r="BA344" s="5">
        <v>1086</v>
      </c>
      <c r="BB344" s="5">
        <v>1236</v>
      </c>
      <c r="BC344" s="8"/>
      <c r="BD344" s="6"/>
      <c r="BE344" s="6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8"/>
      <c r="BQ344" s="4">
        <v>1899</v>
      </c>
      <c r="BR344" s="2">
        <v>1999</v>
      </c>
      <c r="BS344" s="5">
        <v>2049</v>
      </c>
      <c r="BT344" s="5">
        <v>2099</v>
      </c>
      <c r="BU344" s="5">
        <v>2149</v>
      </c>
      <c r="BV344" s="5">
        <v>2199</v>
      </c>
      <c r="BW344" s="5">
        <v>2249</v>
      </c>
      <c r="BX344" s="5">
        <v>2299</v>
      </c>
      <c r="BY344" s="5">
        <v>2349</v>
      </c>
      <c r="BZ344" s="5">
        <v>2799</v>
      </c>
    </row>
    <row r="345" spans="1:78" x14ac:dyDescent="0.3">
      <c r="A345" s="24" t="s">
        <v>255</v>
      </c>
      <c r="B345" s="11" t="s">
        <v>256</v>
      </c>
      <c r="C345" s="11" t="s">
        <v>1736</v>
      </c>
      <c r="D345" s="11"/>
      <c r="E345" s="15" t="s">
        <v>30</v>
      </c>
      <c r="F345" s="81" t="s">
        <v>2609</v>
      </c>
      <c r="G345" s="8"/>
      <c r="H345" s="6"/>
      <c r="I345" s="6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8"/>
      <c r="U345" s="4">
        <v>825</v>
      </c>
      <c r="V345" s="2">
        <v>975</v>
      </c>
      <c r="W345" s="5">
        <v>1015</v>
      </c>
      <c r="X345" s="5">
        <v>1065</v>
      </c>
      <c r="Y345" s="5">
        <v>1110</v>
      </c>
      <c r="Z345" s="5">
        <v>1155</v>
      </c>
      <c r="AA345" s="5">
        <v>1200</v>
      </c>
      <c r="AB345" s="5">
        <v>1245</v>
      </c>
      <c r="AC345" s="5">
        <v>1275</v>
      </c>
      <c r="AD345" s="5">
        <v>1425</v>
      </c>
      <c r="AE345" s="8"/>
      <c r="AF345" s="6"/>
      <c r="AG345" s="6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8"/>
      <c r="AS345" s="4">
        <v>779</v>
      </c>
      <c r="AT345" s="2">
        <v>929</v>
      </c>
      <c r="AU345" s="5">
        <v>969</v>
      </c>
      <c r="AV345" s="5">
        <v>1019</v>
      </c>
      <c r="AW345" s="5">
        <v>1064</v>
      </c>
      <c r="AX345" s="5">
        <v>1109</v>
      </c>
      <c r="AY345" s="5">
        <v>1154</v>
      </c>
      <c r="AZ345" s="5">
        <v>1199</v>
      </c>
      <c r="BA345" s="5">
        <v>1229</v>
      </c>
      <c r="BB345" s="5">
        <v>1379</v>
      </c>
      <c r="BC345" s="8"/>
      <c r="BD345" s="6"/>
      <c r="BE345" s="6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8"/>
      <c r="BQ345" s="4">
        <v>2100</v>
      </c>
      <c r="BR345" s="2">
        <v>2200</v>
      </c>
      <c r="BS345" s="5">
        <v>2250</v>
      </c>
      <c r="BT345" s="5">
        <v>2300</v>
      </c>
      <c r="BU345" s="5">
        <v>2350</v>
      </c>
      <c r="BV345" s="5">
        <v>2400</v>
      </c>
      <c r="BW345" s="5">
        <v>2450</v>
      </c>
      <c r="BX345" s="5">
        <v>2500</v>
      </c>
      <c r="BY345" s="5">
        <v>2550</v>
      </c>
      <c r="BZ345" s="5">
        <v>3000</v>
      </c>
    </row>
    <row r="346" spans="1:78" x14ac:dyDescent="0.3">
      <c r="A346" s="24" t="s">
        <v>257</v>
      </c>
      <c r="B346" s="11" t="s">
        <v>258</v>
      </c>
      <c r="C346" s="11" t="s">
        <v>1736</v>
      </c>
      <c r="D346" s="11"/>
      <c r="E346" s="15" t="s">
        <v>30</v>
      </c>
      <c r="F346" s="81" t="s">
        <v>2609</v>
      </c>
      <c r="G346" s="8"/>
      <c r="H346" s="6"/>
      <c r="I346" s="6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8"/>
      <c r="U346" s="4">
        <v>825</v>
      </c>
      <c r="V346" s="2">
        <v>975</v>
      </c>
      <c r="W346" s="5">
        <v>1015</v>
      </c>
      <c r="X346" s="5">
        <v>1065</v>
      </c>
      <c r="Y346" s="5">
        <v>1110</v>
      </c>
      <c r="Z346" s="5">
        <v>1155</v>
      </c>
      <c r="AA346" s="5">
        <v>1200</v>
      </c>
      <c r="AB346" s="5">
        <v>1245</v>
      </c>
      <c r="AC346" s="5">
        <v>1275</v>
      </c>
      <c r="AD346" s="5">
        <v>1425</v>
      </c>
      <c r="AE346" s="8"/>
      <c r="AF346" s="6"/>
      <c r="AG346" s="6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8"/>
      <c r="AS346" s="4">
        <v>779</v>
      </c>
      <c r="AT346" s="2">
        <v>929</v>
      </c>
      <c r="AU346" s="5">
        <v>969</v>
      </c>
      <c r="AV346" s="5">
        <v>1019</v>
      </c>
      <c r="AW346" s="5">
        <v>1064</v>
      </c>
      <c r="AX346" s="5">
        <v>1109</v>
      </c>
      <c r="AY346" s="5">
        <v>1154</v>
      </c>
      <c r="AZ346" s="5">
        <v>1199</v>
      </c>
      <c r="BA346" s="5">
        <v>1229</v>
      </c>
      <c r="BB346" s="5">
        <v>1379</v>
      </c>
      <c r="BC346" s="8"/>
      <c r="BD346" s="6"/>
      <c r="BE346" s="6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8"/>
      <c r="BQ346" s="4">
        <v>2100</v>
      </c>
      <c r="BR346" s="2">
        <v>2200</v>
      </c>
      <c r="BS346" s="5">
        <v>2250</v>
      </c>
      <c r="BT346" s="5">
        <v>2300</v>
      </c>
      <c r="BU346" s="5">
        <v>2350</v>
      </c>
      <c r="BV346" s="5">
        <v>2400</v>
      </c>
      <c r="BW346" s="5">
        <v>2450</v>
      </c>
      <c r="BX346" s="5">
        <v>2500</v>
      </c>
      <c r="BY346" s="5">
        <v>2550</v>
      </c>
      <c r="BZ346" s="5">
        <v>3000</v>
      </c>
    </row>
    <row r="347" spans="1:78" x14ac:dyDescent="0.3">
      <c r="A347" s="24" t="s">
        <v>259</v>
      </c>
      <c r="B347" s="11" t="s">
        <v>236</v>
      </c>
      <c r="C347" s="11" t="s">
        <v>1736</v>
      </c>
      <c r="D347" s="11"/>
      <c r="E347" s="15" t="s">
        <v>30</v>
      </c>
      <c r="F347" s="81" t="s">
        <v>2609</v>
      </c>
      <c r="G347" s="8"/>
      <c r="H347" s="6"/>
      <c r="I347" s="6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8"/>
      <c r="U347" s="4">
        <v>1350</v>
      </c>
      <c r="V347" s="2">
        <v>1500</v>
      </c>
      <c r="W347" s="5">
        <v>1540</v>
      </c>
      <c r="X347" s="5">
        <v>1590</v>
      </c>
      <c r="Y347" s="5">
        <v>1635</v>
      </c>
      <c r="Z347" s="5">
        <v>1680</v>
      </c>
      <c r="AA347" s="5">
        <v>1725</v>
      </c>
      <c r="AB347" s="5">
        <v>1770</v>
      </c>
      <c r="AC347" s="5">
        <v>1820</v>
      </c>
      <c r="AD347" s="5">
        <v>2175</v>
      </c>
      <c r="AE347" s="8"/>
      <c r="AF347" s="6"/>
      <c r="AG347" s="6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8"/>
      <c r="AS347" s="4">
        <v>1274</v>
      </c>
      <c r="AT347" s="2">
        <v>1424</v>
      </c>
      <c r="AU347" s="5">
        <v>1464</v>
      </c>
      <c r="AV347" s="5">
        <v>1514</v>
      </c>
      <c r="AW347" s="5">
        <v>1559</v>
      </c>
      <c r="AX347" s="5">
        <v>1604</v>
      </c>
      <c r="AY347" s="5">
        <v>1649</v>
      </c>
      <c r="AZ347" s="5">
        <v>1694</v>
      </c>
      <c r="BA347" s="5">
        <v>1744</v>
      </c>
      <c r="BB347" s="5">
        <v>2099</v>
      </c>
      <c r="BC347" s="8"/>
      <c r="BD347" s="6"/>
      <c r="BE347" s="6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8"/>
      <c r="BQ347" s="4">
        <v>3299</v>
      </c>
      <c r="BR347" s="2">
        <v>3399</v>
      </c>
      <c r="BS347" s="5">
        <v>3499</v>
      </c>
      <c r="BT347" s="5">
        <v>3599</v>
      </c>
      <c r="BU347" s="5">
        <v>3699</v>
      </c>
      <c r="BV347" s="5">
        <v>3799</v>
      </c>
      <c r="BW347" s="5">
        <v>3899</v>
      </c>
      <c r="BX347" s="5">
        <v>3999</v>
      </c>
      <c r="BY347" s="5">
        <v>4099</v>
      </c>
      <c r="BZ347" s="5">
        <v>4999</v>
      </c>
    </row>
    <row r="348" spans="1:78" x14ac:dyDescent="0.3">
      <c r="A348" s="24" t="s">
        <v>260</v>
      </c>
      <c r="B348" s="11" t="s">
        <v>1592</v>
      </c>
      <c r="C348" s="11" t="s">
        <v>1736</v>
      </c>
      <c r="D348" s="11"/>
      <c r="E348" s="15" t="s">
        <v>30</v>
      </c>
      <c r="F348" s="81" t="s">
        <v>2609</v>
      </c>
      <c r="G348" s="8"/>
      <c r="H348" s="6"/>
      <c r="I348" s="6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8"/>
      <c r="U348" s="4">
        <v>1350</v>
      </c>
      <c r="V348" s="2">
        <v>1450</v>
      </c>
      <c r="W348" s="5">
        <v>1490</v>
      </c>
      <c r="X348" s="5">
        <v>1540</v>
      </c>
      <c r="Y348" s="5">
        <v>1585</v>
      </c>
      <c r="Z348" s="5">
        <v>1630</v>
      </c>
      <c r="AA348" s="5">
        <v>1675</v>
      </c>
      <c r="AB348" s="5">
        <v>1720</v>
      </c>
      <c r="AC348" s="5">
        <v>1770</v>
      </c>
      <c r="AD348" s="5">
        <v>2125</v>
      </c>
      <c r="AE348" s="8"/>
      <c r="AF348" s="6"/>
      <c r="AG348" s="6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8"/>
      <c r="AS348" s="4">
        <v>1273</v>
      </c>
      <c r="AT348" s="2">
        <v>1373</v>
      </c>
      <c r="AU348" s="5">
        <v>1413</v>
      </c>
      <c r="AV348" s="5">
        <v>1463</v>
      </c>
      <c r="AW348" s="5">
        <v>1508</v>
      </c>
      <c r="AX348" s="5">
        <v>1553</v>
      </c>
      <c r="AY348" s="5">
        <v>1598</v>
      </c>
      <c r="AZ348" s="5">
        <v>1643</v>
      </c>
      <c r="BA348" s="5">
        <v>1693</v>
      </c>
      <c r="BB348" s="5">
        <v>2048</v>
      </c>
      <c r="BC348" s="8"/>
      <c r="BD348" s="6"/>
      <c r="BE348" s="6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8"/>
      <c r="BQ348" s="4">
        <v>3349</v>
      </c>
      <c r="BR348" s="2">
        <v>3449</v>
      </c>
      <c r="BS348" s="5">
        <v>3549</v>
      </c>
      <c r="BT348" s="5">
        <v>3649</v>
      </c>
      <c r="BU348" s="5">
        <v>3749</v>
      </c>
      <c r="BV348" s="5">
        <v>3849</v>
      </c>
      <c r="BW348" s="5">
        <v>3949</v>
      </c>
      <c r="BX348" s="5">
        <v>4049</v>
      </c>
      <c r="BY348" s="5">
        <v>4149</v>
      </c>
      <c r="BZ348" s="5">
        <v>5049</v>
      </c>
    </row>
    <row r="349" spans="1:78" x14ac:dyDescent="0.3">
      <c r="A349" s="24" t="s">
        <v>261</v>
      </c>
      <c r="B349" s="11" t="s">
        <v>1593</v>
      </c>
      <c r="C349" s="11" t="s">
        <v>1736</v>
      </c>
      <c r="D349" s="11"/>
      <c r="E349" s="15" t="s">
        <v>30</v>
      </c>
      <c r="F349" s="81" t="s">
        <v>2609</v>
      </c>
      <c r="G349" s="8"/>
      <c r="H349" s="6"/>
      <c r="I349" s="6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8"/>
      <c r="U349" s="4">
        <v>1350</v>
      </c>
      <c r="V349" s="2">
        <v>1450</v>
      </c>
      <c r="W349" s="5">
        <v>1490</v>
      </c>
      <c r="X349" s="5">
        <v>1540</v>
      </c>
      <c r="Y349" s="5">
        <v>1585</v>
      </c>
      <c r="Z349" s="5">
        <v>1630</v>
      </c>
      <c r="AA349" s="5">
        <v>1675</v>
      </c>
      <c r="AB349" s="5">
        <v>1720</v>
      </c>
      <c r="AC349" s="5">
        <v>1770</v>
      </c>
      <c r="AD349" s="5">
        <v>2125</v>
      </c>
      <c r="AE349" s="8"/>
      <c r="AF349" s="6"/>
      <c r="AG349" s="6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8"/>
      <c r="AS349" s="4">
        <v>1273</v>
      </c>
      <c r="AT349" s="2">
        <v>1373</v>
      </c>
      <c r="AU349" s="5">
        <v>1413</v>
      </c>
      <c r="AV349" s="5">
        <v>1463</v>
      </c>
      <c r="AW349" s="5">
        <v>1508</v>
      </c>
      <c r="AX349" s="5">
        <v>1553</v>
      </c>
      <c r="AY349" s="5">
        <v>1598</v>
      </c>
      <c r="AZ349" s="5">
        <v>1643</v>
      </c>
      <c r="BA349" s="5">
        <v>1693</v>
      </c>
      <c r="BB349" s="5">
        <v>2048</v>
      </c>
      <c r="BC349" s="8"/>
      <c r="BD349" s="6"/>
      <c r="BE349" s="6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8"/>
      <c r="BQ349" s="4">
        <v>3349</v>
      </c>
      <c r="BR349" s="2">
        <v>3449</v>
      </c>
      <c r="BS349" s="5">
        <v>3549</v>
      </c>
      <c r="BT349" s="5">
        <v>3649</v>
      </c>
      <c r="BU349" s="5">
        <v>3749</v>
      </c>
      <c r="BV349" s="5">
        <v>3849</v>
      </c>
      <c r="BW349" s="5">
        <v>3949</v>
      </c>
      <c r="BX349" s="5">
        <v>4049</v>
      </c>
      <c r="BY349" s="5">
        <v>4149</v>
      </c>
      <c r="BZ349" s="5">
        <v>5049</v>
      </c>
    </row>
    <row r="350" spans="1:78" x14ac:dyDescent="0.3">
      <c r="A350" s="24" t="s">
        <v>262</v>
      </c>
      <c r="B350" s="11" t="s">
        <v>240</v>
      </c>
      <c r="C350" s="11" t="s">
        <v>1736</v>
      </c>
      <c r="D350" s="11"/>
      <c r="E350" s="15" t="s">
        <v>30</v>
      </c>
      <c r="F350" s="81" t="s">
        <v>2609</v>
      </c>
      <c r="G350" s="8"/>
      <c r="H350" s="6"/>
      <c r="I350" s="6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8"/>
      <c r="U350" s="4">
        <v>1350</v>
      </c>
      <c r="V350" s="2">
        <v>1450</v>
      </c>
      <c r="W350" s="5">
        <v>1490</v>
      </c>
      <c r="X350" s="5">
        <v>1540</v>
      </c>
      <c r="Y350" s="5">
        <v>1585</v>
      </c>
      <c r="Z350" s="5">
        <v>1630</v>
      </c>
      <c r="AA350" s="5">
        <v>1675</v>
      </c>
      <c r="AB350" s="5">
        <v>1720</v>
      </c>
      <c r="AC350" s="5">
        <v>1770</v>
      </c>
      <c r="AD350" s="5">
        <v>2125</v>
      </c>
      <c r="AE350" s="8"/>
      <c r="AF350" s="6"/>
      <c r="AG350" s="6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8"/>
      <c r="AS350" s="4">
        <v>1270</v>
      </c>
      <c r="AT350" s="2">
        <v>1370</v>
      </c>
      <c r="AU350" s="5">
        <v>1410</v>
      </c>
      <c r="AV350" s="5">
        <v>1460</v>
      </c>
      <c r="AW350" s="5">
        <v>1505</v>
      </c>
      <c r="AX350" s="5">
        <v>1550</v>
      </c>
      <c r="AY350" s="5">
        <v>1595</v>
      </c>
      <c r="AZ350" s="5">
        <v>1640</v>
      </c>
      <c r="BA350" s="5">
        <v>1690</v>
      </c>
      <c r="BB350" s="5">
        <v>2045</v>
      </c>
      <c r="BC350" s="8"/>
      <c r="BD350" s="6"/>
      <c r="BE350" s="6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8"/>
      <c r="BQ350" s="4">
        <v>3349</v>
      </c>
      <c r="BR350" s="2">
        <v>3449</v>
      </c>
      <c r="BS350" s="5">
        <v>3549</v>
      </c>
      <c r="BT350" s="5">
        <v>3649</v>
      </c>
      <c r="BU350" s="5">
        <v>3749</v>
      </c>
      <c r="BV350" s="5">
        <v>3849</v>
      </c>
      <c r="BW350" s="5">
        <v>3949</v>
      </c>
      <c r="BX350" s="5">
        <v>4049</v>
      </c>
      <c r="BY350" s="5">
        <v>4149</v>
      </c>
      <c r="BZ350" s="5">
        <v>5049</v>
      </c>
    </row>
    <row r="351" spans="1:78" x14ac:dyDescent="0.3">
      <c r="A351" s="24" t="s">
        <v>263</v>
      </c>
      <c r="B351" s="11" t="s">
        <v>242</v>
      </c>
      <c r="C351" s="11" t="s">
        <v>1736</v>
      </c>
      <c r="D351" s="11"/>
      <c r="E351" s="15" t="s">
        <v>30</v>
      </c>
      <c r="F351" s="81" t="s">
        <v>2609</v>
      </c>
      <c r="G351" s="8"/>
      <c r="H351" s="6"/>
      <c r="I351" s="6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8"/>
      <c r="U351" s="4">
        <v>1350</v>
      </c>
      <c r="V351" s="2">
        <v>1450</v>
      </c>
      <c r="W351" s="5">
        <v>1490</v>
      </c>
      <c r="X351" s="5">
        <v>1540</v>
      </c>
      <c r="Y351" s="5">
        <v>1585</v>
      </c>
      <c r="Z351" s="5">
        <v>1630</v>
      </c>
      <c r="AA351" s="5">
        <v>1675</v>
      </c>
      <c r="AB351" s="5">
        <v>1720</v>
      </c>
      <c r="AC351" s="5">
        <v>1770</v>
      </c>
      <c r="AD351" s="5">
        <v>2125</v>
      </c>
      <c r="AE351" s="8"/>
      <c r="AF351" s="6"/>
      <c r="AG351" s="6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8"/>
      <c r="AS351" s="4">
        <v>1270</v>
      </c>
      <c r="AT351" s="2">
        <v>1370</v>
      </c>
      <c r="AU351" s="5">
        <v>1410</v>
      </c>
      <c r="AV351" s="5">
        <v>1460</v>
      </c>
      <c r="AW351" s="5">
        <v>1505</v>
      </c>
      <c r="AX351" s="5">
        <v>1550</v>
      </c>
      <c r="AY351" s="5">
        <v>1595</v>
      </c>
      <c r="AZ351" s="5">
        <v>1640</v>
      </c>
      <c r="BA351" s="5">
        <v>1690</v>
      </c>
      <c r="BB351" s="5">
        <v>2045</v>
      </c>
      <c r="BC351" s="8"/>
      <c r="BD351" s="6"/>
      <c r="BE351" s="6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8"/>
      <c r="BQ351" s="4">
        <v>3349</v>
      </c>
      <c r="BR351" s="2">
        <v>3449</v>
      </c>
      <c r="BS351" s="5">
        <v>3549</v>
      </c>
      <c r="BT351" s="5">
        <v>3649</v>
      </c>
      <c r="BU351" s="5">
        <v>3749</v>
      </c>
      <c r="BV351" s="5">
        <v>3849</v>
      </c>
      <c r="BW351" s="5">
        <v>3949</v>
      </c>
      <c r="BX351" s="5">
        <v>4049</v>
      </c>
      <c r="BY351" s="5">
        <v>4149</v>
      </c>
      <c r="BZ351" s="5">
        <v>5049</v>
      </c>
    </row>
    <row r="352" spans="1:78" x14ac:dyDescent="0.3">
      <c r="A352" s="24" t="s">
        <v>264</v>
      </c>
      <c r="B352" s="11" t="s">
        <v>244</v>
      </c>
      <c r="C352" s="11" t="s">
        <v>1736</v>
      </c>
      <c r="D352" s="11"/>
      <c r="E352" s="15" t="s">
        <v>30</v>
      </c>
      <c r="F352" s="81" t="s">
        <v>2609</v>
      </c>
      <c r="G352" s="8"/>
      <c r="H352" s="6"/>
      <c r="I352" s="6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8"/>
      <c r="U352" s="4">
        <v>1350</v>
      </c>
      <c r="V352" s="2">
        <v>1450</v>
      </c>
      <c r="W352" s="5">
        <v>1490</v>
      </c>
      <c r="X352" s="5">
        <v>1540</v>
      </c>
      <c r="Y352" s="5">
        <v>1585</v>
      </c>
      <c r="Z352" s="5">
        <v>1630</v>
      </c>
      <c r="AA352" s="5">
        <v>1675</v>
      </c>
      <c r="AB352" s="5">
        <v>1720</v>
      </c>
      <c r="AC352" s="5">
        <v>1770</v>
      </c>
      <c r="AD352" s="5">
        <v>2125</v>
      </c>
      <c r="AE352" s="8"/>
      <c r="AF352" s="6"/>
      <c r="AG352" s="6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8"/>
      <c r="AS352" s="4">
        <v>1274</v>
      </c>
      <c r="AT352" s="2">
        <v>1374</v>
      </c>
      <c r="AU352" s="5">
        <v>1414</v>
      </c>
      <c r="AV352" s="5">
        <v>1464</v>
      </c>
      <c r="AW352" s="5">
        <v>1509</v>
      </c>
      <c r="AX352" s="5">
        <v>1554</v>
      </c>
      <c r="AY352" s="5">
        <v>1599</v>
      </c>
      <c r="AZ352" s="5">
        <v>1644</v>
      </c>
      <c r="BA352" s="5">
        <v>1694</v>
      </c>
      <c r="BB352" s="5">
        <v>2049</v>
      </c>
      <c r="BC352" s="8"/>
      <c r="BD352" s="6"/>
      <c r="BE352" s="6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8"/>
      <c r="BQ352" s="4">
        <v>3349</v>
      </c>
      <c r="BR352" s="2">
        <v>3449</v>
      </c>
      <c r="BS352" s="5">
        <v>3549</v>
      </c>
      <c r="BT352" s="5">
        <v>3649</v>
      </c>
      <c r="BU352" s="5">
        <v>3749</v>
      </c>
      <c r="BV352" s="5">
        <v>3849</v>
      </c>
      <c r="BW352" s="5">
        <v>3949</v>
      </c>
      <c r="BX352" s="5">
        <v>4049</v>
      </c>
      <c r="BY352" s="5">
        <v>4149</v>
      </c>
      <c r="BZ352" s="5">
        <v>5049</v>
      </c>
    </row>
    <row r="353" spans="1:78" x14ac:dyDescent="0.3">
      <c r="A353" s="24" t="s">
        <v>265</v>
      </c>
      <c r="B353" s="11" t="s">
        <v>246</v>
      </c>
      <c r="C353" s="11" t="s">
        <v>1736</v>
      </c>
      <c r="D353" s="11"/>
      <c r="E353" s="15" t="s">
        <v>30</v>
      </c>
      <c r="F353" s="81" t="s">
        <v>2609</v>
      </c>
      <c r="G353" s="8"/>
      <c r="H353" s="6"/>
      <c r="I353" s="6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8"/>
      <c r="U353" s="4">
        <v>1350</v>
      </c>
      <c r="V353" s="2">
        <v>1450</v>
      </c>
      <c r="W353" s="5">
        <v>1490</v>
      </c>
      <c r="X353" s="5">
        <v>1540</v>
      </c>
      <c r="Y353" s="5">
        <v>1585</v>
      </c>
      <c r="Z353" s="5">
        <v>1630</v>
      </c>
      <c r="AA353" s="5">
        <v>1675</v>
      </c>
      <c r="AB353" s="5">
        <v>1720</v>
      </c>
      <c r="AC353" s="5">
        <v>1770</v>
      </c>
      <c r="AD353" s="5">
        <v>2125</v>
      </c>
      <c r="AE353" s="8"/>
      <c r="AF353" s="6"/>
      <c r="AG353" s="6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8"/>
      <c r="AS353" s="4">
        <v>1274</v>
      </c>
      <c r="AT353" s="2">
        <v>1374</v>
      </c>
      <c r="AU353" s="5">
        <v>1414</v>
      </c>
      <c r="AV353" s="5">
        <v>1464</v>
      </c>
      <c r="AW353" s="5">
        <v>1509</v>
      </c>
      <c r="AX353" s="5">
        <v>1554</v>
      </c>
      <c r="AY353" s="5">
        <v>1599</v>
      </c>
      <c r="AZ353" s="5">
        <v>1644</v>
      </c>
      <c r="BA353" s="5">
        <v>1694</v>
      </c>
      <c r="BB353" s="5">
        <v>2049</v>
      </c>
      <c r="BC353" s="8"/>
      <c r="BD353" s="6"/>
      <c r="BE353" s="6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8"/>
      <c r="BQ353" s="4">
        <v>3349</v>
      </c>
      <c r="BR353" s="2">
        <v>3449</v>
      </c>
      <c r="BS353" s="5">
        <v>3549</v>
      </c>
      <c r="BT353" s="5">
        <v>3649</v>
      </c>
      <c r="BU353" s="5">
        <v>3749</v>
      </c>
      <c r="BV353" s="5">
        <v>3849</v>
      </c>
      <c r="BW353" s="5">
        <v>3949</v>
      </c>
      <c r="BX353" s="5">
        <v>4049</v>
      </c>
      <c r="BY353" s="5">
        <v>4149</v>
      </c>
      <c r="BZ353" s="5">
        <v>5049</v>
      </c>
    </row>
    <row r="354" spans="1:78" x14ac:dyDescent="0.3">
      <c r="A354" s="24" t="s">
        <v>794</v>
      </c>
      <c r="B354" s="11" t="s">
        <v>2353</v>
      </c>
      <c r="C354" s="11" t="s">
        <v>1736</v>
      </c>
      <c r="D354" s="11"/>
      <c r="E354" s="15" t="s">
        <v>30</v>
      </c>
      <c r="F354" s="15" t="s">
        <v>2608</v>
      </c>
      <c r="G354" s="8"/>
      <c r="H354" s="6"/>
      <c r="I354" s="6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8"/>
      <c r="U354" s="4">
        <v>150</v>
      </c>
      <c r="V354" s="2">
        <v>150</v>
      </c>
      <c r="W354" s="5">
        <v>155</v>
      </c>
      <c r="X354" s="5">
        <v>160</v>
      </c>
      <c r="Y354" s="5">
        <v>165</v>
      </c>
      <c r="Z354" s="5">
        <v>175</v>
      </c>
      <c r="AA354" s="5">
        <v>185</v>
      </c>
      <c r="AB354" s="5">
        <v>195</v>
      </c>
      <c r="AC354" s="5">
        <v>200</v>
      </c>
      <c r="AD354" s="5">
        <v>235</v>
      </c>
      <c r="AE354" s="8"/>
      <c r="AF354" s="6"/>
      <c r="AG354" s="6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8"/>
      <c r="AS354" s="4">
        <v>146</v>
      </c>
      <c r="AT354" s="2">
        <v>146</v>
      </c>
      <c r="AU354" s="5">
        <v>151</v>
      </c>
      <c r="AV354" s="5">
        <v>156</v>
      </c>
      <c r="AW354" s="5">
        <v>161</v>
      </c>
      <c r="AX354" s="5">
        <v>171</v>
      </c>
      <c r="AY354" s="5">
        <v>181</v>
      </c>
      <c r="AZ354" s="5">
        <v>191</v>
      </c>
      <c r="BA354" s="5">
        <v>196</v>
      </c>
      <c r="BB354" s="5">
        <v>231</v>
      </c>
      <c r="BC354" s="8"/>
      <c r="BD354" s="6"/>
      <c r="BE354" s="6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8"/>
      <c r="BQ354" s="4">
        <v>299</v>
      </c>
      <c r="BR354" s="2">
        <v>299</v>
      </c>
      <c r="BS354" s="5">
        <v>309</v>
      </c>
      <c r="BT354" s="5">
        <v>319</v>
      </c>
      <c r="BU354" s="5">
        <v>329</v>
      </c>
      <c r="BV354" s="5">
        <v>349</v>
      </c>
      <c r="BW354" s="5">
        <v>369</v>
      </c>
      <c r="BX354" s="5">
        <v>389</v>
      </c>
      <c r="BY354" s="5">
        <v>399</v>
      </c>
      <c r="BZ354" s="5">
        <v>559</v>
      </c>
    </row>
    <row r="355" spans="1:78" x14ac:dyDescent="0.3">
      <c r="A355" s="24" t="s">
        <v>266</v>
      </c>
      <c r="B355" s="11" t="s">
        <v>2354</v>
      </c>
      <c r="C355" s="11" t="s">
        <v>1736</v>
      </c>
      <c r="D355" s="11"/>
      <c r="E355" s="15" t="s">
        <v>30</v>
      </c>
      <c r="F355" s="81" t="s">
        <v>2609</v>
      </c>
      <c r="G355" s="8"/>
      <c r="H355" s="6"/>
      <c r="I355" s="6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8"/>
      <c r="U355" s="4">
        <v>400</v>
      </c>
      <c r="V355" s="2">
        <v>450</v>
      </c>
      <c r="W355" s="5">
        <v>470</v>
      </c>
      <c r="X355" s="5">
        <v>485</v>
      </c>
      <c r="Y355" s="5">
        <v>500</v>
      </c>
      <c r="Z355" s="5">
        <v>510</v>
      </c>
      <c r="AA355" s="5">
        <v>520</v>
      </c>
      <c r="AB355" s="5">
        <v>530</v>
      </c>
      <c r="AC355" s="5">
        <v>540</v>
      </c>
      <c r="AD355" s="5">
        <v>670</v>
      </c>
      <c r="AE355" s="8"/>
      <c r="AF355" s="6"/>
      <c r="AG355" s="6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8"/>
      <c r="AS355" s="4">
        <v>374</v>
      </c>
      <c r="AT355" s="2">
        <v>424</v>
      </c>
      <c r="AU355" s="5">
        <v>444</v>
      </c>
      <c r="AV355" s="5">
        <v>459</v>
      </c>
      <c r="AW355" s="5">
        <v>474</v>
      </c>
      <c r="AX355" s="5">
        <v>484</v>
      </c>
      <c r="AY355" s="5">
        <v>494</v>
      </c>
      <c r="AZ355" s="5">
        <v>504</v>
      </c>
      <c r="BA355" s="5">
        <v>514</v>
      </c>
      <c r="BB355" s="5">
        <v>644</v>
      </c>
      <c r="BC355" s="8"/>
      <c r="BD355" s="6"/>
      <c r="BE355" s="6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8"/>
      <c r="BQ355" s="4">
        <v>849</v>
      </c>
      <c r="BR355" s="2">
        <v>899</v>
      </c>
      <c r="BS355" s="5">
        <v>949</v>
      </c>
      <c r="BT355" s="5">
        <v>999</v>
      </c>
      <c r="BU355" s="5">
        <v>1049</v>
      </c>
      <c r="BV355" s="5">
        <v>1099</v>
      </c>
      <c r="BW355" s="5">
        <v>1149</v>
      </c>
      <c r="BX355" s="5">
        <v>1199</v>
      </c>
      <c r="BY355" s="5">
        <v>1249</v>
      </c>
      <c r="BZ355" s="5">
        <v>1699</v>
      </c>
    </row>
    <row r="356" spans="1:78" x14ac:dyDescent="0.3">
      <c r="A356" s="24" t="s">
        <v>267</v>
      </c>
      <c r="B356" s="11" t="s">
        <v>2355</v>
      </c>
      <c r="C356" s="11" t="s">
        <v>1736</v>
      </c>
      <c r="D356" s="11"/>
      <c r="E356" s="15" t="s">
        <v>30</v>
      </c>
      <c r="F356" s="81" t="s">
        <v>2609</v>
      </c>
      <c r="G356" s="8"/>
      <c r="H356" s="6"/>
      <c r="I356" s="6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8"/>
      <c r="U356" s="4">
        <v>475</v>
      </c>
      <c r="V356" s="2">
        <v>475</v>
      </c>
      <c r="W356" s="5">
        <v>495</v>
      </c>
      <c r="X356" s="5">
        <v>510</v>
      </c>
      <c r="Y356" s="5">
        <v>525</v>
      </c>
      <c r="Z356" s="5">
        <v>535</v>
      </c>
      <c r="AA356" s="5">
        <v>545</v>
      </c>
      <c r="AB356" s="5">
        <v>555</v>
      </c>
      <c r="AC356" s="5">
        <v>565</v>
      </c>
      <c r="AD356" s="5">
        <v>695</v>
      </c>
      <c r="AE356" s="8"/>
      <c r="AF356" s="6"/>
      <c r="AG356" s="6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8"/>
      <c r="AS356" s="4">
        <v>446</v>
      </c>
      <c r="AT356" s="2">
        <v>446</v>
      </c>
      <c r="AU356" s="5">
        <v>466</v>
      </c>
      <c r="AV356" s="5">
        <v>481</v>
      </c>
      <c r="AW356" s="5">
        <v>496</v>
      </c>
      <c r="AX356" s="5">
        <v>506</v>
      </c>
      <c r="AY356" s="5">
        <v>516</v>
      </c>
      <c r="AZ356" s="5">
        <v>526</v>
      </c>
      <c r="BA356" s="5">
        <v>536</v>
      </c>
      <c r="BB356" s="5">
        <v>666</v>
      </c>
      <c r="BC356" s="8"/>
      <c r="BD356" s="6"/>
      <c r="BE356" s="6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8"/>
      <c r="BQ356" s="4">
        <v>899</v>
      </c>
      <c r="BR356" s="2">
        <v>949</v>
      </c>
      <c r="BS356" s="5">
        <v>999</v>
      </c>
      <c r="BT356" s="5">
        <v>1049</v>
      </c>
      <c r="BU356" s="5">
        <v>1099</v>
      </c>
      <c r="BV356" s="5">
        <v>1149</v>
      </c>
      <c r="BW356" s="5">
        <v>1199</v>
      </c>
      <c r="BX356" s="5">
        <v>1249</v>
      </c>
      <c r="BY356" s="5">
        <v>1299</v>
      </c>
      <c r="BZ356" s="5">
        <v>1749</v>
      </c>
    </row>
    <row r="357" spans="1:78" x14ac:dyDescent="0.3">
      <c r="A357" s="24" t="s">
        <v>636</v>
      </c>
      <c r="B357" s="11" t="s">
        <v>637</v>
      </c>
      <c r="C357" s="11" t="s">
        <v>1736</v>
      </c>
      <c r="D357" s="11"/>
      <c r="E357" s="15" t="s">
        <v>30</v>
      </c>
      <c r="F357" s="81" t="s">
        <v>2609</v>
      </c>
      <c r="G357" s="8"/>
      <c r="H357" s="6"/>
      <c r="I357" s="6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8"/>
      <c r="U357" s="4">
        <v>750</v>
      </c>
      <c r="V357" s="2">
        <v>875</v>
      </c>
      <c r="W357" s="5">
        <v>915</v>
      </c>
      <c r="X357" s="5">
        <v>965</v>
      </c>
      <c r="Y357" s="5">
        <v>1010</v>
      </c>
      <c r="Z357" s="5">
        <v>1055</v>
      </c>
      <c r="AA357" s="5">
        <v>1100</v>
      </c>
      <c r="AB357" s="5">
        <v>1145</v>
      </c>
      <c r="AC357" s="5">
        <v>1165</v>
      </c>
      <c r="AD357" s="5">
        <v>1550</v>
      </c>
      <c r="AE357" s="8"/>
      <c r="AF357" s="6"/>
      <c r="AG357" s="6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8"/>
      <c r="AS357" s="4">
        <v>711</v>
      </c>
      <c r="AT357" s="2">
        <v>836</v>
      </c>
      <c r="AU357" s="5">
        <v>876</v>
      </c>
      <c r="AV357" s="5">
        <v>926</v>
      </c>
      <c r="AW357" s="5">
        <v>971</v>
      </c>
      <c r="AX357" s="5">
        <v>1016</v>
      </c>
      <c r="AY357" s="5">
        <v>1061</v>
      </c>
      <c r="AZ357" s="5">
        <v>1106</v>
      </c>
      <c r="BA357" s="5">
        <v>1126</v>
      </c>
      <c r="BB357" s="5">
        <v>1511</v>
      </c>
      <c r="BC357" s="8"/>
      <c r="BD357" s="6"/>
      <c r="BE357" s="6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8"/>
      <c r="BQ357" s="4">
        <v>1999</v>
      </c>
      <c r="BR357" s="2">
        <v>2099</v>
      </c>
      <c r="BS357" s="5">
        <v>2149</v>
      </c>
      <c r="BT357" s="5">
        <v>2199</v>
      </c>
      <c r="BU357" s="5">
        <v>2249</v>
      </c>
      <c r="BV357" s="5">
        <v>2299</v>
      </c>
      <c r="BW357" s="5">
        <v>2349</v>
      </c>
      <c r="BX357" s="5">
        <v>2399</v>
      </c>
      <c r="BY357" s="5">
        <v>2449</v>
      </c>
      <c r="BZ357" s="5">
        <v>3099</v>
      </c>
    </row>
    <row r="358" spans="1:78" x14ac:dyDescent="0.3">
      <c r="A358" s="24" t="s">
        <v>268</v>
      </c>
      <c r="B358" s="11" t="s">
        <v>228</v>
      </c>
      <c r="C358" s="11" t="s">
        <v>1737</v>
      </c>
      <c r="D358" s="11"/>
      <c r="E358" s="15" t="s">
        <v>29</v>
      </c>
      <c r="F358" s="81" t="s">
        <v>2609</v>
      </c>
      <c r="G358" s="8"/>
      <c r="H358" s="4">
        <v>1150</v>
      </c>
      <c r="I358" s="2">
        <v>1250</v>
      </c>
      <c r="J358" s="3">
        <v>1290</v>
      </c>
      <c r="K358" s="3">
        <v>1320</v>
      </c>
      <c r="L358" s="3">
        <v>1350</v>
      </c>
      <c r="M358" s="3">
        <v>1400</v>
      </c>
      <c r="N358" s="3">
        <v>1450</v>
      </c>
      <c r="O358" s="3">
        <v>1500</v>
      </c>
      <c r="P358" s="3"/>
      <c r="Q358" s="3"/>
      <c r="R358" s="3">
        <v>2100</v>
      </c>
      <c r="S358" s="3">
        <v>2250</v>
      </c>
      <c r="T358" s="8"/>
      <c r="AE358" s="8"/>
      <c r="AF358" s="4">
        <v>1047</v>
      </c>
      <c r="AG358" s="2">
        <v>1147</v>
      </c>
      <c r="AH358" s="3">
        <v>1187</v>
      </c>
      <c r="AI358" s="3">
        <v>1217</v>
      </c>
      <c r="AJ358" s="3">
        <v>1247</v>
      </c>
      <c r="AK358" s="3">
        <v>1297</v>
      </c>
      <c r="AL358" s="3">
        <v>1347</v>
      </c>
      <c r="AM358" s="3">
        <v>1397</v>
      </c>
      <c r="AN358" s="3"/>
      <c r="AO358" s="3"/>
      <c r="AP358" s="3">
        <v>1997.31</v>
      </c>
      <c r="AQ358" s="3">
        <v>2147.31</v>
      </c>
      <c r="AR358" s="8"/>
      <c r="BC358" s="8"/>
      <c r="BD358" s="4">
        <v>2699</v>
      </c>
      <c r="BE358" s="2">
        <v>2799</v>
      </c>
      <c r="BF358" s="3">
        <v>2899</v>
      </c>
      <c r="BG358" s="3">
        <v>2999</v>
      </c>
      <c r="BH358" s="3">
        <v>3099</v>
      </c>
      <c r="BI358" s="3">
        <v>3199</v>
      </c>
      <c r="BJ358" s="3">
        <v>3299</v>
      </c>
      <c r="BK358" s="3">
        <v>3399</v>
      </c>
      <c r="BL358" s="3"/>
      <c r="BM358" s="3"/>
      <c r="BN358" s="3">
        <v>4499</v>
      </c>
      <c r="BO358" s="3">
        <v>4799</v>
      </c>
      <c r="BP358" s="8"/>
    </row>
    <row r="359" spans="1:78" x14ac:dyDescent="0.3">
      <c r="A359" s="24" t="s">
        <v>269</v>
      </c>
      <c r="B359" s="11" t="s">
        <v>230</v>
      </c>
      <c r="C359" s="11" t="s">
        <v>1737</v>
      </c>
      <c r="D359" s="11"/>
      <c r="E359" s="15" t="s">
        <v>29</v>
      </c>
      <c r="F359" s="81" t="s">
        <v>2609</v>
      </c>
      <c r="G359" s="8"/>
      <c r="H359" s="4">
        <v>1050</v>
      </c>
      <c r="I359" s="2">
        <v>1200</v>
      </c>
      <c r="J359" s="3">
        <v>1240</v>
      </c>
      <c r="K359" s="3">
        <v>1270</v>
      </c>
      <c r="L359" s="3">
        <v>1300</v>
      </c>
      <c r="M359" s="3">
        <v>1350</v>
      </c>
      <c r="N359" s="3">
        <v>1400</v>
      </c>
      <c r="O359" s="3">
        <v>1450</v>
      </c>
      <c r="P359" s="3"/>
      <c r="Q359" s="3"/>
      <c r="R359" s="3">
        <v>2050</v>
      </c>
      <c r="S359" s="3">
        <v>2200</v>
      </c>
      <c r="T359" s="8"/>
      <c r="AE359" s="8"/>
      <c r="AF359" s="4">
        <v>956</v>
      </c>
      <c r="AG359" s="2">
        <v>1106</v>
      </c>
      <c r="AH359" s="3">
        <v>1146</v>
      </c>
      <c r="AI359" s="3">
        <v>1176</v>
      </c>
      <c r="AJ359" s="3">
        <v>1206</v>
      </c>
      <c r="AK359" s="3">
        <v>1256</v>
      </c>
      <c r="AL359" s="3">
        <v>1306</v>
      </c>
      <c r="AM359" s="3">
        <v>1356</v>
      </c>
      <c r="AN359" s="3"/>
      <c r="AO359" s="3"/>
      <c r="AP359" s="3">
        <v>1955.7275</v>
      </c>
      <c r="AQ359" s="3">
        <v>2105.7275</v>
      </c>
      <c r="AR359" s="8"/>
      <c r="BC359" s="8"/>
      <c r="BD359" s="4">
        <v>2499</v>
      </c>
      <c r="BE359" s="2">
        <v>2599</v>
      </c>
      <c r="BF359" s="3">
        <v>2699</v>
      </c>
      <c r="BG359" s="3">
        <v>2799</v>
      </c>
      <c r="BH359" s="3">
        <v>2899</v>
      </c>
      <c r="BI359" s="3">
        <v>2999</v>
      </c>
      <c r="BJ359" s="3">
        <v>3099</v>
      </c>
      <c r="BK359" s="3">
        <v>3199</v>
      </c>
      <c r="BL359" s="3"/>
      <c r="BM359" s="3"/>
      <c r="BN359" s="3">
        <v>4299</v>
      </c>
      <c r="BO359" s="3">
        <v>4599</v>
      </c>
      <c r="BP359" s="8"/>
    </row>
    <row r="360" spans="1:78" x14ac:dyDescent="0.3">
      <c r="A360" s="24" t="s">
        <v>631</v>
      </c>
      <c r="B360" s="11" t="s">
        <v>632</v>
      </c>
      <c r="C360" s="11" t="s">
        <v>1737</v>
      </c>
      <c r="D360" s="11"/>
      <c r="E360" s="15" t="s">
        <v>29</v>
      </c>
      <c r="F360" s="81" t="s">
        <v>2609</v>
      </c>
      <c r="G360" s="8"/>
      <c r="H360" s="4">
        <v>800</v>
      </c>
      <c r="I360" s="2">
        <v>900</v>
      </c>
      <c r="J360" s="3">
        <v>920</v>
      </c>
      <c r="K360" s="3">
        <v>935</v>
      </c>
      <c r="L360" s="3">
        <v>955</v>
      </c>
      <c r="M360" s="3">
        <v>975</v>
      </c>
      <c r="N360" s="3">
        <v>995</v>
      </c>
      <c r="O360" s="3">
        <v>1015</v>
      </c>
      <c r="P360" s="3"/>
      <c r="Q360" s="3"/>
      <c r="R360" s="3">
        <v>0</v>
      </c>
      <c r="S360" s="3">
        <v>150</v>
      </c>
      <c r="T360" s="8"/>
      <c r="AE360" s="8"/>
      <c r="AF360" s="4">
        <v>736</v>
      </c>
      <c r="AG360" s="2">
        <v>836</v>
      </c>
      <c r="AH360" s="3">
        <v>856</v>
      </c>
      <c r="AI360" s="3">
        <v>871</v>
      </c>
      <c r="AJ360" s="3">
        <v>891</v>
      </c>
      <c r="AK360" s="3">
        <v>911</v>
      </c>
      <c r="AL360" s="3">
        <v>931</v>
      </c>
      <c r="AM360" s="3">
        <v>951</v>
      </c>
      <c r="AN360" s="3"/>
      <c r="AO360" s="3"/>
      <c r="AP360" s="3">
        <v>-64.295000000000002</v>
      </c>
      <c r="AQ360" s="3">
        <v>85.704999999999998</v>
      </c>
      <c r="AR360" s="8"/>
      <c r="BC360" s="8"/>
      <c r="BD360" s="4">
        <v>2049</v>
      </c>
      <c r="BE360" s="2">
        <v>2149</v>
      </c>
      <c r="BF360" s="3">
        <v>2199</v>
      </c>
      <c r="BG360" s="3">
        <v>2249</v>
      </c>
      <c r="BH360" s="3">
        <v>2299</v>
      </c>
      <c r="BI360" s="3">
        <v>2349</v>
      </c>
      <c r="BJ360" s="3">
        <v>2399</v>
      </c>
      <c r="BK360" s="3">
        <v>2449</v>
      </c>
      <c r="BL360" s="3"/>
      <c r="BM360" s="3"/>
      <c r="BN360" s="3">
        <v>2999</v>
      </c>
      <c r="BO360" s="3">
        <v>3299</v>
      </c>
      <c r="BP360" s="8"/>
    </row>
    <row r="361" spans="1:78" x14ac:dyDescent="0.3">
      <c r="A361" s="24" t="s">
        <v>270</v>
      </c>
      <c r="B361" s="11" t="s">
        <v>232</v>
      </c>
      <c r="C361" s="11" t="s">
        <v>1737</v>
      </c>
      <c r="D361" s="11"/>
      <c r="E361" s="15" t="s">
        <v>29</v>
      </c>
      <c r="F361" s="81" t="s">
        <v>2609</v>
      </c>
      <c r="G361" s="8"/>
      <c r="H361" s="4">
        <v>925</v>
      </c>
      <c r="I361" s="2">
        <v>1050</v>
      </c>
      <c r="J361" s="3">
        <v>1090</v>
      </c>
      <c r="K361" s="3">
        <v>1120</v>
      </c>
      <c r="L361" s="3">
        <v>1150</v>
      </c>
      <c r="M361" s="3">
        <v>1200</v>
      </c>
      <c r="N361" s="3">
        <v>1250</v>
      </c>
      <c r="O361" s="3">
        <v>1300</v>
      </c>
      <c r="P361" s="3"/>
      <c r="Q361" s="3"/>
      <c r="R361" s="3">
        <v>1900</v>
      </c>
      <c r="S361" s="3">
        <v>2050</v>
      </c>
      <c r="T361" s="8"/>
      <c r="AE361" s="8"/>
      <c r="AF361" s="4">
        <v>840</v>
      </c>
      <c r="AG361" s="2">
        <v>965</v>
      </c>
      <c r="AH361" s="3">
        <v>1005</v>
      </c>
      <c r="AI361" s="3">
        <v>1035</v>
      </c>
      <c r="AJ361" s="3">
        <v>1065</v>
      </c>
      <c r="AK361" s="3">
        <v>1115</v>
      </c>
      <c r="AL361" s="3">
        <v>1165</v>
      </c>
      <c r="AM361" s="3">
        <v>1215</v>
      </c>
      <c r="AN361" s="3"/>
      <c r="AO361" s="3"/>
      <c r="AP361" s="3">
        <v>1815.23</v>
      </c>
      <c r="AQ361" s="3">
        <v>1965.23</v>
      </c>
      <c r="AR361" s="8"/>
      <c r="BC361" s="8"/>
      <c r="BD361" s="4">
        <v>2250</v>
      </c>
      <c r="BE361" s="2">
        <v>2350</v>
      </c>
      <c r="BF361" s="3">
        <v>2450</v>
      </c>
      <c r="BG361" s="3">
        <v>2550</v>
      </c>
      <c r="BH361" s="3">
        <v>2650</v>
      </c>
      <c r="BI361" s="3">
        <v>2750</v>
      </c>
      <c r="BJ361" s="3">
        <v>2850</v>
      </c>
      <c r="BK361" s="3">
        <v>2950</v>
      </c>
      <c r="BL361" s="3"/>
      <c r="BM361" s="3"/>
      <c r="BN361" s="3">
        <v>4050</v>
      </c>
      <c r="BO361" s="3">
        <v>4350</v>
      </c>
      <c r="BP361" s="8"/>
    </row>
    <row r="362" spans="1:78" x14ac:dyDescent="0.3">
      <c r="A362" s="24" t="s">
        <v>271</v>
      </c>
      <c r="B362" s="11" t="s">
        <v>234</v>
      </c>
      <c r="C362" s="11" t="s">
        <v>1737</v>
      </c>
      <c r="D362" s="11"/>
      <c r="E362" s="15" t="s">
        <v>29</v>
      </c>
      <c r="F362" s="81" t="s">
        <v>2609</v>
      </c>
      <c r="G362" s="8"/>
      <c r="H362" s="4">
        <v>925</v>
      </c>
      <c r="I362" s="2">
        <v>1050</v>
      </c>
      <c r="J362" s="3">
        <v>1090</v>
      </c>
      <c r="K362" s="3">
        <v>1120</v>
      </c>
      <c r="L362" s="3">
        <v>1150</v>
      </c>
      <c r="M362" s="3">
        <v>1200</v>
      </c>
      <c r="N362" s="3">
        <v>1250</v>
      </c>
      <c r="O362" s="3">
        <v>1300</v>
      </c>
      <c r="P362" s="3"/>
      <c r="Q362" s="3"/>
      <c r="R362" s="3">
        <v>1900</v>
      </c>
      <c r="S362" s="3">
        <v>2050</v>
      </c>
      <c r="T362" s="8"/>
      <c r="AE362" s="8"/>
      <c r="AF362" s="4">
        <v>840</v>
      </c>
      <c r="AG362" s="2">
        <v>965</v>
      </c>
      <c r="AH362" s="3">
        <v>1005</v>
      </c>
      <c r="AI362" s="3">
        <v>1035</v>
      </c>
      <c r="AJ362" s="3">
        <v>1065</v>
      </c>
      <c r="AK362" s="3">
        <v>1115</v>
      </c>
      <c r="AL362" s="3">
        <v>1165</v>
      </c>
      <c r="AM362" s="3">
        <v>1215</v>
      </c>
      <c r="AN362" s="3"/>
      <c r="AO362" s="3"/>
      <c r="AP362" s="3">
        <v>1815.23</v>
      </c>
      <c r="AQ362" s="3">
        <v>1965.23</v>
      </c>
      <c r="AR362" s="8"/>
      <c r="BC362" s="8"/>
      <c r="BD362" s="4">
        <v>2250</v>
      </c>
      <c r="BE362" s="2">
        <v>2350</v>
      </c>
      <c r="BF362" s="3">
        <v>2450</v>
      </c>
      <c r="BG362" s="3">
        <v>2550</v>
      </c>
      <c r="BH362" s="3">
        <v>2650</v>
      </c>
      <c r="BI362" s="3">
        <v>2750</v>
      </c>
      <c r="BJ362" s="3">
        <v>2850</v>
      </c>
      <c r="BK362" s="3">
        <v>2950</v>
      </c>
      <c r="BL362" s="3"/>
      <c r="BM362" s="3"/>
      <c r="BN362" s="3">
        <v>4050</v>
      </c>
      <c r="BO362" s="3">
        <v>4350</v>
      </c>
      <c r="BP362" s="8"/>
    </row>
    <row r="363" spans="1:78" x14ac:dyDescent="0.3">
      <c r="A363" s="24" t="s">
        <v>795</v>
      </c>
      <c r="B363" s="11" t="s">
        <v>252</v>
      </c>
      <c r="C363" s="11" t="s">
        <v>1737</v>
      </c>
      <c r="D363" s="11"/>
      <c r="E363" s="15" t="s">
        <v>29</v>
      </c>
      <c r="F363" s="81" t="s">
        <v>2609</v>
      </c>
      <c r="G363" s="8"/>
      <c r="H363" s="4">
        <v>525</v>
      </c>
      <c r="I363" s="2">
        <v>650</v>
      </c>
      <c r="J363" s="3">
        <v>670</v>
      </c>
      <c r="K363" s="3">
        <v>685</v>
      </c>
      <c r="L363" s="3">
        <v>720</v>
      </c>
      <c r="M363" s="3">
        <v>755</v>
      </c>
      <c r="N363" s="3">
        <v>790</v>
      </c>
      <c r="O363" s="3">
        <v>825</v>
      </c>
      <c r="P363" s="3"/>
      <c r="Q363" s="3"/>
      <c r="R363" s="3">
        <v>1245</v>
      </c>
      <c r="S363" s="3">
        <v>1350</v>
      </c>
      <c r="T363" s="8"/>
      <c r="AE363" s="8"/>
      <c r="AF363" s="4">
        <v>483</v>
      </c>
      <c r="AG363" s="2">
        <v>608</v>
      </c>
      <c r="AH363" s="3">
        <v>628</v>
      </c>
      <c r="AI363" s="3">
        <v>643</v>
      </c>
      <c r="AJ363" s="3">
        <v>678</v>
      </c>
      <c r="AK363" s="3">
        <v>713</v>
      </c>
      <c r="AL363" s="3">
        <v>748</v>
      </c>
      <c r="AM363" s="3">
        <v>783</v>
      </c>
      <c r="AN363" s="3"/>
      <c r="AO363" s="3"/>
      <c r="AP363" s="3">
        <v>1202.6675</v>
      </c>
      <c r="AQ363" s="3">
        <v>1307.6675</v>
      </c>
      <c r="AR363" s="8"/>
      <c r="BC363" s="8"/>
      <c r="BD363" s="4">
        <v>1300</v>
      </c>
      <c r="BE363" s="2">
        <v>1400</v>
      </c>
      <c r="BF363" s="3">
        <v>1450</v>
      </c>
      <c r="BG363" s="3">
        <v>1500</v>
      </c>
      <c r="BH363" s="3">
        <v>1550</v>
      </c>
      <c r="BI363" s="3">
        <v>1600</v>
      </c>
      <c r="BJ363" s="3">
        <v>1650</v>
      </c>
      <c r="BK363" s="3">
        <v>1700</v>
      </c>
      <c r="BL363" s="3"/>
      <c r="BM363" s="3"/>
      <c r="BN363" s="3">
        <v>2250</v>
      </c>
      <c r="BO363" s="3">
        <v>2400</v>
      </c>
      <c r="BP363" s="8"/>
    </row>
    <row r="364" spans="1:78" x14ac:dyDescent="0.3">
      <c r="A364" s="24" t="s">
        <v>796</v>
      </c>
      <c r="B364" s="11" t="s">
        <v>254</v>
      </c>
      <c r="C364" s="11" t="s">
        <v>1737</v>
      </c>
      <c r="D364" s="11"/>
      <c r="E364" s="15" t="s">
        <v>29</v>
      </c>
      <c r="F364" s="81" t="s">
        <v>2609</v>
      </c>
      <c r="G364" s="8"/>
      <c r="H364" s="4">
        <v>465</v>
      </c>
      <c r="I364" s="2">
        <v>500</v>
      </c>
      <c r="J364" s="3">
        <v>520</v>
      </c>
      <c r="K364" s="3">
        <v>535</v>
      </c>
      <c r="L364" s="3">
        <v>555</v>
      </c>
      <c r="M364" s="3">
        <v>575</v>
      </c>
      <c r="N364" s="3">
        <v>595</v>
      </c>
      <c r="O364" s="3">
        <v>615</v>
      </c>
      <c r="P364" s="3"/>
      <c r="Q364" s="3"/>
      <c r="R364" s="3">
        <v>840</v>
      </c>
      <c r="S364" s="3">
        <v>900</v>
      </c>
      <c r="T364" s="8"/>
      <c r="AE364" s="8"/>
      <c r="AF364" s="4">
        <v>427</v>
      </c>
      <c r="AG364" s="2">
        <v>462</v>
      </c>
      <c r="AH364" s="3">
        <v>482</v>
      </c>
      <c r="AI364" s="3">
        <v>497</v>
      </c>
      <c r="AJ364" s="3">
        <v>517</v>
      </c>
      <c r="AK364" s="3">
        <v>537</v>
      </c>
      <c r="AL364" s="3">
        <v>557</v>
      </c>
      <c r="AM364" s="3">
        <v>577</v>
      </c>
      <c r="AN364" s="3"/>
      <c r="AO364" s="3"/>
      <c r="AP364" s="3">
        <v>801.53499999999997</v>
      </c>
      <c r="AQ364" s="3">
        <v>861.53499999999997</v>
      </c>
      <c r="AR364" s="8"/>
      <c r="BC364" s="8"/>
      <c r="BD364" s="4">
        <v>1099</v>
      </c>
      <c r="BE364" s="2">
        <v>1199</v>
      </c>
      <c r="BF364" s="3">
        <v>1249</v>
      </c>
      <c r="BG364" s="3">
        <v>1299</v>
      </c>
      <c r="BH364" s="3">
        <v>1349</v>
      </c>
      <c r="BI364" s="3">
        <v>1399</v>
      </c>
      <c r="BJ364" s="3">
        <v>1449</v>
      </c>
      <c r="BK364" s="3">
        <v>1499</v>
      </c>
      <c r="BL364" s="3"/>
      <c r="BM364" s="3"/>
      <c r="BN364" s="3">
        <v>2049</v>
      </c>
      <c r="BO364" s="3">
        <v>2199</v>
      </c>
      <c r="BP364" s="8"/>
    </row>
    <row r="365" spans="1:78" x14ac:dyDescent="0.3">
      <c r="A365" s="24" t="s">
        <v>797</v>
      </c>
      <c r="B365" s="11" t="s">
        <v>256</v>
      </c>
      <c r="C365" s="11" t="s">
        <v>1737</v>
      </c>
      <c r="D365" s="11"/>
      <c r="E365" s="15" t="s">
        <v>29</v>
      </c>
      <c r="F365" s="81" t="s">
        <v>2609</v>
      </c>
      <c r="G365" s="8"/>
      <c r="H365" s="4">
        <v>525</v>
      </c>
      <c r="I365" s="2">
        <v>600</v>
      </c>
      <c r="J365" s="3">
        <v>620</v>
      </c>
      <c r="K365" s="3">
        <v>635</v>
      </c>
      <c r="L365" s="3">
        <v>670</v>
      </c>
      <c r="M365" s="3">
        <v>705</v>
      </c>
      <c r="N365" s="3">
        <v>740</v>
      </c>
      <c r="O365" s="3">
        <v>775</v>
      </c>
      <c r="P365" s="3"/>
      <c r="Q365" s="3"/>
      <c r="R365" s="3">
        <v>1195</v>
      </c>
      <c r="S365" s="3">
        <v>1300</v>
      </c>
      <c r="T365" s="8"/>
      <c r="AE365" s="8"/>
      <c r="AF365" s="4">
        <v>477</v>
      </c>
      <c r="AG365" s="2">
        <v>552</v>
      </c>
      <c r="AH365" s="3">
        <v>572</v>
      </c>
      <c r="AI365" s="3">
        <v>587</v>
      </c>
      <c r="AJ365" s="3">
        <v>622</v>
      </c>
      <c r="AK365" s="3">
        <v>657</v>
      </c>
      <c r="AL365" s="3">
        <v>692</v>
      </c>
      <c r="AM365" s="3">
        <v>727</v>
      </c>
      <c r="AN365" s="3"/>
      <c r="AO365" s="3"/>
      <c r="AP365" s="3">
        <v>1147.085</v>
      </c>
      <c r="AQ365" s="3">
        <v>1252.085</v>
      </c>
      <c r="AR365" s="8"/>
      <c r="BC365" s="8"/>
      <c r="BD365" s="4">
        <v>1300</v>
      </c>
      <c r="BE365" s="2">
        <v>1400</v>
      </c>
      <c r="BF365" s="3">
        <v>1450</v>
      </c>
      <c r="BG365" s="3">
        <v>1500</v>
      </c>
      <c r="BH365" s="3">
        <v>1550</v>
      </c>
      <c r="BI365" s="3">
        <v>1600</v>
      </c>
      <c r="BJ365" s="3">
        <v>1650</v>
      </c>
      <c r="BK365" s="3">
        <v>1700</v>
      </c>
      <c r="BL365" s="3"/>
      <c r="BM365" s="3"/>
      <c r="BN365" s="3">
        <v>2250</v>
      </c>
      <c r="BO365" s="3">
        <v>2400</v>
      </c>
      <c r="BP365" s="8"/>
    </row>
    <row r="366" spans="1:78" x14ac:dyDescent="0.3">
      <c r="A366" s="24" t="s">
        <v>798</v>
      </c>
      <c r="B366" s="11" t="s">
        <v>258</v>
      </c>
      <c r="C366" s="11" t="s">
        <v>1737</v>
      </c>
      <c r="D366" s="11"/>
      <c r="E366" s="15" t="s">
        <v>29</v>
      </c>
      <c r="F366" s="81" t="s">
        <v>2609</v>
      </c>
      <c r="G366" s="8"/>
      <c r="H366" s="4">
        <v>525</v>
      </c>
      <c r="I366" s="2">
        <v>600</v>
      </c>
      <c r="J366" s="3">
        <v>620</v>
      </c>
      <c r="K366" s="3">
        <v>635</v>
      </c>
      <c r="L366" s="3">
        <v>670</v>
      </c>
      <c r="M366" s="3">
        <v>705</v>
      </c>
      <c r="N366" s="3">
        <v>740</v>
      </c>
      <c r="O366" s="3">
        <v>775</v>
      </c>
      <c r="P366" s="3"/>
      <c r="Q366" s="3"/>
      <c r="R366" s="3">
        <v>1195</v>
      </c>
      <c r="S366" s="3">
        <v>1300</v>
      </c>
      <c r="T366" s="8"/>
      <c r="AE366" s="8"/>
      <c r="AF366" s="4">
        <v>477</v>
      </c>
      <c r="AG366" s="2">
        <v>552</v>
      </c>
      <c r="AH366" s="3">
        <v>572</v>
      </c>
      <c r="AI366" s="3">
        <v>587</v>
      </c>
      <c r="AJ366" s="3">
        <v>622</v>
      </c>
      <c r="AK366" s="3">
        <v>657</v>
      </c>
      <c r="AL366" s="3">
        <v>692</v>
      </c>
      <c r="AM366" s="3">
        <v>727</v>
      </c>
      <c r="AN366" s="3"/>
      <c r="AO366" s="3"/>
      <c r="AP366" s="3">
        <v>1147.085</v>
      </c>
      <c r="AQ366" s="3">
        <v>1252.085</v>
      </c>
      <c r="AR366" s="8"/>
      <c r="BC366" s="8"/>
      <c r="BD366" s="4">
        <v>1300</v>
      </c>
      <c r="BE366" s="2">
        <v>1400</v>
      </c>
      <c r="BF366" s="3">
        <v>1450</v>
      </c>
      <c r="BG366" s="3">
        <v>1500</v>
      </c>
      <c r="BH366" s="3">
        <v>1550</v>
      </c>
      <c r="BI366" s="3">
        <v>1600</v>
      </c>
      <c r="BJ366" s="3">
        <v>1650</v>
      </c>
      <c r="BK366" s="3">
        <v>1700</v>
      </c>
      <c r="BL366" s="3"/>
      <c r="BM366" s="3"/>
      <c r="BN366" s="3">
        <v>2250</v>
      </c>
      <c r="BO366" s="3">
        <v>2400</v>
      </c>
      <c r="BP366" s="8"/>
    </row>
    <row r="367" spans="1:78" x14ac:dyDescent="0.3">
      <c r="A367" s="24" t="s">
        <v>272</v>
      </c>
      <c r="B367" s="11" t="s">
        <v>236</v>
      </c>
      <c r="C367" s="11" t="s">
        <v>1737</v>
      </c>
      <c r="D367" s="11"/>
      <c r="E367" s="15" t="s">
        <v>29</v>
      </c>
      <c r="F367" s="81" t="s">
        <v>2609</v>
      </c>
      <c r="G367" s="8"/>
      <c r="H367" s="4">
        <v>850</v>
      </c>
      <c r="I367" s="2">
        <v>950</v>
      </c>
      <c r="J367" s="3">
        <v>970</v>
      </c>
      <c r="K367" s="3">
        <v>985</v>
      </c>
      <c r="L367" s="3">
        <v>1000</v>
      </c>
      <c r="M367" s="3">
        <v>1020</v>
      </c>
      <c r="N367" s="3">
        <v>1040</v>
      </c>
      <c r="O367" s="3">
        <v>1060</v>
      </c>
      <c r="P367" s="3"/>
      <c r="Q367" s="3"/>
      <c r="R367" s="3">
        <v>1630</v>
      </c>
      <c r="S367" s="3">
        <v>1750</v>
      </c>
      <c r="T367" s="8"/>
      <c r="AE367" s="8"/>
      <c r="AF367" s="4">
        <v>774</v>
      </c>
      <c r="AG367" s="2">
        <v>874</v>
      </c>
      <c r="AH367" s="3">
        <v>894</v>
      </c>
      <c r="AI367" s="3">
        <v>909</v>
      </c>
      <c r="AJ367" s="3">
        <v>924</v>
      </c>
      <c r="AK367" s="3">
        <v>944</v>
      </c>
      <c r="AL367" s="3">
        <v>964</v>
      </c>
      <c r="AM367" s="3">
        <v>984</v>
      </c>
      <c r="AN367" s="3"/>
      <c r="AO367" s="3"/>
      <c r="AP367" s="3">
        <v>1553.7525000000001</v>
      </c>
      <c r="AQ367" s="3">
        <v>1673.7525000000001</v>
      </c>
      <c r="AR367" s="8"/>
      <c r="BC367" s="8"/>
      <c r="BD367" s="4">
        <v>1999</v>
      </c>
      <c r="BE367" s="2">
        <v>2099</v>
      </c>
      <c r="BF367" s="3">
        <v>2199</v>
      </c>
      <c r="BG367" s="3">
        <v>2299</v>
      </c>
      <c r="BH367" s="3">
        <v>2399</v>
      </c>
      <c r="BI367" s="3">
        <v>2499</v>
      </c>
      <c r="BJ367" s="3">
        <v>2599</v>
      </c>
      <c r="BK367" s="3">
        <v>2699</v>
      </c>
      <c r="BL367" s="3"/>
      <c r="BM367" s="3"/>
      <c r="BN367" s="3">
        <v>3799</v>
      </c>
      <c r="BO367" s="3">
        <v>4099</v>
      </c>
      <c r="BP367" s="8"/>
    </row>
    <row r="368" spans="1:78" x14ac:dyDescent="0.3">
      <c r="A368" s="24" t="s">
        <v>273</v>
      </c>
      <c r="B368" s="11" t="s">
        <v>1592</v>
      </c>
      <c r="C368" s="11" t="s">
        <v>1737</v>
      </c>
      <c r="D368" s="11"/>
      <c r="E368" s="15" t="s">
        <v>29</v>
      </c>
      <c r="F368" s="81" t="s">
        <v>2609</v>
      </c>
      <c r="G368" s="8"/>
      <c r="H368" s="4">
        <v>850</v>
      </c>
      <c r="I368" s="2">
        <v>950</v>
      </c>
      <c r="J368" s="3">
        <v>990</v>
      </c>
      <c r="K368" s="3">
        <v>1020</v>
      </c>
      <c r="L368" s="3">
        <v>1050</v>
      </c>
      <c r="M368" s="3">
        <v>1100</v>
      </c>
      <c r="N368" s="3">
        <v>1150</v>
      </c>
      <c r="O368" s="3">
        <v>1200</v>
      </c>
      <c r="P368" s="3"/>
      <c r="Q368" s="3"/>
      <c r="R368" s="3">
        <v>1800</v>
      </c>
      <c r="S368" s="3">
        <v>1950</v>
      </c>
      <c r="T368" s="8"/>
      <c r="AE368" s="8"/>
      <c r="AF368" s="4">
        <v>773</v>
      </c>
      <c r="AG368" s="2">
        <v>873</v>
      </c>
      <c r="AH368" s="3">
        <v>913</v>
      </c>
      <c r="AI368" s="3">
        <v>943</v>
      </c>
      <c r="AJ368" s="3">
        <v>973</v>
      </c>
      <c r="AK368" s="3">
        <v>1023</v>
      </c>
      <c r="AL368" s="3">
        <v>1073</v>
      </c>
      <c r="AM368" s="3">
        <v>1123</v>
      </c>
      <c r="AN368" s="3"/>
      <c r="AO368" s="3"/>
      <c r="AP368" s="3">
        <v>1722.6675</v>
      </c>
      <c r="AQ368" s="3">
        <v>1872.6675</v>
      </c>
      <c r="AR368" s="8"/>
      <c r="BC368" s="8"/>
      <c r="BD368" s="4">
        <v>2149</v>
      </c>
      <c r="BE368" s="2">
        <v>2249</v>
      </c>
      <c r="BF368" s="3">
        <v>2349</v>
      </c>
      <c r="BG368" s="3">
        <v>2449</v>
      </c>
      <c r="BH368" s="3">
        <v>2549</v>
      </c>
      <c r="BI368" s="3">
        <v>2649</v>
      </c>
      <c r="BJ368" s="3">
        <v>2749</v>
      </c>
      <c r="BK368" s="3">
        <v>2849</v>
      </c>
      <c r="BL368" s="3"/>
      <c r="BM368" s="3"/>
      <c r="BN368" s="3">
        <v>3949</v>
      </c>
      <c r="BO368" s="3">
        <v>4249</v>
      </c>
      <c r="BP368" s="8"/>
    </row>
    <row r="369" spans="1:78" x14ac:dyDescent="0.3">
      <c r="A369" s="24" t="s">
        <v>274</v>
      </c>
      <c r="B369" s="11" t="s">
        <v>1593</v>
      </c>
      <c r="C369" s="11" t="s">
        <v>1737</v>
      </c>
      <c r="D369" s="11"/>
      <c r="E369" s="15" t="s">
        <v>29</v>
      </c>
      <c r="F369" s="81" t="s">
        <v>2609</v>
      </c>
      <c r="G369" s="8"/>
      <c r="H369" s="4">
        <v>850</v>
      </c>
      <c r="I369" s="2">
        <v>950</v>
      </c>
      <c r="J369" s="3">
        <v>990</v>
      </c>
      <c r="K369" s="3">
        <v>1020</v>
      </c>
      <c r="L369" s="3">
        <v>1050</v>
      </c>
      <c r="M369" s="3">
        <v>1100</v>
      </c>
      <c r="N369" s="3">
        <v>1150</v>
      </c>
      <c r="O369" s="3">
        <v>1200</v>
      </c>
      <c r="P369" s="3"/>
      <c r="Q369" s="3"/>
      <c r="R369" s="3">
        <v>1800</v>
      </c>
      <c r="S369" s="3">
        <v>1950</v>
      </c>
      <c r="T369" s="8"/>
      <c r="AE369" s="8"/>
      <c r="AF369" s="4">
        <v>773</v>
      </c>
      <c r="AG369" s="2">
        <v>873</v>
      </c>
      <c r="AH369" s="3">
        <v>913</v>
      </c>
      <c r="AI369" s="3">
        <v>943</v>
      </c>
      <c r="AJ369" s="3">
        <v>973</v>
      </c>
      <c r="AK369" s="3">
        <v>1023</v>
      </c>
      <c r="AL369" s="3">
        <v>1073</v>
      </c>
      <c r="AM369" s="3">
        <v>1123</v>
      </c>
      <c r="AN369" s="3"/>
      <c r="AO369" s="3"/>
      <c r="AP369" s="3">
        <v>1722.6675</v>
      </c>
      <c r="AQ369" s="3">
        <v>1872.6675</v>
      </c>
      <c r="AR369" s="8"/>
      <c r="BC369" s="8"/>
      <c r="BD369" s="4">
        <v>2149</v>
      </c>
      <c r="BE369" s="2">
        <v>2249</v>
      </c>
      <c r="BF369" s="3">
        <v>2349</v>
      </c>
      <c r="BG369" s="3">
        <v>2449</v>
      </c>
      <c r="BH369" s="3">
        <v>2549</v>
      </c>
      <c r="BI369" s="3">
        <v>2649</v>
      </c>
      <c r="BJ369" s="3">
        <v>2749</v>
      </c>
      <c r="BK369" s="3">
        <v>2849</v>
      </c>
      <c r="BL369" s="3"/>
      <c r="BM369" s="3"/>
      <c r="BN369" s="3">
        <v>3949</v>
      </c>
      <c r="BO369" s="3">
        <v>4249</v>
      </c>
      <c r="BP369" s="8"/>
    </row>
    <row r="370" spans="1:78" x14ac:dyDescent="0.3">
      <c r="A370" s="24" t="s">
        <v>275</v>
      </c>
      <c r="B370" s="11" t="s">
        <v>240</v>
      </c>
      <c r="C370" s="11" t="s">
        <v>1737</v>
      </c>
      <c r="D370" s="11"/>
      <c r="E370" s="15" t="s">
        <v>29</v>
      </c>
      <c r="F370" s="81" t="s">
        <v>2609</v>
      </c>
      <c r="G370" s="8"/>
      <c r="H370" s="4">
        <v>850</v>
      </c>
      <c r="I370" s="2">
        <v>950</v>
      </c>
      <c r="J370" s="3">
        <v>990</v>
      </c>
      <c r="K370" s="3">
        <v>1020</v>
      </c>
      <c r="L370" s="3">
        <v>1050</v>
      </c>
      <c r="M370" s="3">
        <v>1100</v>
      </c>
      <c r="N370" s="3">
        <v>1150</v>
      </c>
      <c r="O370" s="3">
        <v>1200</v>
      </c>
      <c r="P370" s="3"/>
      <c r="Q370" s="3"/>
      <c r="R370" s="3">
        <v>1800</v>
      </c>
      <c r="S370" s="3">
        <v>1950</v>
      </c>
      <c r="T370" s="8"/>
      <c r="AE370" s="8"/>
      <c r="AF370" s="4">
        <v>780</v>
      </c>
      <c r="AG370" s="2">
        <v>880</v>
      </c>
      <c r="AH370" s="3">
        <v>920</v>
      </c>
      <c r="AI370" s="3">
        <v>950</v>
      </c>
      <c r="AJ370" s="3">
        <v>980</v>
      </c>
      <c r="AK370" s="3">
        <v>1030</v>
      </c>
      <c r="AL370" s="3">
        <v>1080</v>
      </c>
      <c r="AM370" s="3">
        <v>1130</v>
      </c>
      <c r="AN370" s="3"/>
      <c r="AO370" s="3"/>
      <c r="AP370" s="3">
        <v>1730.28</v>
      </c>
      <c r="AQ370" s="3">
        <v>1880.28</v>
      </c>
      <c r="AR370" s="8"/>
      <c r="BC370" s="8"/>
      <c r="BD370" s="4">
        <v>2149</v>
      </c>
      <c r="BE370" s="2">
        <v>2249</v>
      </c>
      <c r="BF370" s="3">
        <v>2349</v>
      </c>
      <c r="BG370" s="3">
        <v>2449</v>
      </c>
      <c r="BH370" s="3">
        <v>2549</v>
      </c>
      <c r="BI370" s="3">
        <v>2649</v>
      </c>
      <c r="BJ370" s="3">
        <v>2749</v>
      </c>
      <c r="BK370" s="3">
        <v>2849</v>
      </c>
      <c r="BL370" s="3"/>
      <c r="BM370" s="3"/>
      <c r="BN370" s="3">
        <v>3949</v>
      </c>
      <c r="BO370" s="3">
        <v>4249</v>
      </c>
      <c r="BP370" s="8"/>
    </row>
    <row r="371" spans="1:78" x14ac:dyDescent="0.3">
      <c r="A371" s="24" t="s">
        <v>276</v>
      </c>
      <c r="B371" s="11" t="s">
        <v>242</v>
      </c>
      <c r="C371" s="11" t="s">
        <v>1737</v>
      </c>
      <c r="D371" s="11"/>
      <c r="E371" s="15" t="s">
        <v>29</v>
      </c>
      <c r="F371" s="81" t="s">
        <v>2609</v>
      </c>
      <c r="G371" s="8"/>
      <c r="H371" s="4">
        <v>850</v>
      </c>
      <c r="I371" s="2">
        <v>950</v>
      </c>
      <c r="J371" s="3">
        <v>990</v>
      </c>
      <c r="K371" s="3">
        <v>1020</v>
      </c>
      <c r="L371" s="3">
        <v>1050</v>
      </c>
      <c r="M371" s="3">
        <v>1100</v>
      </c>
      <c r="N371" s="3">
        <v>1150</v>
      </c>
      <c r="O371" s="3">
        <v>1200</v>
      </c>
      <c r="P371" s="3"/>
      <c r="Q371" s="3"/>
      <c r="R371" s="3">
        <v>1800</v>
      </c>
      <c r="S371" s="3">
        <v>1950</v>
      </c>
      <c r="T371" s="8"/>
      <c r="AE371" s="8"/>
      <c r="AF371" s="4">
        <v>780</v>
      </c>
      <c r="AG371" s="2">
        <v>880</v>
      </c>
      <c r="AH371" s="3">
        <v>920</v>
      </c>
      <c r="AI371" s="3">
        <v>950</v>
      </c>
      <c r="AJ371" s="3">
        <v>980</v>
      </c>
      <c r="AK371" s="3">
        <v>1030</v>
      </c>
      <c r="AL371" s="3">
        <v>1080</v>
      </c>
      <c r="AM371" s="3">
        <v>1130</v>
      </c>
      <c r="AN371" s="3"/>
      <c r="AO371" s="3"/>
      <c r="AP371" s="3">
        <v>1730.28</v>
      </c>
      <c r="AQ371" s="3">
        <v>1880.28</v>
      </c>
      <c r="AR371" s="8"/>
      <c r="BC371" s="8"/>
      <c r="BD371" s="4">
        <v>2149</v>
      </c>
      <c r="BE371" s="2">
        <v>2249</v>
      </c>
      <c r="BF371" s="3">
        <v>2349</v>
      </c>
      <c r="BG371" s="3">
        <v>2449</v>
      </c>
      <c r="BH371" s="3">
        <v>2549</v>
      </c>
      <c r="BI371" s="3">
        <v>2649</v>
      </c>
      <c r="BJ371" s="3">
        <v>2749</v>
      </c>
      <c r="BK371" s="3">
        <v>2849</v>
      </c>
      <c r="BL371" s="3"/>
      <c r="BM371" s="3"/>
      <c r="BN371" s="3">
        <v>3949</v>
      </c>
      <c r="BO371" s="3">
        <v>4249</v>
      </c>
      <c r="BP371" s="8"/>
    </row>
    <row r="372" spans="1:78" x14ac:dyDescent="0.3">
      <c r="A372" s="24" t="s">
        <v>277</v>
      </c>
      <c r="B372" s="11" t="s">
        <v>244</v>
      </c>
      <c r="C372" s="11" t="s">
        <v>1737</v>
      </c>
      <c r="D372" s="11"/>
      <c r="E372" s="15" t="s">
        <v>29</v>
      </c>
      <c r="F372" s="81" t="s">
        <v>2609</v>
      </c>
      <c r="G372" s="8"/>
      <c r="H372" s="4">
        <v>850</v>
      </c>
      <c r="I372" s="2">
        <v>950</v>
      </c>
      <c r="J372" s="3">
        <v>990</v>
      </c>
      <c r="K372" s="3">
        <v>1020</v>
      </c>
      <c r="L372" s="3">
        <v>1050</v>
      </c>
      <c r="M372" s="3">
        <v>1100</v>
      </c>
      <c r="N372" s="3">
        <v>1150</v>
      </c>
      <c r="O372" s="3">
        <v>1200</v>
      </c>
      <c r="P372" s="3"/>
      <c r="Q372" s="3"/>
      <c r="R372" s="3">
        <v>1630</v>
      </c>
      <c r="S372" s="3">
        <v>1750</v>
      </c>
      <c r="T372" s="8"/>
      <c r="AE372" s="8"/>
      <c r="AF372" s="4">
        <v>774</v>
      </c>
      <c r="AG372" s="2">
        <v>874</v>
      </c>
      <c r="AH372" s="3">
        <v>914</v>
      </c>
      <c r="AI372" s="3">
        <v>944</v>
      </c>
      <c r="AJ372" s="3">
        <v>974</v>
      </c>
      <c r="AK372" s="3">
        <v>1024</v>
      </c>
      <c r="AL372" s="3">
        <v>1074</v>
      </c>
      <c r="AM372" s="3">
        <v>1124</v>
      </c>
      <c r="AN372" s="3"/>
      <c r="AO372" s="3"/>
      <c r="AP372" s="3">
        <v>1553.7525000000001</v>
      </c>
      <c r="AQ372" s="3">
        <v>1673.7525000000001</v>
      </c>
      <c r="AR372" s="8"/>
      <c r="BC372" s="8"/>
      <c r="BD372" s="4">
        <v>2149</v>
      </c>
      <c r="BE372" s="2">
        <v>2249</v>
      </c>
      <c r="BF372" s="3">
        <v>2349</v>
      </c>
      <c r="BG372" s="3">
        <v>2449</v>
      </c>
      <c r="BH372" s="3">
        <v>2549</v>
      </c>
      <c r="BI372" s="3">
        <v>2649</v>
      </c>
      <c r="BJ372" s="3">
        <v>2749</v>
      </c>
      <c r="BK372" s="3">
        <v>2849</v>
      </c>
      <c r="BL372" s="3"/>
      <c r="BM372" s="3"/>
      <c r="BN372" s="3">
        <v>3949</v>
      </c>
      <c r="BO372" s="3">
        <v>4249</v>
      </c>
      <c r="BP372" s="8"/>
    </row>
    <row r="373" spans="1:78" x14ac:dyDescent="0.3">
      <c r="A373" s="24" t="s">
        <v>278</v>
      </c>
      <c r="B373" s="11" t="s">
        <v>246</v>
      </c>
      <c r="C373" s="11" t="s">
        <v>1737</v>
      </c>
      <c r="D373" s="11"/>
      <c r="E373" s="15" t="s">
        <v>29</v>
      </c>
      <c r="F373" s="81" t="s">
        <v>2609</v>
      </c>
      <c r="G373" s="8"/>
      <c r="H373" s="4">
        <v>850</v>
      </c>
      <c r="I373" s="2">
        <v>950</v>
      </c>
      <c r="J373" s="3">
        <v>990</v>
      </c>
      <c r="K373" s="3">
        <v>1020</v>
      </c>
      <c r="L373" s="3">
        <v>1050</v>
      </c>
      <c r="M373" s="3">
        <v>1100</v>
      </c>
      <c r="N373" s="3">
        <v>1150</v>
      </c>
      <c r="O373" s="3">
        <v>1200</v>
      </c>
      <c r="P373" s="3"/>
      <c r="Q373" s="3"/>
      <c r="R373" s="3">
        <v>1630</v>
      </c>
      <c r="S373" s="3">
        <v>1750</v>
      </c>
      <c r="T373" s="8"/>
      <c r="AE373" s="8"/>
      <c r="AF373" s="4">
        <v>774</v>
      </c>
      <c r="AG373" s="2">
        <v>874</v>
      </c>
      <c r="AH373" s="3">
        <v>914</v>
      </c>
      <c r="AI373" s="3">
        <v>944</v>
      </c>
      <c r="AJ373" s="3">
        <v>974</v>
      </c>
      <c r="AK373" s="3">
        <v>1024</v>
      </c>
      <c r="AL373" s="3">
        <v>1074</v>
      </c>
      <c r="AM373" s="3">
        <v>1124</v>
      </c>
      <c r="AN373" s="3"/>
      <c r="AO373" s="3"/>
      <c r="AP373" s="3">
        <v>1553.7525000000001</v>
      </c>
      <c r="AQ373" s="3">
        <v>1673.7525000000001</v>
      </c>
      <c r="AR373" s="8"/>
      <c r="BC373" s="8"/>
      <c r="BD373" s="4">
        <v>2149</v>
      </c>
      <c r="BE373" s="2">
        <v>2249</v>
      </c>
      <c r="BF373" s="3">
        <v>2349</v>
      </c>
      <c r="BG373" s="3">
        <v>2449</v>
      </c>
      <c r="BH373" s="3">
        <v>2549</v>
      </c>
      <c r="BI373" s="3">
        <v>2649</v>
      </c>
      <c r="BJ373" s="3">
        <v>2749</v>
      </c>
      <c r="BK373" s="3">
        <v>2849</v>
      </c>
      <c r="BL373" s="3"/>
      <c r="BM373" s="3"/>
      <c r="BN373" s="3">
        <v>3949</v>
      </c>
      <c r="BO373" s="3">
        <v>4249</v>
      </c>
      <c r="BP373" s="8"/>
    </row>
    <row r="374" spans="1:78" x14ac:dyDescent="0.3">
      <c r="A374" s="24" t="s">
        <v>799</v>
      </c>
      <c r="B374" s="11" t="s">
        <v>2353</v>
      </c>
      <c r="C374" s="11" t="s">
        <v>1737</v>
      </c>
      <c r="D374" s="11"/>
      <c r="E374" s="15" t="s">
        <v>29</v>
      </c>
      <c r="F374" s="15" t="s">
        <v>2608</v>
      </c>
      <c r="G374" s="8"/>
      <c r="H374" s="4">
        <v>120</v>
      </c>
      <c r="I374" s="2">
        <v>120</v>
      </c>
      <c r="J374" s="3">
        <v>125</v>
      </c>
      <c r="K374" s="3">
        <v>130</v>
      </c>
      <c r="L374" s="3">
        <v>135</v>
      </c>
      <c r="M374" s="3">
        <v>145</v>
      </c>
      <c r="N374" s="3">
        <v>155</v>
      </c>
      <c r="O374" s="3">
        <v>160</v>
      </c>
      <c r="P374" s="3"/>
      <c r="Q374" s="3"/>
      <c r="R374" s="3">
        <v>290</v>
      </c>
      <c r="S374" s="3">
        <v>320</v>
      </c>
      <c r="T374" s="8"/>
      <c r="AE374" s="8"/>
      <c r="AF374" s="4">
        <v>116</v>
      </c>
      <c r="AG374" s="2">
        <v>116</v>
      </c>
      <c r="AH374" s="3">
        <v>121</v>
      </c>
      <c r="AI374" s="3">
        <v>126</v>
      </c>
      <c r="AJ374" s="3">
        <v>131</v>
      </c>
      <c r="AK374" s="3">
        <v>141</v>
      </c>
      <c r="AL374" s="3">
        <v>151</v>
      </c>
      <c r="AM374" s="3">
        <v>156</v>
      </c>
      <c r="AN374" s="3"/>
      <c r="AO374" s="3"/>
      <c r="AP374" s="3">
        <v>286.46499999999997</v>
      </c>
      <c r="AQ374" s="3">
        <v>316.46499999999997</v>
      </c>
      <c r="AR374" s="8"/>
      <c r="BC374" s="8"/>
      <c r="BD374" s="4">
        <v>249</v>
      </c>
      <c r="BE374" s="2">
        <v>249</v>
      </c>
      <c r="BF374" s="3">
        <v>259</v>
      </c>
      <c r="BG374" s="3">
        <v>269</v>
      </c>
      <c r="BH374" s="3">
        <v>279</v>
      </c>
      <c r="BI374" s="3">
        <v>299</v>
      </c>
      <c r="BJ374" s="3">
        <v>319</v>
      </c>
      <c r="BK374" s="3">
        <v>339</v>
      </c>
      <c r="BL374" s="3"/>
      <c r="BM374" s="3"/>
      <c r="BN374" s="3">
        <v>589</v>
      </c>
      <c r="BO374" s="3">
        <v>649</v>
      </c>
      <c r="BP374" s="8"/>
    </row>
    <row r="375" spans="1:78" x14ac:dyDescent="0.3">
      <c r="A375" s="24" t="s">
        <v>800</v>
      </c>
      <c r="B375" s="11" t="s">
        <v>2354</v>
      </c>
      <c r="C375" s="11" t="s">
        <v>1737</v>
      </c>
      <c r="D375" s="11"/>
      <c r="E375" s="15" t="s">
        <v>29</v>
      </c>
      <c r="F375" s="81" t="s">
        <v>2609</v>
      </c>
      <c r="G375" s="8"/>
      <c r="H375" s="4">
        <v>245</v>
      </c>
      <c r="I375" s="2">
        <v>300</v>
      </c>
      <c r="J375" s="3">
        <v>320</v>
      </c>
      <c r="K375" s="3">
        <v>335</v>
      </c>
      <c r="L375" s="3">
        <v>355</v>
      </c>
      <c r="M375" s="3">
        <v>375</v>
      </c>
      <c r="N375" s="3">
        <v>395</v>
      </c>
      <c r="O375" s="3">
        <v>415</v>
      </c>
      <c r="P375" s="3"/>
      <c r="Q375" s="3"/>
      <c r="R375" s="3">
        <v>575</v>
      </c>
      <c r="S375" s="3">
        <v>635</v>
      </c>
      <c r="T375" s="8"/>
      <c r="AE375" s="8"/>
      <c r="AF375" s="4">
        <v>225</v>
      </c>
      <c r="AG375" s="2">
        <v>280</v>
      </c>
      <c r="AH375" s="3">
        <v>300</v>
      </c>
      <c r="AI375" s="3">
        <v>315</v>
      </c>
      <c r="AJ375" s="3">
        <v>335</v>
      </c>
      <c r="AK375" s="3">
        <v>355</v>
      </c>
      <c r="AL375" s="3">
        <v>375</v>
      </c>
      <c r="AM375" s="3">
        <v>395</v>
      </c>
      <c r="AN375" s="3"/>
      <c r="AO375" s="3"/>
      <c r="AP375" s="3">
        <v>555.19000000000005</v>
      </c>
      <c r="AQ375" s="3">
        <v>615.19000000000005</v>
      </c>
      <c r="AR375" s="8"/>
      <c r="BC375" s="8"/>
      <c r="BD375" s="4">
        <v>549</v>
      </c>
      <c r="BE375" s="2">
        <v>599</v>
      </c>
      <c r="BF375" s="3">
        <v>649</v>
      </c>
      <c r="BG375" s="3">
        <v>699</v>
      </c>
      <c r="BH375" s="3">
        <v>749</v>
      </c>
      <c r="BI375" s="3">
        <v>799</v>
      </c>
      <c r="BJ375" s="3">
        <v>849</v>
      </c>
      <c r="BK375" s="3">
        <v>899</v>
      </c>
      <c r="BL375" s="3"/>
      <c r="BM375" s="3"/>
      <c r="BN375" s="3">
        <v>1149</v>
      </c>
      <c r="BO375" s="3">
        <v>1299</v>
      </c>
      <c r="BP375" s="8"/>
    </row>
    <row r="376" spans="1:78" x14ac:dyDescent="0.3">
      <c r="A376" s="24" t="s">
        <v>801</v>
      </c>
      <c r="B376" s="11" t="s">
        <v>2355</v>
      </c>
      <c r="C376" s="11" t="s">
        <v>1737</v>
      </c>
      <c r="D376" s="11"/>
      <c r="E376" s="15" t="s">
        <v>29</v>
      </c>
      <c r="F376" s="81" t="s">
        <v>2609</v>
      </c>
      <c r="G376" s="8"/>
      <c r="H376" s="4">
        <v>285</v>
      </c>
      <c r="I376" s="2">
        <v>285</v>
      </c>
      <c r="J376" s="3">
        <v>305</v>
      </c>
      <c r="K376" s="3">
        <v>320</v>
      </c>
      <c r="L376" s="3">
        <v>340</v>
      </c>
      <c r="M376" s="3">
        <v>360</v>
      </c>
      <c r="N376" s="3">
        <v>380</v>
      </c>
      <c r="O376" s="3">
        <v>400</v>
      </c>
      <c r="P376" s="3"/>
      <c r="Q376" s="3"/>
      <c r="R376" s="3">
        <v>560</v>
      </c>
      <c r="S376" s="3">
        <v>620</v>
      </c>
      <c r="T376" s="8"/>
      <c r="AE376" s="8"/>
      <c r="AF376" s="4">
        <v>256</v>
      </c>
      <c r="AG376" s="2">
        <v>256</v>
      </c>
      <c r="AH376" s="3">
        <v>277</v>
      </c>
      <c r="AI376" s="3">
        <v>292</v>
      </c>
      <c r="AJ376" s="3">
        <v>312</v>
      </c>
      <c r="AK376" s="3">
        <v>332</v>
      </c>
      <c r="AL376" s="3">
        <v>352</v>
      </c>
      <c r="AM376" s="3">
        <v>372</v>
      </c>
      <c r="AN376" s="3"/>
      <c r="AO376" s="3"/>
      <c r="AP376" s="3">
        <v>531.70249999999999</v>
      </c>
      <c r="AQ376" s="3">
        <v>591.70249999999999</v>
      </c>
      <c r="AR376" s="8"/>
      <c r="BC376" s="8"/>
      <c r="BD376" s="4">
        <v>599</v>
      </c>
      <c r="BE376" s="2">
        <v>649</v>
      </c>
      <c r="BF376" s="3">
        <v>699</v>
      </c>
      <c r="BG376" s="3">
        <v>749</v>
      </c>
      <c r="BH376" s="3">
        <v>799</v>
      </c>
      <c r="BI376" s="3">
        <v>849</v>
      </c>
      <c r="BJ376" s="3">
        <v>899</v>
      </c>
      <c r="BK376" s="3">
        <v>949</v>
      </c>
      <c r="BL376" s="3"/>
      <c r="BM376" s="3"/>
      <c r="BN376" s="3">
        <v>1199</v>
      </c>
      <c r="BO376" s="3">
        <v>1349</v>
      </c>
      <c r="BP376" s="8"/>
    </row>
    <row r="377" spans="1:78" x14ac:dyDescent="0.3">
      <c r="A377" s="24" t="s">
        <v>1369</v>
      </c>
      <c r="B377" s="11" t="s">
        <v>639</v>
      </c>
      <c r="C377" s="11" t="s">
        <v>1737</v>
      </c>
      <c r="D377" s="11"/>
      <c r="E377" s="15" t="s">
        <v>29</v>
      </c>
      <c r="F377" s="81" t="s">
        <v>2609</v>
      </c>
      <c r="G377" s="8"/>
      <c r="H377" s="4">
        <v>515</v>
      </c>
      <c r="I377" s="2">
        <v>550</v>
      </c>
      <c r="J377" s="3">
        <v>570</v>
      </c>
      <c r="K377" s="3">
        <v>585</v>
      </c>
      <c r="L377" s="3">
        <v>605</v>
      </c>
      <c r="M377" s="3">
        <v>625</v>
      </c>
      <c r="N377" s="3">
        <v>645</v>
      </c>
      <c r="O377" s="3">
        <v>665</v>
      </c>
      <c r="P377" s="3"/>
      <c r="Q377" s="3"/>
      <c r="R377" s="3">
        <v>890</v>
      </c>
      <c r="S377" s="3">
        <v>1040</v>
      </c>
      <c r="T377" s="8"/>
      <c r="AE377" s="8"/>
      <c r="AF377" s="4">
        <v>476</v>
      </c>
      <c r="AG377" s="2">
        <v>511</v>
      </c>
      <c r="AH377" s="3">
        <v>531</v>
      </c>
      <c r="AI377" s="3">
        <v>546</v>
      </c>
      <c r="AJ377" s="3">
        <v>566</v>
      </c>
      <c r="AK377" s="3">
        <v>586</v>
      </c>
      <c r="AL377" s="3">
        <v>606</v>
      </c>
      <c r="AM377" s="3">
        <v>626</v>
      </c>
      <c r="AN377" s="3"/>
      <c r="AO377" s="3"/>
      <c r="AP377" s="3">
        <v>851.02750000000003</v>
      </c>
      <c r="AQ377" s="3">
        <v>1001.0275</v>
      </c>
      <c r="AR377" s="8"/>
      <c r="BC377" s="8"/>
      <c r="BD377" s="4">
        <v>1199</v>
      </c>
      <c r="BE377" s="2">
        <v>1299</v>
      </c>
      <c r="BF377" s="3">
        <v>1349</v>
      </c>
      <c r="BG377" s="3">
        <v>1399</v>
      </c>
      <c r="BH377" s="3">
        <v>1449</v>
      </c>
      <c r="BI377" s="3">
        <v>1499</v>
      </c>
      <c r="BJ377" s="3">
        <v>1549</v>
      </c>
      <c r="BK377" s="3">
        <v>1599</v>
      </c>
      <c r="BL377" s="3"/>
      <c r="BM377" s="3"/>
      <c r="BN377" s="3">
        <v>2149</v>
      </c>
      <c r="BO377" s="3">
        <v>2449</v>
      </c>
      <c r="BP377" s="8"/>
    </row>
    <row r="378" spans="1:78" x14ac:dyDescent="0.3">
      <c r="A378" s="24" t="s">
        <v>279</v>
      </c>
      <c r="B378" s="11" t="s">
        <v>228</v>
      </c>
      <c r="C378" s="11" t="s">
        <v>1737</v>
      </c>
      <c r="D378" s="11"/>
      <c r="E378" s="15" t="s">
        <v>30</v>
      </c>
      <c r="F378" s="81" t="s">
        <v>2609</v>
      </c>
      <c r="G378" s="8"/>
      <c r="H378" s="6"/>
      <c r="I378" s="6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8"/>
      <c r="U378" s="4">
        <v>1800</v>
      </c>
      <c r="V378" s="2">
        <v>1850</v>
      </c>
      <c r="W378" s="5">
        <v>1890</v>
      </c>
      <c r="X378" s="5">
        <v>1940</v>
      </c>
      <c r="Y378" s="5">
        <v>1985</v>
      </c>
      <c r="Z378" s="5">
        <v>2030</v>
      </c>
      <c r="AA378" s="5">
        <v>2075</v>
      </c>
      <c r="AB378" s="5">
        <v>2120</v>
      </c>
      <c r="AC378" s="5">
        <v>2170</v>
      </c>
      <c r="AD378" s="5">
        <v>2660</v>
      </c>
      <c r="AE378" s="8"/>
      <c r="AF378" s="6"/>
      <c r="AG378" s="6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8"/>
      <c r="AS378" s="4">
        <v>1697</v>
      </c>
      <c r="AT378" s="2">
        <v>1747</v>
      </c>
      <c r="AU378" s="5">
        <v>1787</v>
      </c>
      <c r="AV378" s="5">
        <v>1837</v>
      </c>
      <c r="AW378" s="5">
        <v>1882</v>
      </c>
      <c r="AX378" s="5">
        <v>1927</v>
      </c>
      <c r="AY378" s="5">
        <v>1972</v>
      </c>
      <c r="AZ378" s="5">
        <v>2017</v>
      </c>
      <c r="BA378" s="5">
        <v>2067</v>
      </c>
      <c r="BB378" s="5">
        <v>2557</v>
      </c>
      <c r="BC378" s="8"/>
      <c r="BD378" s="6"/>
      <c r="BE378" s="6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8"/>
      <c r="BQ378" s="4">
        <v>3899</v>
      </c>
      <c r="BR378" s="2">
        <v>3999</v>
      </c>
      <c r="BS378" s="5">
        <v>4099</v>
      </c>
      <c r="BT378" s="5">
        <v>4199</v>
      </c>
      <c r="BU378" s="5">
        <v>4299</v>
      </c>
      <c r="BV378" s="5">
        <v>4399</v>
      </c>
      <c r="BW378" s="5">
        <v>4499</v>
      </c>
      <c r="BX378" s="5">
        <v>4599</v>
      </c>
      <c r="BY378" s="5">
        <v>4699</v>
      </c>
      <c r="BZ378" s="5">
        <v>5799</v>
      </c>
    </row>
    <row r="379" spans="1:78" x14ac:dyDescent="0.3">
      <c r="A379" s="24" t="s">
        <v>280</v>
      </c>
      <c r="B379" s="11" t="s">
        <v>230</v>
      </c>
      <c r="C379" s="11" t="s">
        <v>1737</v>
      </c>
      <c r="D379" s="11"/>
      <c r="E379" s="15" t="s">
        <v>30</v>
      </c>
      <c r="F379" s="81" t="s">
        <v>2609</v>
      </c>
      <c r="G379" s="8"/>
      <c r="H379" s="6"/>
      <c r="I379" s="6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8"/>
      <c r="U379" s="4">
        <v>1675</v>
      </c>
      <c r="V379" s="2">
        <v>1800</v>
      </c>
      <c r="W379" s="5">
        <v>1840</v>
      </c>
      <c r="X379" s="5">
        <v>1890</v>
      </c>
      <c r="Y379" s="5">
        <v>1935</v>
      </c>
      <c r="Z379" s="5">
        <v>1980</v>
      </c>
      <c r="AA379" s="5">
        <v>2025</v>
      </c>
      <c r="AB379" s="5">
        <v>2070</v>
      </c>
      <c r="AC379" s="5">
        <v>2120</v>
      </c>
      <c r="AD379" s="5">
        <v>2475</v>
      </c>
      <c r="AE379" s="8"/>
      <c r="AF379" s="6"/>
      <c r="AG379" s="6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8"/>
      <c r="AS379" s="4">
        <v>1581</v>
      </c>
      <c r="AT379" s="2">
        <v>1706</v>
      </c>
      <c r="AU379" s="5">
        <v>1746</v>
      </c>
      <c r="AV379" s="5">
        <v>1796</v>
      </c>
      <c r="AW379" s="5">
        <v>1841</v>
      </c>
      <c r="AX379" s="5">
        <v>1886</v>
      </c>
      <c r="AY379" s="5">
        <v>1931</v>
      </c>
      <c r="AZ379" s="5">
        <v>1976</v>
      </c>
      <c r="BA379" s="5">
        <v>2026</v>
      </c>
      <c r="BB379" s="5">
        <v>2381</v>
      </c>
      <c r="BC379" s="8"/>
      <c r="BD379" s="6"/>
      <c r="BE379" s="6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8"/>
      <c r="BQ379" s="4">
        <v>3699</v>
      </c>
      <c r="BR379" s="2">
        <v>3799</v>
      </c>
      <c r="BS379" s="5">
        <v>3899</v>
      </c>
      <c r="BT379" s="5">
        <v>3999</v>
      </c>
      <c r="BU379" s="5">
        <v>4099</v>
      </c>
      <c r="BV379" s="5">
        <v>4199</v>
      </c>
      <c r="BW379" s="5">
        <v>4299</v>
      </c>
      <c r="BX379" s="5">
        <v>4399</v>
      </c>
      <c r="BY379" s="5">
        <v>4499</v>
      </c>
      <c r="BZ379" s="5">
        <v>5399</v>
      </c>
    </row>
    <row r="380" spans="1:78" x14ac:dyDescent="0.3">
      <c r="A380" s="24" t="s">
        <v>633</v>
      </c>
      <c r="B380" s="11" t="s">
        <v>632</v>
      </c>
      <c r="C380" s="11" t="s">
        <v>1737</v>
      </c>
      <c r="D380" s="11"/>
      <c r="E380" s="15" t="s">
        <v>30</v>
      </c>
      <c r="F380" s="81" t="s">
        <v>2609</v>
      </c>
      <c r="G380" s="8"/>
      <c r="H380" s="6"/>
      <c r="I380" s="6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8"/>
      <c r="U380" s="4">
        <v>1300</v>
      </c>
      <c r="V380" s="2">
        <v>1400</v>
      </c>
      <c r="W380" s="5">
        <v>1440</v>
      </c>
      <c r="X380" s="5">
        <v>1490</v>
      </c>
      <c r="Y380" s="5">
        <v>1535</v>
      </c>
      <c r="Z380" s="5">
        <v>1580</v>
      </c>
      <c r="AA380" s="5">
        <v>1625</v>
      </c>
      <c r="AB380" s="5">
        <v>1670</v>
      </c>
      <c r="AC380" s="5">
        <v>1720</v>
      </c>
      <c r="AD380" s="5">
        <v>2075</v>
      </c>
      <c r="AE380" s="8"/>
      <c r="AF380" s="6"/>
      <c r="AG380" s="6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8"/>
      <c r="AS380" s="4">
        <v>1236</v>
      </c>
      <c r="AT380" s="2">
        <v>1336</v>
      </c>
      <c r="AU380" s="5">
        <v>1376</v>
      </c>
      <c r="AV380" s="5">
        <v>1426</v>
      </c>
      <c r="AW380" s="5">
        <v>1471</v>
      </c>
      <c r="AX380" s="5">
        <v>1516</v>
      </c>
      <c r="AY380" s="5">
        <v>1561</v>
      </c>
      <c r="AZ380" s="5">
        <v>1606</v>
      </c>
      <c r="BA380" s="5">
        <v>1656</v>
      </c>
      <c r="BB380" s="5">
        <v>2011</v>
      </c>
      <c r="BC380" s="8"/>
      <c r="BD380" s="6"/>
      <c r="BE380" s="6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8"/>
      <c r="BQ380" s="4">
        <v>3249</v>
      </c>
      <c r="BR380" s="2">
        <v>3349</v>
      </c>
      <c r="BS380" s="5">
        <v>3449</v>
      </c>
      <c r="BT380" s="5">
        <v>3549</v>
      </c>
      <c r="BU380" s="5">
        <v>3649</v>
      </c>
      <c r="BV380" s="5">
        <v>3749</v>
      </c>
      <c r="BW380" s="5">
        <v>3849</v>
      </c>
      <c r="BX380" s="5">
        <v>3949</v>
      </c>
      <c r="BY380" s="5">
        <v>4049</v>
      </c>
      <c r="BZ380" s="5">
        <v>4949</v>
      </c>
    </row>
    <row r="381" spans="1:78" x14ac:dyDescent="0.3">
      <c r="A381" s="24" t="s">
        <v>281</v>
      </c>
      <c r="B381" s="11" t="s">
        <v>232</v>
      </c>
      <c r="C381" s="11" t="s">
        <v>1737</v>
      </c>
      <c r="D381" s="11"/>
      <c r="E381" s="15" t="s">
        <v>30</v>
      </c>
      <c r="F381" s="81" t="s">
        <v>2609</v>
      </c>
      <c r="G381" s="8"/>
      <c r="H381" s="6"/>
      <c r="I381" s="6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8"/>
      <c r="U381" s="4">
        <v>1550</v>
      </c>
      <c r="V381" s="2">
        <v>1650</v>
      </c>
      <c r="W381" s="5">
        <v>1690</v>
      </c>
      <c r="X381" s="5">
        <v>1740</v>
      </c>
      <c r="Y381" s="5">
        <v>1785</v>
      </c>
      <c r="Z381" s="5">
        <v>1830</v>
      </c>
      <c r="AA381" s="5">
        <v>1875</v>
      </c>
      <c r="AB381" s="5">
        <v>1920</v>
      </c>
      <c r="AC381" s="5">
        <v>1970</v>
      </c>
      <c r="AD381" s="5">
        <v>2325</v>
      </c>
      <c r="AE381" s="8"/>
      <c r="AF381" s="6"/>
      <c r="AG381" s="6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8"/>
      <c r="AS381" s="4">
        <v>1465</v>
      </c>
      <c r="AT381" s="2">
        <v>1565</v>
      </c>
      <c r="AU381" s="5">
        <v>1605</v>
      </c>
      <c r="AV381" s="5">
        <v>1655</v>
      </c>
      <c r="AW381" s="5">
        <v>1700</v>
      </c>
      <c r="AX381" s="5">
        <v>1745</v>
      </c>
      <c r="AY381" s="5">
        <v>1790</v>
      </c>
      <c r="AZ381" s="5">
        <v>1835</v>
      </c>
      <c r="BA381" s="5">
        <v>1885</v>
      </c>
      <c r="BB381" s="5">
        <v>2240</v>
      </c>
      <c r="BC381" s="8"/>
      <c r="BD381" s="6"/>
      <c r="BE381" s="6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8"/>
      <c r="BQ381" s="4">
        <v>3550</v>
      </c>
      <c r="BR381" s="2">
        <v>3650</v>
      </c>
      <c r="BS381" s="5">
        <v>3750</v>
      </c>
      <c r="BT381" s="5">
        <v>3850</v>
      </c>
      <c r="BU381" s="5">
        <v>3950</v>
      </c>
      <c r="BV381" s="5">
        <v>4050</v>
      </c>
      <c r="BW381" s="5">
        <v>4150</v>
      </c>
      <c r="BX381" s="5">
        <v>4250</v>
      </c>
      <c r="BY381" s="5">
        <v>4350</v>
      </c>
      <c r="BZ381" s="5">
        <v>5250</v>
      </c>
    </row>
    <row r="382" spans="1:78" x14ac:dyDescent="0.3">
      <c r="A382" s="24" t="s">
        <v>282</v>
      </c>
      <c r="B382" s="11" t="s">
        <v>234</v>
      </c>
      <c r="C382" s="11" t="s">
        <v>1737</v>
      </c>
      <c r="D382" s="11"/>
      <c r="E382" s="15" t="s">
        <v>30</v>
      </c>
      <c r="F382" s="81" t="s">
        <v>2609</v>
      </c>
      <c r="G382" s="8"/>
      <c r="H382" s="6"/>
      <c r="I382" s="6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8"/>
      <c r="U382" s="4">
        <v>1550</v>
      </c>
      <c r="V382" s="2">
        <v>1650</v>
      </c>
      <c r="W382" s="5">
        <v>1690</v>
      </c>
      <c r="X382" s="5">
        <v>1740</v>
      </c>
      <c r="Y382" s="5">
        <v>1785</v>
      </c>
      <c r="Z382" s="5">
        <v>1830</v>
      </c>
      <c r="AA382" s="5">
        <v>1875</v>
      </c>
      <c r="AB382" s="5">
        <v>1920</v>
      </c>
      <c r="AC382" s="5">
        <v>1970</v>
      </c>
      <c r="AD382" s="5">
        <v>2325</v>
      </c>
      <c r="AE382" s="8"/>
      <c r="AF382" s="6"/>
      <c r="AG382" s="6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8"/>
      <c r="AS382" s="4">
        <v>1465</v>
      </c>
      <c r="AT382" s="2">
        <v>1565</v>
      </c>
      <c r="AU382" s="5">
        <v>1605</v>
      </c>
      <c r="AV382" s="5">
        <v>1655</v>
      </c>
      <c r="AW382" s="5">
        <v>1700</v>
      </c>
      <c r="AX382" s="5">
        <v>1745</v>
      </c>
      <c r="AY382" s="5">
        <v>1790</v>
      </c>
      <c r="AZ382" s="5">
        <v>1835</v>
      </c>
      <c r="BA382" s="5">
        <v>1885</v>
      </c>
      <c r="BB382" s="5">
        <v>2240</v>
      </c>
      <c r="BC382" s="8"/>
      <c r="BD382" s="6"/>
      <c r="BE382" s="6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8"/>
      <c r="BQ382" s="4">
        <v>3550</v>
      </c>
      <c r="BR382" s="2">
        <v>3650</v>
      </c>
      <c r="BS382" s="5">
        <v>3750</v>
      </c>
      <c r="BT382" s="5">
        <v>3850</v>
      </c>
      <c r="BU382" s="5">
        <v>3950</v>
      </c>
      <c r="BV382" s="5">
        <v>4050</v>
      </c>
      <c r="BW382" s="5">
        <v>4150</v>
      </c>
      <c r="BX382" s="5">
        <v>4250</v>
      </c>
      <c r="BY382" s="5">
        <v>4350</v>
      </c>
      <c r="BZ382" s="5">
        <v>5250</v>
      </c>
    </row>
    <row r="383" spans="1:78" x14ac:dyDescent="0.3">
      <c r="A383" s="24" t="s">
        <v>802</v>
      </c>
      <c r="B383" s="11" t="s">
        <v>252</v>
      </c>
      <c r="C383" s="11" t="s">
        <v>1737</v>
      </c>
      <c r="D383" s="11"/>
      <c r="E383" s="15" t="s">
        <v>30</v>
      </c>
      <c r="F383" s="81" t="s">
        <v>2609</v>
      </c>
      <c r="G383" s="8"/>
      <c r="H383" s="6"/>
      <c r="I383" s="6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8"/>
      <c r="U383" s="4">
        <v>800</v>
      </c>
      <c r="V383" s="2">
        <v>900</v>
      </c>
      <c r="W383" s="5">
        <v>940</v>
      </c>
      <c r="X383" s="5">
        <v>990</v>
      </c>
      <c r="Y383" s="5">
        <v>1035</v>
      </c>
      <c r="Z383" s="5">
        <v>1080</v>
      </c>
      <c r="AA383" s="5">
        <v>1125</v>
      </c>
      <c r="AB383" s="5">
        <v>1170</v>
      </c>
      <c r="AC383" s="5">
        <v>1200</v>
      </c>
      <c r="AD383" s="5">
        <v>1350</v>
      </c>
      <c r="AE383" s="8"/>
      <c r="AF383" s="6"/>
      <c r="AG383" s="6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8"/>
      <c r="AS383" s="4">
        <v>758</v>
      </c>
      <c r="AT383" s="2">
        <v>858</v>
      </c>
      <c r="AU383" s="5">
        <v>898</v>
      </c>
      <c r="AV383" s="5">
        <v>948</v>
      </c>
      <c r="AW383" s="5">
        <v>993</v>
      </c>
      <c r="AX383" s="5">
        <v>1038</v>
      </c>
      <c r="AY383" s="5">
        <v>1083</v>
      </c>
      <c r="AZ383" s="5">
        <v>1128</v>
      </c>
      <c r="BA383" s="5">
        <v>1158</v>
      </c>
      <c r="BB383" s="5">
        <v>1308</v>
      </c>
      <c r="BC383" s="8"/>
      <c r="BD383" s="6"/>
      <c r="BE383" s="6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8"/>
      <c r="BQ383" s="4">
        <v>2000</v>
      </c>
      <c r="BR383" s="2">
        <v>2100</v>
      </c>
      <c r="BS383" s="5">
        <v>2150</v>
      </c>
      <c r="BT383" s="5">
        <v>2200</v>
      </c>
      <c r="BU383" s="5">
        <v>2250</v>
      </c>
      <c r="BV383" s="5">
        <v>2300</v>
      </c>
      <c r="BW383" s="5">
        <v>2350</v>
      </c>
      <c r="BX383" s="5">
        <v>2400</v>
      </c>
      <c r="BY383" s="5">
        <v>2450</v>
      </c>
      <c r="BZ383" s="5">
        <v>2900</v>
      </c>
    </row>
    <row r="384" spans="1:78" x14ac:dyDescent="0.3">
      <c r="A384" s="24" t="s">
        <v>803</v>
      </c>
      <c r="B384" s="11" t="s">
        <v>254</v>
      </c>
      <c r="C384" s="11" t="s">
        <v>1737</v>
      </c>
      <c r="D384" s="11"/>
      <c r="E384" s="15" t="s">
        <v>30</v>
      </c>
      <c r="F384" s="81" t="s">
        <v>2609</v>
      </c>
      <c r="G384" s="8"/>
      <c r="H384" s="6"/>
      <c r="I384" s="6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8"/>
      <c r="U384" s="4">
        <v>700</v>
      </c>
      <c r="V384" s="2">
        <v>825</v>
      </c>
      <c r="W384" s="5">
        <v>865</v>
      </c>
      <c r="X384" s="5">
        <v>915</v>
      </c>
      <c r="Y384" s="5">
        <v>960</v>
      </c>
      <c r="Z384" s="5">
        <v>1005</v>
      </c>
      <c r="AA384" s="5">
        <v>1050</v>
      </c>
      <c r="AB384" s="5">
        <v>1095</v>
      </c>
      <c r="AC384" s="5">
        <v>1125</v>
      </c>
      <c r="AD384" s="5">
        <v>1275</v>
      </c>
      <c r="AE384" s="8"/>
      <c r="AF384" s="6"/>
      <c r="AG384" s="6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8"/>
      <c r="AS384" s="4">
        <v>662</v>
      </c>
      <c r="AT384" s="2">
        <v>787</v>
      </c>
      <c r="AU384" s="5">
        <v>827</v>
      </c>
      <c r="AV384" s="5">
        <v>877</v>
      </c>
      <c r="AW384" s="5">
        <v>922</v>
      </c>
      <c r="AX384" s="5">
        <v>967</v>
      </c>
      <c r="AY384" s="5">
        <v>1012</v>
      </c>
      <c r="AZ384" s="5">
        <v>1057</v>
      </c>
      <c r="BA384" s="5">
        <v>1087</v>
      </c>
      <c r="BB384" s="5">
        <v>1237</v>
      </c>
      <c r="BC384" s="8"/>
      <c r="BD384" s="6"/>
      <c r="BE384" s="6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8"/>
      <c r="BQ384" s="4">
        <v>1899</v>
      </c>
      <c r="BR384" s="2">
        <v>1999</v>
      </c>
      <c r="BS384" s="5">
        <v>2049</v>
      </c>
      <c r="BT384" s="5">
        <v>2099</v>
      </c>
      <c r="BU384" s="5">
        <v>2149</v>
      </c>
      <c r="BV384" s="5">
        <v>2199</v>
      </c>
      <c r="BW384" s="5">
        <v>2249</v>
      </c>
      <c r="BX384" s="5">
        <v>2299</v>
      </c>
      <c r="BY384" s="5">
        <v>2349</v>
      </c>
      <c r="BZ384" s="5">
        <v>2799</v>
      </c>
    </row>
    <row r="385" spans="1:78" x14ac:dyDescent="0.3">
      <c r="A385" s="24" t="s">
        <v>804</v>
      </c>
      <c r="B385" s="11" t="s">
        <v>256</v>
      </c>
      <c r="C385" s="11" t="s">
        <v>1737</v>
      </c>
      <c r="D385" s="11"/>
      <c r="E385" s="15" t="s">
        <v>30</v>
      </c>
      <c r="F385" s="81" t="s">
        <v>2609</v>
      </c>
      <c r="G385" s="8"/>
      <c r="H385" s="6"/>
      <c r="I385" s="6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8"/>
      <c r="U385" s="4">
        <v>825</v>
      </c>
      <c r="V385" s="2">
        <v>975</v>
      </c>
      <c r="W385" s="5">
        <v>1015</v>
      </c>
      <c r="X385" s="5">
        <v>1065</v>
      </c>
      <c r="Y385" s="5">
        <v>1110</v>
      </c>
      <c r="Z385" s="5">
        <v>1155</v>
      </c>
      <c r="AA385" s="5">
        <v>1200</v>
      </c>
      <c r="AB385" s="5">
        <v>1245</v>
      </c>
      <c r="AC385" s="5">
        <v>1275</v>
      </c>
      <c r="AD385" s="5">
        <v>1425</v>
      </c>
      <c r="AE385" s="8"/>
      <c r="AF385" s="6"/>
      <c r="AG385" s="6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8"/>
      <c r="AS385" s="4">
        <v>777</v>
      </c>
      <c r="AT385" s="2">
        <v>927</v>
      </c>
      <c r="AU385" s="5">
        <v>967</v>
      </c>
      <c r="AV385" s="5">
        <v>1017</v>
      </c>
      <c r="AW385" s="5">
        <v>1062</v>
      </c>
      <c r="AX385" s="5">
        <v>1107</v>
      </c>
      <c r="AY385" s="5">
        <v>1152</v>
      </c>
      <c r="AZ385" s="5">
        <v>1197</v>
      </c>
      <c r="BA385" s="5">
        <v>1227</v>
      </c>
      <c r="BB385" s="5">
        <v>1377</v>
      </c>
      <c r="BC385" s="8"/>
      <c r="BD385" s="6"/>
      <c r="BE385" s="6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8"/>
      <c r="BQ385" s="4">
        <v>2100</v>
      </c>
      <c r="BR385" s="2">
        <v>2200</v>
      </c>
      <c r="BS385" s="5">
        <v>2250</v>
      </c>
      <c r="BT385" s="5">
        <v>2300</v>
      </c>
      <c r="BU385" s="5">
        <v>2350</v>
      </c>
      <c r="BV385" s="5">
        <v>2400</v>
      </c>
      <c r="BW385" s="5">
        <v>2450</v>
      </c>
      <c r="BX385" s="5">
        <v>2500</v>
      </c>
      <c r="BY385" s="5">
        <v>2550</v>
      </c>
      <c r="BZ385" s="5">
        <v>3000</v>
      </c>
    </row>
    <row r="386" spans="1:78" x14ac:dyDescent="0.3">
      <c r="A386" s="24" t="s">
        <v>805</v>
      </c>
      <c r="B386" s="11" t="s">
        <v>258</v>
      </c>
      <c r="C386" s="11" t="s">
        <v>1737</v>
      </c>
      <c r="D386" s="11"/>
      <c r="E386" s="15" t="s">
        <v>30</v>
      </c>
      <c r="F386" s="81" t="s">
        <v>2609</v>
      </c>
      <c r="G386" s="8"/>
      <c r="H386" s="6"/>
      <c r="I386" s="6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8"/>
      <c r="U386" s="4">
        <v>825</v>
      </c>
      <c r="V386" s="2">
        <v>975</v>
      </c>
      <c r="W386" s="5">
        <v>1015</v>
      </c>
      <c r="X386" s="5">
        <v>1065</v>
      </c>
      <c r="Y386" s="5">
        <v>1110</v>
      </c>
      <c r="Z386" s="5">
        <v>1155</v>
      </c>
      <c r="AA386" s="5">
        <v>1200</v>
      </c>
      <c r="AB386" s="5">
        <v>1245</v>
      </c>
      <c r="AC386" s="5">
        <v>1275</v>
      </c>
      <c r="AD386" s="5">
        <v>1425</v>
      </c>
      <c r="AE386" s="8"/>
      <c r="AF386" s="6"/>
      <c r="AG386" s="6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8"/>
      <c r="AS386" s="4">
        <v>777</v>
      </c>
      <c r="AT386" s="2">
        <v>927</v>
      </c>
      <c r="AU386" s="5">
        <v>967</v>
      </c>
      <c r="AV386" s="5">
        <v>1017</v>
      </c>
      <c r="AW386" s="5">
        <v>1062</v>
      </c>
      <c r="AX386" s="5">
        <v>1107</v>
      </c>
      <c r="AY386" s="5">
        <v>1152</v>
      </c>
      <c r="AZ386" s="5">
        <v>1197</v>
      </c>
      <c r="BA386" s="5">
        <v>1227</v>
      </c>
      <c r="BB386" s="5">
        <v>1377</v>
      </c>
      <c r="BC386" s="8"/>
      <c r="BD386" s="6"/>
      <c r="BE386" s="6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8"/>
      <c r="BQ386" s="4">
        <v>2100</v>
      </c>
      <c r="BR386" s="2">
        <v>2200</v>
      </c>
      <c r="BS386" s="5">
        <v>2250</v>
      </c>
      <c r="BT386" s="5">
        <v>2300</v>
      </c>
      <c r="BU386" s="5">
        <v>2350</v>
      </c>
      <c r="BV386" s="5">
        <v>2400</v>
      </c>
      <c r="BW386" s="5">
        <v>2450</v>
      </c>
      <c r="BX386" s="5">
        <v>2500</v>
      </c>
      <c r="BY386" s="5">
        <v>2550</v>
      </c>
      <c r="BZ386" s="5">
        <v>3000</v>
      </c>
    </row>
    <row r="387" spans="1:78" x14ac:dyDescent="0.3">
      <c r="A387" s="24" t="s">
        <v>283</v>
      </c>
      <c r="B387" s="11" t="s">
        <v>236</v>
      </c>
      <c r="C387" s="11" t="s">
        <v>1737</v>
      </c>
      <c r="D387" s="11"/>
      <c r="E387" s="15" t="s">
        <v>30</v>
      </c>
      <c r="F387" s="81" t="s">
        <v>2609</v>
      </c>
      <c r="G387" s="8"/>
      <c r="H387" s="6"/>
      <c r="I387" s="6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8"/>
      <c r="U387" s="4">
        <v>1350</v>
      </c>
      <c r="V387" s="2">
        <v>1500</v>
      </c>
      <c r="W387" s="5">
        <v>1540</v>
      </c>
      <c r="X387" s="5">
        <v>1590</v>
      </c>
      <c r="Y387" s="5">
        <v>1635</v>
      </c>
      <c r="Z387" s="5">
        <v>1680</v>
      </c>
      <c r="AA387" s="5">
        <v>1725</v>
      </c>
      <c r="AB387" s="5">
        <v>1770</v>
      </c>
      <c r="AC387" s="5">
        <v>1820</v>
      </c>
      <c r="AD387" s="5">
        <v>2175</v>
      </c>
      <c r="AE387" s="8"/>
      <c r="AF387" s="6"/>
      <c r="AG387" s="6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8"/>
      <c r="AS387" s="4">
        <v>1274</v>
      </c>
      <c r="AT387" s="2">
        <v>1424</v>
      </c>
      <c r="AU387" s="5">
        <v>1464</v>
      </c>
      <c r="AV387" s="5">
        <v>1514</v>
      </c>
      <c r="AW387" s="5">
        <v>1559</v>
      </c>
      <c r="AX387" s="5">
        <v>1604</v>
      </c>
      <c r="AY387" s="5">
        <v>1649</v>
      </c>
      <c r="AZ387" s="5">
        <v>1694</v>
      </c>
      <c r="BA387" s="5">
        <v>1744</v>
      </c>
      <c r="BB387" s="5">
        <v>2099</v>
      </c>
      <c r="BC387" s="8"/>
      <c r="BD387" s="6"/>
      <c r="BE387" s="6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8"/>
      <c r="BQ387" s="4">
        <v>3299</v>
      </c>
      <c r="BR387" s="2">
        <v>3399</v>
      </c>
      <c r="BS387" s="5">
        <v>3499</v>
      </c>
      <c r="BT387" s="5">
        <v>3599</v>
      </c>
      <c r="BU387" s="5">
        <v>3699</v>
      </c>
      <c r="BV387" s="5">
        <v>3799</v>
      </c>
      <c r="BW387" s="5">
        <v>3899</v>
      </c>
      <c r="BX387" s="5">
        <v>3999</v>
      </c>
      <c r="BY387" s="5">
        <v>4099</v>
      </c>
      <c r="BZ387" s="5">
        <v>4999</v>
      </c>
    </row>
    <row r="388" spans="1:78" x14ac:dyDescent="0.3">
      <c r="A388" s="24" t="s">
        <v>284</v>
      </c>
      <c r="B388" s="11" t="s">
        <v>1592</v>
      </c>
      <c r="C388" s="11" t="s">
        <v>1737</v>
      </c>
      <c r="D388" s="11"/>
      <c r="E388" s="15" t="s">
        <v>30</v>
      </c>
      <c r="F388" s="81" t="s">
        <v>2609</v>
      </c>
      <c r="G388" s="8"/>
      <c r="H388" s="6"/>
      <c r="I388" s="6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8"/>
      <c r="U388" s="4">
        <v>1350</v>
      </c>
      <c r="V388" s="2">
        <v>1450</v>
      </c>
      <c r="W388" s="5">
        <v>1490</v>
      </c>
      <c r="X388" s="5">
        <v>1540</v>
      </c>
      <c r="Y388" s="5">
        <v>1585</v>
      </c>
      <c r="Z388" s="5">
        <v>1630</v>
      </c>
      <c r="AA388" s="5">
        <v>1675</v>
      </c>
      <c r="AB388" s="5">
        <v>1720</v>
      </c>
      <c r="AC388" s="5">
        <v>1770</v>
      </c>
      <c r="AD388" s="5">
        <v>2125</v>
      </c>
      <c r="AE388" s="8"/>
      <c r="AF388" s="6"/>
      <c r="AG388" s="6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8"/>
      <c r="AS388" s="4">
        <v>1273</v>
      </c>
      <c r="AT388" s="2">
        <v>1373</v>
      </c>
      <c r="AU388" s="5">
        <v>1413</v>
      </c>
      <c r="AV388" s="5">
        <v>1463</v>
      </c>
      <c r="AW388" s="5">
        <v>1508</v>
      </c>
      <c r="AX388" s="5">
        <v>1553</v>
      </c>
      <c r="AY388" s="5">
        <v>1598</v>
      </c>
      <c r="AZ388" s="5">
        <v>1643</v>
      </c>
      <c r="BA388" s="5">
        <v>1693</v>
      </c>
      <c r="BB388" s="5">
        <v>2048</v>
      </c>
      <c r="BC388" s="8"/>
      <c r="BD388" s="6"/>
      <c r="BE388" s="6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8"/>
      <c r="BQ388" s="4">
        <v>3349</v>
      </c>
      <c r="BR388" s="2">
        <v>3449</v>
      </c>
      <c r="BS388" s="5">
        <v>3549</v>
      </c>
      <c r="BT388" s="5">
        <v>3649</v>
      </c>
      <c r="BU388" s="5">
        <v>3749</v>
      </c>
      <c r="BV388" s="5">
        <v>3849</v>
      </c>
      <c r="BW388" s="5">
        <v>3949</v>
      </c>
      <c r="BX388" s="5">
        <v>4049</v>
      </c>
      <c r="BY388" s="5">
        <v>4149</v>
      </c>
      <c r="BZ388" s="5">
        <v>5049</v>
      </c>
    </row>
    <row r="389" spans="1:78" x14ac:dyDescent="0.3">
      <c r="A389" s="24" t="s">
        <v>285</v>
      </c>
      <c r="B389" s="11" t="s">
        <v>1593</v>
      </c>
      <c r="C389" s="11" t="s">
        <v>1737</v>
      </c>
      <c r="D389" s="11"/>
      <c r="E389" s="15" t="s">
        <v>30</v>
      </c>
      <c r="F389" s="81" t="s">
        <v>2609</v>
      </c>
      <c r="G389" s="8"/>
      <c r="H389" s="6"/>
      <c r="I389" s="6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8"/>
      <c r="U389" s="4">
        <v>1350</v>
      </c>
      <c r="V389" s="2">
        <v>1450</v>
      </c>
      <c r="W389" s="5">
        <v>1490</v>
      </c>
      <c r="X389" s="5">
        <v>1540</v>
      </c>
      <c r="Y389" s="5">
        <v>1585</v>
      </c>
      <c r="Z389" s="5">
        <v>1630</v>
      </c>
      <c r="AA389" s="5">
        <v>1675</v>
      </c>
      <c r="AB389" s="5">
        <v>1720</v>
      </c>
      <c r="AC389" s="5">
        <v>1770</v>
      </c>
      <c r="AD389" s="5">
        <v>2125</v>
      </c>
      <c r="AE389" s="8"/>
      <c r="AF389" s="6"/>
      <c r="AG389" s="6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8"/>
      <c r="AS389" s="4">
        <v>1273</v>
      </c>
      <c r="AT389" s="2">
        <v>1373</v>
      </c>
      <c r="AU389" s="5">
        <v>1413</v>
      </c>
      <c r="AV389" s="5">
        <v>1463</v>
      </c>
      <c r="AW389" s="5">
        <v>1508</v>
      </c>
      <c r="AX389" s="5">
        <v>1553</v>
      </c>
      <c r="AY389" s="5">
        <v>1598</v>
      </c>
      <c r="AZ389" s="5">
        <v>1643</v>
      </c>
      <c r="BA389" s="5">
        <v>1693</v>
      </c>
      <c r="BB389" s="5">
        <v>2048</v>
      </c>
      <c r="BC389" s="8"/>
      <c r="BD389" s="6"/>
      <c r="BE389" s="6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8"/>
      <c r="BQ389" s="4">
        <v>3349</v>
      </c>
      <c r="BR389" s="2">
        <v>3449</v>
      </c>
      <c r="BS389" s="5">
        <v>3549</v>
      </c>
      <c r="BT389" s="5">
        <v>3649</v>
      </c>
      <c r="BU389" s="5">
        <v>3749</v>
      </c>
      <c r="BV389" s="5">
        <v>3849</v>
      </c>
      <c r="BW389" s="5">
        <v>3949</v>
      </c>
      <c r="BX389" s="5">
        <v>4049</v>
      </c>
      <c r="BY389" s="5">
        <v>4149</v>
      </c>
      <c r="BZ389" s="5">
        <v>5049</v>
      </c>
    </row>
    <row r="390" spans="1:78" x14ac:dyDescent="0.3">
      <c r="A390" s="24" t="s">
        <v>286</v>
      </c>
      <c r="B390" s="11" t="s">
        <v>240</v>
      </c>
      <c r="C390" s="11" t="s">
        <v>1737</v>
      </c>
      <c r="D390" s="11"/>
      <c r="E390" s="15" t="s">
        <v>30</v>
      </c>
      <c r="F390" s="81" t="s">
        <v>2609</v>
      </c>
      <c r="G390" s="8"/>
      <c r="H390" s="6"/>
      <c r="I390" s="6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8"/>
      <c r="U390" s="4">
        <v>1350</v>
      </c>
      <c r="V390" s="2">
        <v>1450</v>
      </c>
      <c r="W390" s="5">
        <v>1490</v>
      </c>
      <c r="X390" s="5">
        <v>1540</v>
      </c>
      <c r="Y390" s="5">
        <v>1585</v>
      </c>
      <c r="Z390" s="5">
        <v>1630</v>
      </c>
      <c r="AA390" s="5">
        <v>1675</v>
      </c>
      <c r="AB390" s="5">
        <v>1720</v>
      </c>
      <c r="AC390" s="5">
        <v>1770</v>
      </c>
      <c r="AD390" s="5">
        <v>2125</v>
      </c>
      <c r="AE390" s="8"/>
      <c r="AF390" s="6"/>
      <c r="AG390" s="6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8"/>
      <c r="AS390" s="4">
        <v>1280</v>
      </c>
      <c r="AT390" s="2">
        <v>1380</v>
      </c>
      <c r="AU390" s="5">
        <v>1420</v>
      </c>
      <c r="AV390" s="5">
        <v>1470</v>
      </c>
      <c r="AW390" s="5">
        <v>1515</v>
      </c>
      <c r="AX390" s="5">
        <v>1560</v>
      </c>
      <c r="AY390" s="5">
        <v>1605</v>
      </c>
      <c r="AZ390" s="5">
        <v>1650</v>
      </c>
      <c r="BA390" s="5">
        <v>1700</v>
      </c>
      <c r="BB390" s="5">
        <v>2055</v>
      </c>
      <c r="BC390" s="8"/>
      <c r="BD390" s="6"/>
      <c r="BE390" s="6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8"/>
      <c r="BQ390" s="4">
        <v>3349</v>
      </c>
      <c r="BR390" s="2">
        <v>3449</v>
      </c>
      <c r="BS390" s="5">
        <v>3549</v>
      </c>
      <c r="BT390" s="5">
        <v>3649</v>
      </c>
      <c r="BU390" s="5">
        <v>3749</v>
      </c>
      <c r="BV390" s="5">
        <v>3849</v>
      </c>
      <c r="BW390" s="5">
        <v>3949</v>
      </c>
      <c r="BX390" s="5">
        <v>4049</v>
      </c>
      <c r="BY390" s="5">
        <v>4149</v>
      </c>
      <c r="BZ390" s="5">
        <v>5049</v>
      </c>
    </row>
    <row r="391" spans="1:78" x14ac:dyDescent="0.3">
      <c r="A391" s="24" t="s">
        <v>287</v>
      </c>
      <c r="B391" s="11" t="s">
        <v>242</v>
      </c>
      <c r="C391" s="11" t="s">
        <v>1737</v>
      </c>
      <c r="D391" s="11"/>
      <c r="E391" s="15" t="s">
        <v>30</v>
      </c>
      <c r="F391" s="81" t="s">
        <v>2609</v>
      </c>
      <c r="G391" s="8"/>
      <c r="H391" s="6"/>
      <c r="I391" s="6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8"/>
      <c r="U391" s="4">
        <v>1350</v>
      </c>
      <c r="V391" s="2">
        <v>1450</v>
      </c>
      <c r="W391" s="5">
        <v>1490</v>
      </c>
      <c r="X391" s="5">
        <v>1540</v>
      </c>
      <c r="Y391" s="5">
        <v>1585</v>
      </c>
      <c r="Z391" s="5">
        <v>1630</v>
      </c>
      <c r="AA391" s="5">
        <v>1675</v>
      </c>
      <c r="AB391" s="5">
        <v>1720</v>
      </c>
      <c r="AC391" s="5">
        <v>1770</v>
      </c>
      <c r="AD391" s="5">
        <v>2125</v>
      </c>
      <c r="AE391" s="8"/>
      <c r="AF391" s="6"/>
      <c r="AG391" s="6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8"/>
      <c r="AS391" s="4">
        <v>1280</v>
      </c>
      <c r="AT391" s="2">
        <v>1380</v>
      </c>
      <c r="AU391" s="5">
        <v>1420</v>
      </c>
      <c r="AV391" s="5">
        <v>1470</v>
      </c>
      <c r="AW391" s="5">
        <v>1515</v>
      </c>
      <c r="AX391" s="5">
        <v>1560</v>
      </c>
      <c r="AY391" s="5">
        <v>1605</v>
      </c>
      <c r="AZ391" s="5">
        <v>1650</v>
      </c>
      <c r="BA391" s="5">
        <v>1700</v>
      </c>
      <c r="BB391" s="5">
        <v>2055</v>
      </c>
      <c r="BC391" s="8"/>
      <c r="BD391" s="6"/>
      <c r="BE391" s="6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8"/>
      <c r="BQ391" s="4">
        <v>3349</v>
      </c>
      <c r="BR391" s="2">
        <v>3449</v>
      </c>
      <c r="BS391" s="5">
        <v>3549</v>
      </c>
      <c r="BT391" s="5">
        <v>3649</v>
      </c>
      <c r="BU391" s="5">
        <v>3749</v>
      </c>
      <c r="BV391" s="5">
        <v>3849</v>
      </c>
      <c r="BW391" s="5">
        <v>3949</v>
      </c>
      <c r="BX391" s="5">
        <v>4049</v>
      </c>
      <c r="BY391" s="5">
        <v>4149</v>
      </c>
      <c r="BZ391" s="5">
        <v>5049</v>
      </c>
    </row>
    <row r="392" spans="1:78" x14ac:dyDescent="0.3">
      <c r="A392" s="24" t="s">
        <v>288</v>
      </c>
      <c r="B392" s="11" t="s">
        <v>244</v>
      </c>
      <c r="C392" s="11" t="s">
        <v>1737</v>
      </c>
      <c r="D392" s="11"/>
      <c r="E392" s="15" t="s">
        <v>30</v>
      </c>
      <c r="F392" s="81" t="s">
        <v>2609</v>
      </c>
      <c r="G392" s="8"/>
      <c r="H392" s="6"/>
      <c r="I392" s="6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8"/>
      <c r="U392" s="4">
        <v>1350</v>
      </c>
      <c r="V392" s="2">
        <v>1450</v>
      </c>
      <c r="W392" s="5">
        <v>1490</v>
      </c>
      <c r="X392" s="5">
        <v>1540</v>
      </c>
      <c r="Y392" s="5">
        <v>1585</v>
      </c>
      <c r="Z392" s="5">
        <v>1630</v>
      </c>
      <c r="AA392" s="5">
        <v>1675</v>
      </c>
      <c r="AB392" s="5">
        <v>1720</v>
      </c>
      <c r="AC392" s="5">
        <v>1770</v>
      </c>
      <c r="AD392" s="5">
        <v>2125</v>
      </c>
      <c r="AE392" s="8"/>
      <c r="AF392" s="6"/>
      <c r="AG392" s="6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8"/>
      <c r="AS392" s="4">
        <v>1274</v>
      </c>
      <c r="AT392" s="2">
        <v>1374</v>
      </c>
      <c r="AU392" s="5">
        <v>1414</v>
      </c>
      <c r="AV392" s="5">
        <v>1464</v>
      </c>
      <c r="AW392" s="5">
        <v>1509</v>
      </c>
      <c r="AX392" s="5">
        <v>1554</v>
      </c>
      <c r="AY392" s="5">
        <v>1599</v>
      </c>
      <c r="AZ392" s="5">
        <v>1644</v>
      </c>
      <c r="BA392" s="5">
        <v>1694</v>
      </c>
      <c r="BB392" s="5">
        <v>2049</v>
      </c>
      <c r="BC392" s="8"/>
      <c r="BD392" s="6"/>
      <c r="BE392" s="6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8"/>
      <c r="BQ392" s="4">
        <v>3349</v>
      </c>
      <c r="BR392" s="2">
        <v>3449</v>
      </c>
      <c r="BS392" s="5">
        <v>3549</v>
      </c>
      <c r="BT392" s="5">
        <v>3649</v>
      </c>
      <c r="BU392" s="5">
        <v>3749</v>
      </c>
      <c r="BV392" s="5">
        <v>3849</v>
      </c>
      <c r="BW392" s="5">
        <v>3949</v>
      </c>
      <c r="BX392" s="5">
        <v>4049</v>
      </c>
      <c r="BY392" s="5">
        <v>4149</v>
      </c>
      <c r="BZ392" s="5">
        <v>5049</v>
      </c>
    </row>
    <row r="393" spans="1:78" x14ac:dyDescent="0.3">
      <c r="A393" s="24" t="s">
        <v>289</v>
      </c>
      <c r="B393" s="11" t="s">
        <v>246</v>
      </c>
      <c r="C393" s="11" t="s">
        <v>1737</v>
      </c>
      <c r="D393" s="11"/>
      <c r="E393" s="15" t="s">
        <v>30</v>
      </c>
      <c r="F393" s="81" t="s">
        <v>2609</v>
      </c>
      <c r="G393" s="8"/>
      <c r="H393" s="6"/>
      <c r="I393" s="6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8"/>
      <c r="U393" s="4">
        <v>1350</v>
      </c>
      <c r="V393" s="2">
        <v>1450</v>
      </c>
      <c r="W393" s="5">
        <v>1490</v>
      </c>
      <c r="X393" s="5">
        <v>1540</v>
      </c>
      <c r="Y393" s="5">
        <v>1585</v>
      </c>
      <c r="Z393" s="5">
        <v>1630</v>
      </c>
      <c r="AA393" s="5">
        <v>1675</v>
      </c>
      <c r="AB393" s="5">
        <v>1720</v>
      </c>
      <c r="AC393" s="5">
        <v>1770</v>
      </c>
      <c r="AD393" s="5">
        <v>2125</v>
      </c>
      <c r="AE393" s="8"/>
      <c r="AF393" s="6"/>
      <c r="AG393" s="6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8"/>
      <c r="AS393" s="4">
        <v>1274</v>
      </c>
      <c r="AT393" s="2">
        <v>1374</v>
      </c>
      <c r="AU393" s="5">
        <v>1414</v>
      </c>
      <c r="AV393" s="5">
        <v>1464</v>
      </c>
      <c r="AW393" s="5">
        <v>1509</v>
      </c>
      <c r="AX393" s="5">
        <v>1554</v>
      </c>
      <c r="AY393" s="5">
        <v>1599</v>
      </c>
      <c r="AZ393" s="5">
        <v>1644</v>
      </c>
      <c r="BA393" s="5">
        <v>1694</v>
      </c>
      <c r="BB393" s="5">
        <v>2049</v>
      </c>
      <c r="BC393" s="8"/>
      <c r="BD393" s="6"/>
      <c r="BE393" s="6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8"/>
      <c r="BQ393" s="4">
        <v>3349</v>
      </c>
      <c r="BR393" s="2">
        <v>3449</v>
      </c>
      <c r="BS393" s="5">
        <v>3549</v>
      </c>
      <c r="BT393" s="5">
        <v>3649</v>
      </c>
      <c r="BU393" s="5">
        <v>3749</v>
      </c>
      <c r="BV393" s="5">
        <v>3849</v>
      </c>
      <c r="BW393" s="5">
        <v>3949</v>
      </c>
      <c r="BX393" s="5">
        <v>4049</v>
      </c>
      <c r="BY393" s="5">
        <v>4149</v>
      </c>
      <c r="BZ393" s="5">
        <v>5049</v>
      </c>
    </row>
    <row r="394" spans="1:78" x14ac:dyDescent="0.3">
      <c r="A394" s="24" t="s">
        <v>806</v>
      </c>
      <c r="B394" s="11" t="s">
        <v>2353</v>
      </c>
      <c r="C394" s="11" t="s">
        <v>1737</v>
      </c>
      <c r="D394" s="11"/>
      <c r="E394" s="15" t="s">
        <v>30</v>
      </c>
      <c r="F394" s="15" t="s">
        <v>2608</v>
      </c>
      <c r="G394" s="8"/>
      <c r="H394" s="6"/>
      <c r="I394" s="6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8"/>
      <c r="U394" s="4">
        <v>150</v>
      </c>
      <c r="V394" s="2">
        <v>150</v>
      </c>
      <c r="W394" s="5">
        <v>155</v>
      </c>
      <c r="X394" s="5">
        <v>160</v>
      </c>
      <c r="Y394" s="5">
        <v>165</v>
      </c>
      <c r="Z394" s="5">
        <v>175</v>
      </c>
      <c r="AA394" s="5">
        <v>185</v>
      </c>
      <c r="AB394" s="5">
        <v>195</v>
      </c>
      <c r="AC394" s="5">
        <v>200</v>
      </c>
      <c r="AD394" s="5">
        <v>235</v>
      </c>
      <c r="AE394" s="8"/>
      <c r="AF394" s="6"/>
      <c r="AG394" s="6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8"/>
      <c r="AS394" s="4">
        <v>146</v>
      </c>
      <c r="AT394" s="2">
        <v>146</v>
      </c>
      <c r="AU394" s="5">
        <v>151</v>
      </c>
      <c r="AV394" s="5">
        <v>156</v>
      </c>
      <c r="AW394" s="5">
        <v>161</v>
      </c>
      <c r="AX394" s="5">
        <v>171</v>
      </c>
      <c r="AY394" s="5">
        <v>181</v>
      </c>
      <c r="AZ394" s="5">
        <v>191</v>
      </c>
      <c r="BA394" s="5">
        <v>196</v>
      </c>
      <c r="BB394" s="5">
        <v>231</v>
      </c>
      <c r="BC394" s="8"/>
      <c r="BD394" s="6"/>
      <c r="BE394" s="6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8"/>
      <c r="BQ394" s="4">
        <v>299</v>
      </c>
      <c r="BR394" s="2">
        <v>299</v>
      </c>
      <c r="BS394" s="5">
        <v>309</v>
      </c>
      <c r="BT394" s="5">
        <v>319</v>
      </c>
      <c r="BU394" s="5">
        <v>329</v>
      </c>
      <c r="BV394" s="5">
        <v>349</v>
      </c>
      <c r="BW394" s="5">
        <v>369</v>
      </c>
      <c r="BX394" s="5">
        <v>389</v>
      </c>
      <c r="BY394" s="5">
        <v>399</v>
      </c>
      <c r="BZ394" s="5">
        <v>559</v>
      </c>
    </row>
    <row r="395" spans="1:78" x14ac:dyDescent="0.3">
      <c r="A395" s="24" t="s">
        <v>290</v>
      </c>
      <c r="B395" s="11" t="s">
        <v>2354</v>
      </c>
      <c r="C395" s="11" t="s">
        <v>1737</v>
      </c>
      <c r="D395" s="11"/>
      <c r="E395" s="15" t="s">
        <v>30</v>
      </c>
      <c r="F395" s="81" t="s">
        <v>2609</v>
      </c>
      <c r="G395" s="8"/>
      <c r="H395" s="6"/>
      <c r="I395" s="6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8"/>
      <c r="U395" s="4">
        <v>400</v>
      </c>
      <c r="V395" s="2">
        <v>450</v>
      </c>
      <c r="W395" s="5">
        <v>470</v>
      </c>
      <c r="X395" s="5">
        <v>485</v>
      </c>
      <c r="Y395" s="5">
        <v>500</v>
      </c>
      <c r="Z395" s="5">
        <v>510</v>
      </c>
      <c r="AA395" s="5">
        <v>520</v>
      </c>
      <c r="AB395" s="5">
        <v>530</v>
      </c>
      <c r="AC395" s="5">
        <v>540</v>
      </c>
      <c r="AD395" s="5">
        <v>670</v>
      </c>
      <c r="AE395" s="8"/>
      <c r="AF395" s="6"/>
      <c r="AG395" s="6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8"/>
      <c r="AS395" s="4">
        <v>380</v>
      </c>
      <c r="AT395" s="2">
        <v>430</v>
      </c>
      <c r="AU395" s="5">
        <v>450</v>
      </c>
      <c r="AV395" s="5">
        <v>465</v>
      </c>
      <c r="AW395" s="5">
        <v>480</v>
      </c>
      <c r="AX395" s="5">
        <v>490</v>
      </c>
      <c r="AY395" s="5">
        <v>500</v>
      </c>
      <c r="AZ395" s="5">
        <v>510</v>
      </c>
      <c r="BA395" s="5">
        <v>520</v>
      </c>
      <c r="BB395" s="5">
        <v>650</v>
      </c>
      <c r="BC395" s="8"/>
      <c r="BD395" s="6"/>
      <c r="BE395" s="6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8"/>
      <c r="BQ395" s="4">
        <v>849</v>
      </c>
      <c r="BR395" s="2">
        <v>899</v>
      </c>
      <c r="BS395" s="5">
        <v>949</v>
      </c>
      <c r="BT395" s="5">
        <v>999</v>
      </c>
      <c r="BU395" s="5">
        <v>1049</v>
      </c>
      <c r="BV395" s="5">
        <v>1099</v>
      </c>
      <c r="BW395" s="5">
        <v>1149</v>
      </c>
      <c r="BX395" s="5">
        <v>1199</v>
      </c>
      <c r="BY395" s="5">
        <v>1249</v>
      </c>
      <c r="BZ395" s="5">
        <v>1699</v>
      </c>
    </row>
    <row r="396" spans="1:78" x14ac:dyDescent="0.3">
      <c r="A396" s="24" t="s">
        <v>291</v>
      </c>
      <c r="B396" s="11" t="s">
        <v>2355</v>
      </c>
      <c r="C396" s="11" t="s">
        <v>1737</v>
      </c>
      <c r="D396" s="11"/>
      <c r="E396" s="15" t="s">
        <v>30</v>
      </c>
      <c r="F396" s="81" t="s">
        <v>2609</v>
      </c>
      <c r="G396" s="8"/>
      <c r="H396" s="6"/>
      <c r="I396" s="6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8"/>
      <c r="U396" s="4">
        <v>475</v>
      </c>
      <c r="V396" s="2">
        <v>475</v>
      </c>
      <c r="W396" s="5">
        <v>495</v>
      </c>
      <c r="X396" s="5">
        <v>510</v>
      </c>
      <c r="Y396" s="5">
        <v>525</v>
      </c>
      <c r="Z396" s="5">
        <v>535</v>
      </c>
      <c r="AA396" s="5">
        <v>545</v>
      </c>
      <c r="AB396" s="5">
        <v>555</v>
      </c>
      <c r="AC396" s="5">
        <v>565</v>
      </c>
      <c r="AD396" s="5">
        <v>695</v>
      </c>
      <c r="AE396" s="8"/>
      <c r="AF396" s="6"/>
      <c r="AG396" s="6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8"/>
      <c r="AS396" s="4">
        <v>447</v>
      </c>
      <c r="AT396" s="2">
        <v>447</v>
      </c>
      <c r="AU396" s="5">
        <v>467</v>
      </c>
      <c r="AV396" s="5">
        <v>482</v>
      </c>
      <c r="AW396" s="5">
        <v>497</v>
      </c>
      <c r="AX396" s="5">
        <v>507</v>
      </c>
      <c r="AY396" s="5">
        <v>517</v>
      </c>
      <c r="AZ396" s="5">
        <v>527</v>
      </c>
      <c r="BA396" s="5">
        <v>537</v>
      </c>
      <c r="BB396" s="5">
        <v>667</v>
      </c>
      <c r="BC396" s="8"/>
      <c r="BD396" s="6"/>
      <c r="BE396" s="6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8"/>
      <c r="BQ396" s="4">
        <v>899</v>
      </c>
      <c r="BR396" s="2">
        <v>949</v>
      </c>
      <c r="BS396" s="5">
        <v>999</v>
      </c>
      <c r="BT396" s="5">
        <v>1049</v>
      </c>
      <c r="BU396" s="5">
        <v>1099</v>
      </c>
      <c r="BV396" s="5">
        <v>1149</v>
      </c>
      <c r="BW396" s="5">
        <v>1199</v>
      </c>
      <c r="BX396" s="5">
        <v>1249</v>
      </c>
      <c r="BY396" s="5">
        <v>1299</v>
      </c>
      <c r="BZ396" s="5">
        <v>1749</v>
      </c>
    </row>
    <row r="397" spans="1:78" x14ac:dyDescent="0.3">
      <c r="A397" s="24" t="s">
        <v>638</v>
      </c>
      <c r="B397" s="11" t="s">
        <v>639</v>
      </c>
      <c r="C397" s="11" t="s">
        <v>1737</v>
      </c>
      <c r="D397" s="11"/>
      <c r="E397" s="15" t="s">
        <v>30</v>
      </c>
      <c r="F397" s="81" t="s">
        <v>2609</v>
      </c>
      <c r="G397" s="8"/>
      <c r="H397" s="6"/>
      <c r="I397" s="6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8"/>
      <c r="U397" s="4">
        <v>750</v>
      </c>
      <c r="V397" s="2">
        <v>875</v>
      </c>
      <c r="W397" s="5">
        <v>915</v>
      </c>
      <c r="X397" s="5">
        <v>965</v>
      </c>
      <c r="Y397" s="5">
        <v>1010</v>
      </c>
      <c r="Z397" s="5">
        <v>1055</v>
      </c>
      <c r="AA397" s="5">
        <v>1100</v>
      </c>
      <c r="AB397" s="5">
        <v>1145</v>
      </c>
      <c r="AC397" s="5">
        <v>1165</v>
      </c>
      <c r="AD397" s="5">
        <v>1550</v>
      </c>
      <c r="AE397" s="8"/>
      <c r="AF397" s="6"/>
      <c r="AG397" s="6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8"/>
      <c r="AS397" s="4">
        <v>711</v>
      </c>
      <c r="AT397" s="2">
        <v>836</v>
      </c>
      <c r="AU397" s="5">
        <v>876</v>
      </c>
      <c r="AV397" s="5">
        <v>926</v>
      </c>
      <c r="AW397" s="5">
        <v>971</v>
      </c>
      <c r="AX397" s="5">
        <v>1016</v>
      </c>
      <c r="AY397" s="5">
        <v>1061</v>
      </c>
      <c r="AZ397" s="5">
        <v>1106</v>
      </c>
      <c r="BA397" s="5">
        <v>1126</v>
      </c>
      <c r="BB397" s="5">
        <v>1511</v>
      </c>
      <c r="BC397" s="8"/>
      <c r="BD397" s="6"/>
      <c r="BE397" s="6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8"/>
      <c r="BQ397" s="4">
        <v>1999</v>
      </c>
      <c r="BR397" s="2">
        <v>2099</v>
      </c>
      <c r="BS397" s="5">
        <v>2149</v>
      </c>
      <c r="BT397" s="5">
        <v>2199</v>
      </c>
      <c r="BU397" s="5">
        <v>2249</v>
      </c>
      <c r="BV397" s="5">
        <v>2299</v>
      </c>
      <c r="BW397" s="5">
        <v>2349</v>
      </c>
      <c r="BX397" s="5">
        <v>2399</v>
      </c>
      <c r="BY397" s="5">
        <v>2449</v>
      </c>
      <c r="BZ397" s="5">
        <v>3099</v>
      </c>
    </row>
    <row r="398" spans="1:78" x14ac:dyDescent="0.3">
      <c r="A398" s="24" t="s">
        <v>640</v>
      </c>
      <c r="B398" s="11" t="s">
        <v>641</v>
      </c>
      <c r="C398" s="11" t="s">
        <v>1734</v>
      </c>
      <c r="D398" s="11"/>
      <c r="E398" s="15" t="s">
        <v>29</v>
      </c>
      <c r="F398" s="81" t="s">
        <v>2609</v>
      </c>
      <c r="G398" s="8"/>
      <c r="H398" s="4">
        <v>800</v>
      </c>
      <c r="I398" s="2">
        <v>950</v>
      </c>
      <c r="J398" s="3">
        <v>990</v>
      </c>
      <c r="K398" s="3">
        <v>1020</v>
      </c>
      <c r="L398" s="3">
        <v>1050</v>
      </c>
      <c r="M398" s="3">
        <v>1100</v>
      </c>
      <c r="N398" s="3">
        <v>1150</v>
      </c>
      <c r="O398" s="3">
        <v>1200</v>
      </c>
      <c r="P398" s="3"/>
      <c r="Q398" s="3"/>
      <c r="R398" s="3">
        <v>1800</v>
      </c>
      <c r="S398" s="3">
        <v>1950</v>
      </c>
      <c r="T398" s="8"/>
      <c r="AE398" s="8"/>
      <c r="AF398" s="4">
        <v>715</v>
      </c>
      <c r="AG398" s="2">
        <v>865</v>
      </c>
      <c r="AH398" s="3">
        <v>905</v>
      </c>
      <c r="AI398" s="3">
        <v>935</v>
      </c>
      <c r="AJ398" s="3">
        <v>965</v>
      </c>
      <c r="AK398" s="3">
        <v>1015</v>
      </c>
      <c r="AL398" s="3">
        <v>1065</v>
      </c>
      <c r="AM398" s="3">
        <v>1115</v>
      </c>
      <c r="AN398" s="3"/>
      <c r="AO398" s="3"/>
      <c r="AP398" s="3">
        <v>1715.2125000000001</v>
      </c>
      <c r="AQ398" s="3">
        <v>1865.2125000000001</v>
      </c>
      <c r="AR398" s="8"/>
      <c r="BC398" s="8"/>
      <c r="BD398" s="4">
        <v>1999</v>
      </c>
      <c r="BE398" s="2">
        <v>2099</v>
      </c>
      <c r="BF398" s="3">
        <v>2199</v>
      </c>
      <c r="BG398" s="3">
        <v>2299</v>
      </c>
      <c r="BH398" s="3">
        <v>2399</v>
      </c>
      <c r="BI398" s="3">
        <v>2499</v>
      </c>
      <c r="BJ398" s="3">
        <v>2599</v>
      </c>
      <c r="BK398" s="3">
        <v>2699</v>
      </c>
      <c r="BL398" s="3"/>
      <c r="BM398" s="3"/>
      <c r="BN398" s="3">
        <v>3799</v>
      </c>
      <c r="BO398" s="3">
        <v>4099</v>
      </c>
      <c r="BP398" s="8"/>
    </row>
    <row r="399" spans="1:78" x14ac:dyDescent="0.3">
      <c r="A399" s="24" t="s">
        <v>652</v>
      </c>
      <c r="B399" s="11" t="s">
        <v>653</v>
      </c>
      <c r="C399" s="11" t="s">
        <v>1734</v>
      </c>
      <c r="D399" s="11"/>
      <c r="E399" s="15" t="s">
        <v>29</v>
      </c>
      <c r="F399" s="81" t="s">
        <v>2609</v>
      </c>
      <c r="G399" s="8"/>
      <c r="H399" s="4">
        <v>1100</v>
      </c>
      <c r="I399" s="2">
        <v>1200</v>
      </c>
      <c r="J399" s="3">
        <v>1240</v>
      </c>
      <c r="K399" s="3">
        <v>1270</v>
      </c>
      <c r="L399" s="3">
        <v>1300</v>
      </c>
      <c r="M399" s="3">
        <v>1350</v>
      </c>
      <c r="N399" s="3">
        <v>1400</v>
      </c>
      <c r="O399" s="3">
        <v>1450</v>
      </c>
      <c r="P399" s="3"/>
      <c r="Q399" s="3"/>
      <c r="R399" s="3">
        <v>2050</v>
      </c>
      <c r="S399" s="3">
        <v>2200</v>
      </c>
      <c r="T399" s="8"/>
      <c r="AE399" s="8"/>
      <c r="AF399" s="4">
        <v>976</v>
      </c>
      <c r="AG399" s="2">
        <v>1076</v>
      </c>
      <c r="AH399" s="3">
        <v>1116</v>
      </c>
      <c r="AI399" s="3">
        <v>1146</v>
      </c>
      <c r="AJ399" s="3">
        <v>1176</v>
      </c>
      <c r="AK399" s="3">
        <v>1226</v>
      </c>
      <c r="AL399" s="3">
        <v>1276</v>
      </c>
      <c r="AM399" s="3">
        <v>1326</v>
      </c>
      <c r="AN399" s="3"/>
      <c r="AO399" s="3"/>
      <c r="AP399" s="3">
        <v>1925.925</v>
      </c>
      <c r="AQ399" s="3">
        <v>2075.9250000000002</v>
      </c>
      <c r="AR399" s="8"/>
      <c r="BC399" s="8"/>
      <c r="BD399" s="4">
        <v>2599</v>
      </c>
      <c r="BE399" s="2">
        <v>2699</v>
      </c>
      <c r="BF399" s="3">
        <v>2799</v>
      </c>
      <c r="BG399" s="3">
        <v>2899</v>
      </c>
      <c r="BH399" s="3">
        <v>2999</v>
      </c>
      <c r="BI399" s="3">
        <v>3099</v>
      </c>
      <c r="BJ399" s="3">
        <v>3199</v>
      </c>
      <c r="BK399" s="3">
        <v>3299</v>
      </c>
      <c r="BL399" s="3"/>
      <c r="BM399" s="3"/>
      <c r="BN399" s="3">
        <v>4399</v>
      </c>
      <c r="BO399" s="3">
        <v>4699</v>
      </c>
      <c r="BP399" s="8"/>
    </row>
    <row r="400" spans="1:78" x14ac:dyDescent="0.3">
      <c r="A400" s="24" t="s">
        <v>642</v>
      </c>
      <c r="B400" s="11" t="s">
        <v>641</v>
      </c>
      <c r="C400" s="11" t="s">
        <v>1734</v>
      </c>
      <c r="D400" s="11"/>
      <c r="E400" s="15" t="s">
        <v>30</v>
      </c>
      <c r="F400" s="81" t="s">
        <v>2609</v>
      </c>
      <c r="G400" s="8"/>
      <c r="H400" s="6"/>
      <c r="I400" s="6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8"/>
      <c r="U400" s="4">
        <v>1425</v>
      </c>
      <c r="V400" s="2">
        <v>1550</v>
      </c>
      <c r="W400" s="5">
        <v>1590</v>
      </c>
      <c r="X400" s="5">
        <v>1640</v>
      </c>
      <c r="Y400" s="5">
        <v>1685</v>
      </c>
      <c r="Z400" s="5">
        <v>1730</v>
      </c>
      <c r="AA400" s="5">
        <v>1775</v>
      </c>
      <c r="AB400" s="5">
        <v>1820</v>
      </c>
      <c r="AC400" s="5">
        <v>1870</v>
      </c>
      <c r="AD400" s="5">
        <v>2225</v>
      </c>
      <c r="AE400" s="8"/>
      <c r="AF400" s="6"/>
      <c r="AG400" s="6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8"/>
      <c r="AS400" s="4">
        <v>1340</v>
      </c>
      <c r="AT400" s="2">
        <v>1465</v>
      </c>
      <c r="AU400" s="5">
        <v>1505</v>
      </c>
      <c r="AV400" s="5">
        <v>1555</v>
      </c>
      <c r="AW400" s="5">
        <v>1600</v>
      </c>
      <c r="AX400" s="5">
        <v>1645</v>
      </c>
      <c r="AY400" s="5">
        <v>1690</v>
      </c>
      <c r="AZ400" s="5">
        <v>1735</v>
      </c>
      <c r="BA400" s="5">
        <v>1785</v>
      </c>
      <c r="BB400" s="5">
        <v>2140</v>
      </c>
      <c r="BC400" s="8"/>
      <c r="BD400" s="6"/>
      <c r="BE400" s="6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8"/>
      <c r="BQ400" s="4">
        <v>3199</v>
      </c>
      <c r="BR400" s="2">
        <v>3299</v>
      </c>
      <c r="BS400" s="5">
        <v>3399</v>
      </c>
      <c r="BT400" s="5">
        <v>3499</v>
      </c>
      <c r="BU400" s="5">
        <v>3599</v>
      </c>
      <c r="BV400" s="5">
        <v>3699</v>
      </c>
      <c r="BW400" s="5">
        <v>3799</v>
      </c>
      <c r="BX400" s="5">
        <v>3899</v>
      </c>
      <c r="BY400" s="5">
        <v>3999</v>
      </c>
      <c r="BZ400" s="5">
        <v>4899</v>
      </c>
    </row>
    <row r="401" spans="1:78" x14ac:dyDescent="0.3">
      <c r="A401" s="24" t="s">
        <v>654</v>
      </c>
      <c r="B401" s="11" t="s">
        <v>653</v>
      </c>
      <c r="C401" s="11" t="s">
        <v>1734</v>
      </c>
      <c r="D401" s="11"/>
      <c r="E401" s="15" t="s">
        <v>30</v>
      </c>
      <c r="F401" s="81" t="s">
        <v>2609</v>
      </c>
      <c r="G401" s="8"/>
      <c r="H401" s="6"/>
      <c r="I401" s="6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8"/>
      <c r="U401" s="4">
        <v>1750</v>
      </c>
      <c r="V401" s="2">
        <v>1800</v>
      </c>
      <c r="W401" s="5">
        <v>1840</v>
      </c>
      <c r="X401" s="5">
        <v>1890</v>
      </c>
      <c r="Y401" s="5">
        <v>1935</v>
      </c>
      <c r="Z401" s="5">
        <v>1980</v>
      </c>
      <c r="AA401" s="5">
        <v>2025</v>
      </c>
      <c r="AB401" s="5">
        <v>2070</v>
      </c>
      <c r="AC401" s="5">
        <v>2120</v>
      </c>
      <c r="AD401" s="5">
        <v>2610</v>
      </c>
      <c r="AE401" s="8"/>
      <c r="AF401" s="6"/>
      <c r="AG401" s="6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8"/>
      <c r="AS401" s="4">
        <v>1626</v>
      </c>
      <c r="AT401" s="2">
        <v>1676</v>
      </c>
      <c r="AU401" s="5">
        <v>1716</v>
      </c>
      <c r="AV401" s="5">
        <v>1766</v>
      </c>
      <c r="AW401" s="5">
        <v>1811</v>
      </c>
      <c r="AX401" s="5">
        <v>1856</v>
      </c>
      <c r="AY401" s="5">
        <v>1901</v>
      </c>
      <c r="AZ401" s="5">
        <v>1946</v>
      </c>
      <c r="BA401" s="5">
        <v>1996</v>
      </c>
      <c r="BB401" s="5">
        <v>2486</v>
      </c>
      <c r="BC401" s="8"/>
      <c r="BD401" s="6"/>
      <c r="BE401" s="6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8"/>
      <c r="BQ401" s="4">
        <v>3799</v>
      </c>
      <c r="BR401" s="2">
        <v>3899</v>
      </c>
      <c r="BS401" s="5">
        <v>3999</v>
      </c>
      <c r="BT401" s="5">
        <v>4099</v>
      </c>
      <c r="BU401" s="5">
        <v>4199</v>
      </c>
      <c r="BV401" s="5">
        <v>4299</v>
      </c>
      <c r="BW401" s="5">
        <v>4399</v>
      </c>
      <c r="BX401" s="5">
        <v>4499</v>
      </c>
      <c r="BY401" s="5">
        <v>4599</v>
      </c>
      <c r="BZ401" s="5">
        <v>5699</v>
      </c>
    </row>
    <row r="402" spans="1:78" x14ac:dyDescent="0.3">
      <c r="A402" s="24" t="s">
        <v>643</v>
      </c>
      <c r="B402" s="11" t="s">
        <v>644</v>
      </c>
      <c r="C402" s="11" t="s">
        <v>1735</v>
      </c>
      <c r="D402" s="11"/>
      <c r="E402" s="15" t="s">
        <v>29</v>
      </c>
      <c r="F402" s="81" t="s">
        <v>2609</v>
      </c>
      <c r="G402" s="8"/>
      <c r="H402" s="4">
        <v>800</v>
      </c>
      <c r="I402" s="2">
        <v>950</v>
      </c>
      <c r="J402" s="3">
        <v>990</v>
      </c>
      <c r="K402" s="3">
        <v>1020</v>
      </c>
      <c r="L402" s="3">
        <v>1050</v>
      </c>
      <c r="M402" s="3">
        <v>1100</v>
      </c>
      <c r="N402" s="3">
        <v>1150</v>
      </c>
      <c r="O402" s="3">
        <v>1200</v>
      </c>
      <c r="P402" s="3"/>
      <c r="Q402" s="3"/>
      <c r="R402" s="3">
        <v>1800</v>
      </c>
      <c r="S402" s="3">
        <v>1950</v>
      </c>
      <c r="T402" s="8"/>
      <c r="AE402" s="8"/>
      <c r="AF402" s="4">
        <v>717</v>
      </c>
      <c r="AG402" s="2">
        <v>867</v>
      </c>
      <c r="AH402" s="3">
        <v>907</v>
      </c>
      <c r="AI402" s="3">
        <v>937</v>
      </c>
      <c r="AJ402" s="3">
        <v>967</v>
      </c>
      <c r="AK402" s="3">
        <v>1017</v>
      </c>
      <c r="AL402" s="3">
        <v>1067</v>
      </c>
      <c r="AM402" s="3">
        <v>1117</v>
      </c>
      <c r="AN402" s="3"/>
      <c r="AO402" s="3"/>
      <c r="AP402" s="3">
        <v>1717.3125</v>
      </c>
      <c r="AQ402" s="3">
        <v>1867.3125</v>
      </c>
      <c r="AR402" s="8"/>
      <c r="BC402" s="8"/>
      <c r="BD402" s="4">
        <v>1999</v>
      </c>
      <c r="BE402" s="2">
        <v>2099</v>
      </c>
      <c r="BF402" s="3">
        <v>2199</v>
      </c>
      <c r="BG402" s="3">
        <v>2299</v>
      </c>
      <c r="BH402" s="3">
        <v>2399</v>
      </c>
      <c r="BI402" s="3">
        <v>2499</v>
      </c>
      <c r="BJ402" s="3">
        <v>2599</v>
      </c>
      <c r="BK402" s="3">
        <v>2699</v>
      </c>
      <c r="BL402" s="3"/>
      <c r="BM402" s="3"/>
      <c r="BN402" s="3">
        <v>3799</v>
      </c>
      <c r="BO402" s="3">
        <v>4099</v>
      </c>
      <c r="BP402" s="8"/>
    </row>
    <row r="403" spans="1:78" x14ac:dyDescent="0.3">
      <c r="A403" s="24" t="s">
        <v>655</v>
      </c>
      <c r="B403" s="11" t="s">
        <v>656</v>
      </c>
      <c r="C403" s="11" t="s">
        <v>1735</v>
      </c>
      <c r="D403" s="11"/>
      <c r="E403" s="15" t="s">
        <v>29</v>
      </c>
      <c r="F403" s="81" t="s">
        <v>2609</v>
      </c>
      <c r="G403" s="8"/>
      <c r="H403" s="4">
        <v>1100</v>
      </c>
      <c r="I403" s="2">
        <v>1200</v>
      </c>
      <c r="J403" s="3">
        <v>1240</v>
      </c>
      <c r="K403" s="3">
        <v>1270</v>
      </c>
      <c r="L403" s="3">
        <v>1300</v>
      </c>
      <c r="M403" s="3">
        <v>1350</v>
      </c>
      <c r="N403" s="3">
        <v>1400</v>
      </c>
      <c r="O403" s="3">
        <v>1450</v>
      </c>
      <c r="P403" s="3"/>
      <c r="Q403" s="3"/>
      <c r="R403" s="3">
        <v>0</v>
      </c>
      <c r="S403" s="3">
        <v>150</v>
      </c>
      <c r="T403" s="8"/>
      <c r="AE403" s="8"/>
      <c r="AF403" s="4">
        <v>976</v>
      </c>
      <c r="AG403" s="2">
        <v>1076</v>
      </c>
      <c r="AH403" s="3">
        <v>1116</v>
      </c>
      <c r="AI403" s="3">
        <v>1146</v>
      </c>
      <c r="AJ403" s="3">
        <v>1176</v>
      </c>
      <c r="AK403" s="3">
        <v>1226</v>
      </c>
      <c r="AL403" s="3">
        <v>1276</v>
      </c>
      <c r="AM403" s="3">
        <v>1326</v>
      </c>
      <c r="AN403" s="3"/>
      <c r="AO403" s="3"/>
      <c r="AP403" s="3">
        <v>-124.07500000000002</v>
      </c>
      <c r="AQ403" s="3">
        <v>25.924999999999983</v>
      </c>
      <c r="AR403" s="8"/>
      <c r="BC403" s="8"/>
      <c r="BD403" s="4">
        <v>2599</v>
      </c>
      <c r="BE403" s="2">
        <v>2699</v>
      </c>
      <c r="BF403" s="3">
        <v>2799</v>
      </c>
      <c r="BG403" s="3">
        <v>2899</v>
      </c>
      <c r="BH403" s="3">
        <v>2999</v>
      </c>
      <c r="BI403" s="3">
        <v>3099</v>
      </c>
      <c r="BJ403" s="3">
        <v>3199</v>
      </c>
      <c r="BK403" s="3">
        <v>3299</v>
      </c>
      <c r="BL403" s="3"/>
      <c r="BM403" s="3"/>
      <c r="BN403" s="3">
        <v>4399</v>
      </c>
      <c r="BO403" s="3">
        <v>4699</v>
      </c>
      <c r="BP403" s="8"/>
    </row>
    <row r="404" spans="1:78" x14ac:dyDescent="0.3">
      <c r="A404" s="24" t="s">
        <v>645</v>
      </c>
      <c r="B404" s="11" t="s">
        <v>644</v>
      </c>
      <c r="C404" s="11" t="s">
        <v>1735</v>
      </c>
      <c r="D404" s="11"/>
      <c r="E404" s="15" t="s">
        <v>30</v>
      </c>
      <c r="F404" s="81" t="s">
        <v>2609</v>
      </c>
      <c r="G404" s="8"/>
      <c r="H404" s="6"/>
      <c r="I404" s="6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8"/>
      <c r="U404" s="4">
        <v>1425</v>
      </c>
      <c r="V404" s="2">
        <v>1550</v>
      </c>
      <c r="W404" s="5">
        <v>1590</v>
      </c>
      <c r="X404" s="5">
        <v>1640</v>
      </c>
      <c r="Y404" s="5">
        <v>1685</v>
      </c>
      <c r="Z404" s="5">
        <v>1730</v>
      </c>
      <c r="AA404" s="5">
        <v>1775</v>
      </c>
      <c r="AB404" s="5">
        <v>1820</v>
      </c>
      <c r="AC404" s="5">
        <v>1870</v>
      </c>
      <c r="AD404" s="5">
        <v>2225</v>
      </c>
      <c r="AE404" s="8"/>
      <c r="AF404" s="6"/>
      <c r="AG404" s="6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8"/>
      <c r="AS404" s="4">
        <v>1342</v>
      </c>
      <c r="AT404" s="2">
        <v>1467</v>
      </c>
      <c r="AU404" s="5">
        <v>1507</v>
      </c>
      <c r="AV404" s="5">
        <v>1557</v>
      </c>
      <c r="AW404" s="5">
        <v>1602</v>
      </c>
      <c r="AX404" s="5">
        <v>1647</v>
      </c>
      <c r="AY404" s="5">
        <v>1692</v>
      </c>
      <c r="AZ404" s="5">
        <v>1737</v>
      </c>
      <c r="BA404" s="5">
        <v>1787</v>
      </c>
      <c r="BB404" s="5">
        <v>2142</v>
      </c>
      <c r="BC404" s="8"/>
      <c r="BD404" s="6"/>
      <c r="BE404" s="6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8"/>
      <c r="BQ404" s="4">
        <v>3199</v>
      </c>
      <c r="BR404" s="2">
        <v>3299</v>
      </c>
      <c r="BS404" s="5">
        <v>3399</v>
      </c>
      <c r="BT404" s="5">
        <v>3499</v>
      </c>
      <c r="BU404" s="5">
        <v>3599</v>
      </c>
      <c r="BV404" s="5">
        <v>3699</v>
      </c>
      <c r="BW404" s="5">
        <v>3799</v>
      </c>
      <c r="BX404" s="5">
        <v>3899</v>
      </c>
      <c r="BY404" s="5">
        <v>3999</v>
      </c>
      <c r="BZ404" s="5">
        <v>4899</v>
      </c>
    </row>
    <row r="405" spans="1:78" x14ac:dyDescent="0.3">
      <c r="A405" s="24" t="s">
        <v>657</v>
      </c>
      <c r="B405" s="11" t="s">
        <v>656</v>
      </c>
      <c r="C405" s="11" t="s">
        <v>1735</v>
      </c>
      <c r="D405" s="11"/>
      <c r="E405" s="15" t="s">
        <v>30</v>
      </c>
      <c r="F405" s="81" t="s">
        <v>2609</v>
      </c>
      <c r="G405" s="8"/>
      <c r="H405" s="6"/>
      <c r="I405" s="6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8"/>
      <c r="U405" s="4">
        <v>1750</v>
      </c>
      <c r="V405" s="2">
        <v>1800</v>
      </c>
      <c r="W405" s="5">
        <v>1840</v>
      </c>
      <c r="X405" s="5">
        <v>1890</v>
      </c>
      <c r="Y405" s="5">
        <v>1935</v>
      </c>
      <c r="Z405" s="5">
        <v>1980</v>
      </c>
      <c r="AA405" s="5">
        <v>2025</v>
      </c>
      <c r="AB405" s="5">
        <v>2070</v>
      </c>
      <c r="AC405" s="5">
        <v>2120</v>
      </c>
      <c r="AD405" s="5">
        <v>2610</v>
      </c>
      <c r="AE405" s="8"/>
      <c r="AF405" s="6"/>
      <c r="AG405" s="6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8"/>
      <c r="AS405" s="4">
        <v>1626</v>
      </c>
      <c r="AT405" s="2">
        <v>1676</v>
      </c>
      <c r="AU405" s="5">
        <v>1716</v>
      </c>
      <c r="AV405" s="5">
        <v>1766</v>
      </c>
      <c r="AW405" s="5">
        <v>1811</v>
      </c>
      <c r="AX405" s="5">
        <v>1856</v>
      </c>
      <c r="AY405" s="5">
        <v>1901</v>
      </c>
      <c r="AZ405" s="5">
        <v>1946</v>
      </c>
      <c r="BA405" s="5">
        <v>1996</v>
      </c>
      <c r="BB405" s="5">
        <v>2486</v>
      </c>
      <c r="BC405" s="8"/>
      <c r="BD405" s="6"/>
      <c r="BE405" s="6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8"/>
      <c r="BQ405" s="4">
        <v>3799</v>
      </c>
      <c r="BR405" s="2">
        <v>3899</v>
      </c>
      <c r="BS405" s="5">
        <v>3999</v>
      </c>
      <c r="BT405" s="5">
        <v>4099</v>
      </c>
      <c r="BU405" s="5">
        <v>4199</v>
      </c>
      <c r="BV405" s="5">
        <v>4299</v>
      </c>
      <c r="BW405" s="5">
        <v>4399</v>
      </c>
      <c r="BX405" s="5">
        <v>4499</v>
      </c>
      <c r="BY405" s="5">
        <v>4599</v>
      </c>
      <c r="BZ405" s="5">
        <v>5699</v>
      </c>
    </row>
    <row r="406" spans="1:78" x14ac:dyDescent="0.3">
      <c r="A406" s="24" t="s">
        <v>646</v>
      </c>
      <c r="B406" s="11" t="s">
        <v>647</v>
      </c>
      <c r="C406" s="11" t="s">
        <v>1736</v>
      </c>
      <c r="D406" s="11"/>
      <c r="E406" s="15" t="s">
        <v>29</v>
      </c>
      <c r="F406" s="81" t="s">
        <v>2609</v>
      </c>
      <c r="G406" s="8"/>
      <c r="H406" s="4">
        <v>950</v>
      </c>
      <c r="I406" s="2">
        <v>1100</v>
      </c>
      <c r="J406" s="3">
        <v>1140</v>
      </c>
      <c r="K406" s="3">
        <v>1170</v>
      </c>
      <c r="L406" s="3">
        <v>1200</v>
      </c>
      <c r="M406" s="3">
        <v>1250</v>
      </c>
      <c r="N406" s="3">
        <v>1300</v>
      </c>
      <c r="O406" s="3">
        <v>1350</v>
      </c>
      <c r="P406" s="3"/>
      <c r="Q406" s="3"/>
      <c r="R406" s="3">
        <v>1950</v>
      </c>
      <c r="S406" s="3">
        <v>2100</v>
      </c>
      <c r="T406" s="8"/>
      <c r="AE406" s="8"/>
      <c r="AF406" s="4">
        <v>867</v>
      </c>
      <c r="AG406" s="2">
        <v>1017</v>
      </c>
      <c r="AH406" s="3">
        <v>1057</v>
      </c>
      <c r="AI406" s="3">
        <v>1087</v>
      </c>
      <c r="AJ406" s="3">
        <v>1117</v>
      </c>
      <c r="AK406" s="3">
        <v>1167</v>
      </c>
      <c r="AL406" s="3">
        <v>1217</v>
      </c>
      <c r="AM406" s="3">
        <v>1267</v>
      </c>
      <c r="AN406" s="3"/>
      <c r="AO406" s="3"/>
      <c r="AP406" s="3">
        <v>1867.3125</v>
      </c>
      <c r="AQ406" s="3">
        <v>2017.3125</v>
      </c>
      <c r="AR406" s="8"/>
      <c r="BC406" s="8"/>
      <c r="BD406" s="4">
        <v>2299</v>
      </c>
      <c r="BE406" s="2">
        <v>2399</v>
      </c>
      <c r="BF406" s="3">
        <v>2499</v>
      </c>
      <c r="BG406" s="3">
        <v>2599</v>
      </c>
      <c r="BH406" s="3">
        <v>2699</v>
      </c>
      <c r="BI406" s="3">
        <v>2799</v>
      </c>
      <c r="BJ406" s="3">
        <v>2899</v>
      </c>
      <c r="BK406" s="3">
        <v>2999</v>
      </c>
      <c r="BL406" s="3"/>
      <c r="BM406" s="3"/>
      <c r="BN406" s="3">
        <v>4099</v>
      </c>
      <c r="BO406" s="3">
        <v>4399</v>
      </c>
      <c r="BP406" s="8"/>
    </row>
    <row r="407" spans="1:78" x14ac:dyDescent="0.3">
      <c r="A407" s="24" t="s">
        <v>658</v>
      </c>
      <c r="B407" s="11" t="s">
        <v>659</v>
      </c>
      <c r="C407" s="11" t="s">
        <v>1736</v>
      </c>
      <c r="D407" s="11"/>
      <c r="E407" s="15" t="s">
        <v>29</v>
      </c>
      <c r="F407" s="81" t="s">
        <v>2609</v>
      </c>
      <c r="G407" s="8"/>
      <c r="H407" s="4">
        <v>1250</v>
      </c>
      <c r="I407" s="2">
        <v>1350</v>
      </c>
      <c r="J407" s="3">
        <v>1390</v>
      </c>
      <c r="K407" s="3">
        <v>1420</v>
      </c>
      <c r="L407" s="3">
        <v>1450</v>
      </c>
      <c r="M407" s="3">
        <v>1500</v>
      </c>
      <c r="N407" s="3">
        <v>1550</v>
      </c>
      <c r="O407" s="3">
        <v>1600</v>
      </c>
      <c r="P407" s="3"/>
      <c r="Q407" s="3"/>
      <c r="R407" s="3">
        <v>2200</v>
      </c>
      <c r="S407" s="3">
        <v>2350</v>
      </c>
      <c r="T407" s="8"/>
      <c r="AE407" s="8"/>
      <c r="AF407" s="4">
        <v>1126</v>
      </c>
      <c r="AG407" s="2">
        <v>1226</v>
      </c>
      <c r="AH407" s="3">
        <v>1266</v>
      </c>
      <c r="AI407" s="3">
        <v>1296</v>
      </c>
      <c r="AJ407" s="3">
        <v>1326</v>
      </c>
      <c r="AK407" s="3">
        <v>1376</v>
      </c>
      <c r="AL407" s="3">
        <v>1426</v>
      </c>
      <c r="AM407" s="3">
        <v>1476</v>
      </c>
      <c r="AN407" s="3"/>
      <c r="AO407" s="3"/>
      <c r="AP407" s="3">
        <v>2075.9250000000002</v>
      </c>
      <c r="AQ407" s="3">
        <v>2225.9250000000002</v>
      </c>
      <c r="AR407" s="8"/>
      <c r="BC407" s="8"/>
      <c r="BD407" s="4">
        <v>2899</v>
      </c>
      <c r="BE407" s="2">
        <v>2999</v>
      </c>
      <c r="BF407" s="3">
        <v>3099</v>
      </c>
      <c r="BG407" s="3">
        <v>3199</v>
      </c>
      <c r="BH407" s="3">
        <v>3299</v>
      </c>
      <c r="BI407" s="3">
        <v>3399</v>
      </c>
      <c r="BJ407" s="3">
        <v>3499</v>
      </c>
      <c r="BK407" s="3">
        <v>3599</v>
      </c>
      <c r="BL407" s="3"/>
      <c r="BM407" s="3"/>
      <c r="BN407" s="3">
        <v>4699</v>
      </c>
      <c r="BO407" s="3">
        <v>4999</v>
      </c>
      <c r="BP407" s="8"/>
    </row>
    <row r="408" spans="1:78" x14ac:dyDescent="0.3">
      <c r="A408" s="24" t="s">
        <v>648</v>
      </c>
      <c r="B408" s="11" t="s">
        <v>647</v>
      </c>
      <c r="C408" s="11" t="s">
        <v>1736</v>
      </c>
      <c r="D408" s="11"/>
      <c r="E408" s="15" t="s">
        <v>30</v>
      </c>
      <c r="F408" s="81" t="s">
        <v>2609</v>
      </c>
      <c r="G408" s="8"/>
      <c r="H408" s="6"/>
      <c r="I408" s="6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8"/>
      <c r="U408" s="4">
        <v>1575</v>
      </c>
      <c r="V408" s="2">
        <v>1700</v>
      </c>
      <c r="W408" s="5">
        <v>1740</v>
      </c>
      <c r="X408" s="5">
        <v>1790</v>
      </c>
      <c r="Y408" s="5">
        <v>1835</v>
      </c>
      <c r="Z408" s="5">
        <v>1880</v>
      </c>
      <c r="AA408" s="5">
        <v>1925</v>
      </c>
      <c r="AB408" s="5">
        <v>1970</v>
      </c>
      <c r="AC408" s="5">
        <v>2020</v>
      </c>
      <c r="AD408" s="5">
        <v>2375</v>
      </c>
      <c r="AE408" s="8"/>
      <c r="AF408" s="6"/>
      <c r="AG408" s="6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8"/>
      <c r="AS408" s="4">
        <v>1492</v>
      </c>
      <c r="AT408" s="2">
        <v>1617</v>
      </c>
      <c r="AU408" s="5">
        <v>1657</v>
      </c>
      <c r="AV408" s="5">
        <v>1707</v>
      </c>
      <c r="AW408" s="5">
        <v>1752</v>
      </c>
      <c r="AX408" s="5">
        <v>1797</v>
      </c>
      <c r="AY408" s="5">
        <v>1842</v>
      </c>
      <c r="AZ408" s="5">
        <v>1887</v>
      </c>
      <c r="BA408" s="5">
        <v>1937</v>
      </c>
      <c r="BB408" s="5">
        <v>2292</v>
      </c>
      <c r="BC408" s="8"/>
      <c r="BD408" s="6"/>
      <c r="BE408" s="6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8"/>
      <c r="BQ408" s="4">
        <v>3499</v>
      </c>
      <c r="BR408" s="2">
        <v>3599</v>
      </c>
      <c r="BS408" s="5">
        <v>3699</v>
      </c>
      <c r="BT408" s="5">
        <v>3799</v>
      </c>
      <c r="BU408" s="5">
        <v>3899</v>
      </c>
      <c r="BV408" s="5">
        <v>3999</v>
      </c>
      <c r="BW408" s="5">
        <v>4099</v>
      </c>
      <c r="BX408" s="5">
        <v>4199</v>
      </c>
      <c r="BY408" s="5">
        <v>4299</v>
      </c>
      <c r="BZ408" s="5">
        <v>5199</v>
      </c>
    </row>
    <row r="409" spans="1:78" x14ac:dyDescent="0.3">
      <c r="A409" s="24" t="s">
        <v>660</v>
      </c>
      <c r="B409" s="11" t="s">
        <v>659</v>
      </c>
      <c r="C409" s="11" t="s">
        <v>1736</v>
      </c>
      <c r="D409" s="11"/>
      <c r="E409" s="15" t="s">
        <v>30</v>
      </c>
      <c r="F409" s="81" t="s">
        <v>2609</v>
      </c>
      <c r="G409" s="8"/>
      <c r="H409" s="6"/>
      <c r="I409" s="6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8"/>
      <c r="U409" s="4">
        <v>1900</v>
      </c>
      <c r="V409" s="2">
        <v>1950</v>
      </c>
      <c r="W409" s="5">
        <v>1990</v>
      </c>
      <c r="X409" s="5">
        <v>2040</v>
      </c>
      <c r="Y409" s="5">
        <v>2085</v>
      </c>
      <c r="Z409" s="5">
        <v>2130</v>
      </c>
      <c r="AA409" s="5">
        <v>2175</v>
      </c>
      <c r="AB409" s="5">
        <v>2220</v>
      </c>
      <c r="AC409" s="5">
        <v>2270</v>
      </c>
      <c r="AD409" s="5">
        <v>2760</v>
      </c>
      <c r="AE409" s="8"/>
      <c r="AF409" s="6"/>
      <c r="AG409" s="6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8"/>
      <c r="AS409" s="4">
        <v>1776</v>
      </c>
      <c r="AT409" s="2">
        <v>1826</v>
      </c>
      <c r="AU409" s="5">
        <v>1866</v>
      </c>
      <c r="AV409" s="5">
        <v>1916</v>
      </c>
      <c r="AW409" s="5">
        <v>1961</v>
      </c>
      <c r="AX409" s="5">
        <v>2006</v>
      </c>
      <c r="AY409" s="5">
        <v>2051</v>
      </c>
      <c r="AZ409" s="5">
        <v>2096</v>
      </c>
      <c r="BA409" s="5">
        <v>2146</v>
      </c>
      <c r="BB409" s="5">
        <v>2636</v>
      </c>
      <c r="BC409" s="8"/>
      <c r="BD409" s="6"/>
      <c r="BE409" s="6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8"/>
      <c r="BQ409" s="4">
        <v>4099</v>
      </c>
      <c r="BR409" s="2">
        <v>4199</v>
      </c>
      <c r="BS409" s="5">
        <v>4299</v>
      </c>
      <c r="BT409" s="5">
        <v>4399</v>
      </c>
      <c r="BU409" s="5">
        <v>4499</v>
      </c>
      <c r="BV409" s="5">
        <v>4599</v>
      </c>
      <c r="BW409" s="5">
        <v>4699</v>
      </c>
      <c r="BX409" s="5">
        <v>4799</v>
      </c>
      <c r="BY409" s="5">
        <v>4899</v>
      </c>
      <c r="BZ409" s="5">
        <v>5999</v>
      </c>
    </row>
    <row r="410" spans="1:78" x14ac:dyDescent="0.3">
      <c r="A410" s="24" t="s">
        <v>649</v>
      </c>
      <c r="B410" s="11" t="s">
        <v>650</v>
      </c>
      <c r="C410" s="11" t="s">
        <v>1737</v>
      </c>
      <c r="D410" s="11"/>
      <c r="E410" s="15" t="s">
        <v>29</v>
      </c>
      <c r="F410" s="81" t="s">
        <v>2609</v>
      </c>
      <c r="G410" s="8"/>
      <c r="H410" s="4">
        <v>950</v>
      </c>
      <c r="I410" s="2">
        <v>1100</v>
      </c>
      <c r="J410" s="3">
        <v>1140</v>
      </c>
      <c r="K410" s="3">
        <v>1170</v>
      </c>
      <c r="L410" s="3">
        <v>1200</v>
      </c>
      <c r="M410" s="3">
        <v>1250</v>
      </c>
      <c r="N410" s="3">
        <v>1300</v>
      </c>
      <c r="O410" s="3">
        <v>1350</v>
      </c>
      <c r="P410" s="3"/>
      <c r="Q410" s="3"/>
      <c r="R410" s="3">
        <v>1950</v>
      </c>
      <c r="S410" s="3">
        <v>2100</v>
      </c>
      <c r="T410" s="8"/>
      <c r="AE410" s="8"/>
      <c r="AF410" s="4">
        <v>865</v>
      </c>
      <c r="AG410" s="2">
        <v>1015</v>
      </c>
      <c r="AH410" s="3">
        <v>1055</v>
      </c>
      <c r="AI410" s="3">
        <v>1085</v>
      </c>
      <c r="AJ410" s="3">
        <v>1115</v>
      </c>
      <c r="AK410" s="3">
        <v>1165</v>
      </c>
      <c r="AL410" s="3">
        <v>1215</v>
      </c>
      <c r="AM410" s="3">
        <v>1265</v>
      </c>
      <c r="AN410" s="3"/>
      <c r="AO410" s="3"/>
      <c r="AP410" s="3">
        <v>1865.2125000000001</v>
      </c>
      <c r="AQ410" s="3">
        <v>2015.2125000000001</v>
      </c>
      <c r="AR410" s="8"/>
      <c r="BC410" s="8"/>
      <c r="BD410" s="4">
        <v>2299</v>
      </c>
      <c r="BE410" s="2">
        <v>2399</v>
      </c>
      <c r="BF410" s="3">
        <v>2499</v>
      </c>
      <c r="BG410" s="3">
        <v>2599</v>
      </c>
      <c r="BH410" s="3">
        <v>2699</v>
      </c>
      <c r="BI410" s="3">
        <v>2799</v>
      </c>
      <c r="BJ410" s="3">
        <v>2899</v>
      </c>
      <c r="BK410" s="3">
        <v>2999</v>
      </c>
      <c r="BL410" s="3"/>
      <c r="BM410" s="3"/>
      <c r="BN410" s="3">
        <v>4099</v>
      </c>
      <c r="BO410" s="3">
        <v>4399</v>
      </c>
      <c r="BP410" s="8"/>
    </row>
    <row r="411" spans="1:78" x14ac:dyDescent="0.3">
      <c r="A411" s="24" t="s">
        <v>661</v>
      </c>
      <c r="B411" s="11" t="s">
        <v>662</v>
      </c>
      <c r="C411" s="11" t="s">
        <v>1737</v>
      </c>
      <c r="D411" s="11"/>
      <c r="E411" s="15" t="s">
        <v>29</v>
      </c>
      <c r="F411" s="81" t="s">
        <v>2609</v>
      </c>
      <c r="G411" s="8"/>
      <c r="H411" s="4">
        <v>1250</v>
      </c>
      <c r="I411" s="2">
        <v>1350</v>
      </c>
      <c r="J411" s="3">
        <v>1390</v>
      </c>
      <c r="K411" s="3">
        <v>1420</v>
      </c>
      <c r="L411" s="3">
        <v>1450</v>
      </c>
      <c r="M411" s="3">
        <v>1500</v>
      </c>
      <c r="N411" s="3">
        <v>1550</v>
      </c>
      <c r="O411" s="3">
        <v>1600</v>
      </c>
      <c r="P411" s="3"/>
      <c r="Q411" s="3"/>
      <c r="R411" s="3">
        <v>0</v>
      </c>
      <c r="S411" s="3">
        <v>150</v>
      </c>
      <c r="T411" s="8"/>
      <c r="AE411" s="8"/>
      <c r="AF411" s="4">
        <v>1126</v>
      </c>
      <c r="AG411" s="2">
        <v>1226</v>
      </c>
      <c r="AH411" s="3">
        <v>1266</v>
      </c>
      <c r="AI411" s="3">
        <v>1296</v>
      </c>
      <c r="AJ411" s="3">
        <v>1326</v>
      </c>
      <c r="AK411" s="3">
        <v>1376</v>
      </c>
      <c r="AL411" s="3">
        <v>1426</v>
      </c>
      <c r="AM411" s="3">
        <v>1476</v>
      </c>
      <c r="AN411" s="3"/>
      <c r="AO411" s="3"/>
      <c r="AP411" s="3">
        <v>-124.07500000000002</v>
      </c>
      <c r="AQ411" s="3">
        <v>25.924999999999983</v>
      </c>
      <c r="AR411" s="8"/>
      <c r="BC411" s="8"/>
      <c r="BD411" s="4">
        <v>2899</v>
      </c>
      <c r="BE411" s="2">
        <v>2999</v>
      </c>
      <c r="BF411" s="3">
        <v>3099</v>
      </c>
      <c r="BG411" s="3">
        <v>3199</v>
      </c>
      <c r="BH411" s="3">
        <v>3299</v>
      </c>
      <c r="BI411" s="3">
        <v>3399</v>
      </c>
      <c r="BJ411" s="3">
        <v>3499</v>
      </c>
      <c r="BK411" s="3">
        <v>3599</v>
      </c>
      <c r="BL411" s="3"/>
      <c r="BM411" s="3"/>
      <c r="BN411" s="3">
        <v>0</v>
      </c>
      <c r="BO411" s="3">
        <v>300</v>
      </c>
      <c r="BP411" s="8"/>
    </row>
    <row r="412" spans="1:78" x14ac:dyDescent="0.3">
      <c r="A412" s="24" t="s">
        <v>651</v>
      </c>
      <c r="B412" s="11" t="s">
        <v>650</v>
      </c>
      <c r="C412" s="11" t="s">
        <v>1737</v>
      </c>
      <c r="D412" s="11"/>
      <c r="E412" s="15" t="s">
        <v>30</v>
      </c>
      <c r="F412" s="81" t="s">
        <v>2609</v>
      </c>
      <c r="G412" s="8"/>
      <c r="H412" s="6"/>
      <c r="I412" s="6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8"/>
      <c r="U412" s="4">
        <v>1575</v>
      </c>
      <c r="V412" s="2">
        <v>1700</v>
      </c>
      <c r="W412" s="5">
        <v>1740</v>
      </c>
      <c r="X412" s="5">
        <v>1790</v>
      </c>
      <c r="Y412" s="5">
        <v>1835</v>
      </c>
      <c r="Z412" s="5">
        <v>1880</v>
      </c>
      <c r="AA412" s="5">
        <v>1925</v>
      </c>
      <c r="AB412" s="5">
        <v>1970</v>
      </c>
      <c r="AC412" s="5">
        <v>2020</v>
      </c>
      <c r="AD412" s="5">
        <v>2375</v>
      </c>
      <c r="AE412" s="8"/>
      <c r="AF412" s="6"/>
      <c r="AG412" s="6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8"/>
      <c r="AS412" s="4">
        <v>1490</v>
      </c>
      <c r="AT412" s="2">
        <v>1615</v>
      </c>
      <c r="AU412" s="5">
        <v>1655</v>
      </c>
      <c r="AV412" s="5">
        <v>1705</v>
      </c>
      <c r="AW412" s="5">
        <v>1750</v>
      </c>
      <c r="AX412" s="5">
        <v>1795</v>
      </c>
      <c r="AY412" s="5">
        <v>1840</v>
      </c>
      <c r="AZ412" s="5">
        <v>1885</v>
      </c>
      <c r="BA412" s="5">
        <v>1935</v>
      </c>
      <c r="BB412" s="5">
        <v>2290</v>
      </c>
      <c r="BC412" s="8"/>
      <c r="BD412" s="6"/>
      <c r="BE412" s="6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8"/>
      <c r="BQ412" s="4">
        <v>3499</v>
      </c>
      <c r="BR412" s="2">
        <v>3599</v>
      </c>
      <c r="BS412" s="5">
        <v>3699</v>
      </c>
      <c r="BT412" s="5">
        <v>3799</v>
      </c>
      <c r="BU412" s="5">
        <v>3899</v>
      </c>
      <c r="BV412" s="5">
        <v>3999</v>
      </c>
      <c r="BW412" s="5">
        <v>4099</v>
      </c>
      <c r="BX412" s="5">
        <v>4199</v>
      </c>
      <c r="BY412" s="5">
        <v>4299</v>
      </c>
      <c r="BZ412" s="5">
        <v>5199</v>
      </c>
    </row>
    <row r="413" spans="1:78" x14ac:dyDescent="0.3">
      <c r="A413" s="24" t="s">
        <v>663</v>
      </c>
      <c r="B413" s="11" t="s">
        <v>662</v>
      </c>
      <c r="C413" s="11" t="s">
        <v>1737</v>
      </c>
      <c r="D413" s="11"/>
      <c r="E413" s="15" t="s">
        <v>30</v>
      </c>
      <c r="F413" s="81" t="s">
        <v>2609</v>
      </c>
      <c r="G413" s="8"/>
      <c r="H413" s="6"/>
      <c r="I413" s="6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8"/>
      <c r="U413" s="4">
        <v>1900</v>
      </c>
      <c r="V413" s="2">
        <v>1950</v>
      </c>
      <c r="W413" s="5">
        <v>1990</v>
      </c>
      <c r="X413" s="5">
        <v>2040</v>
      </c>
      <c r="Y413" s="5">
        <v>2085</v>
      </c>
      <c r="Z413" s="5">
        <v>2130</v>
      </c>
      <c r="AA413" s="5">
        <v>2175</v>
      </c>
      <c r="AB413" s="5">
        <v>2220</v>
      </c>
      <c r="AC413" s="5">
        <v>2270</v>
      </c>
      <c r="AD413" s="5">
        <v>2760</v>
      </c>
      <c r="AE413" s="8"/>
      <c r="AF413" s="6"/>
      <c r="AG413" s="6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8"/>
      <c r="AS413" s="4">
        <v>1776</v>
      </c>
      <c r="AT413" s="2">
        <v>1826</v>
      </c>
      <c r="AU413" s="5">
        <v>1866</v>
      </c>
      <c r="AV413" s="5">
        <v>1916</v>
      </c>
      <c r="AW413" s="5">
        <v>1961</v>
      </c>
      <c r="AX413" s="5">
        <v>2006</v>
      </c>
      <c r="AY413" s="5">
        <v>2051</v>
      </c>
      <c r="AZ413" s="5">
        <v>2096</v>
      </c>
      <c r="BA413" s="5">
        <v>2146</v>
      </c>
      <c r="BB413" s="5">
        <v>2636</v>
      </c>
      <c r="BC413" s="8"/>
      <c r="BD413" s="6"/>
      <c r="BE413" s="6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8"/>
      <c r="BQ413" s="4">
        <v>4099</v>
      </c>
      <c r="BR413" s="2">
        <v>4199</v>
      </c>
      <c r="BS413" s="5">
        <v>4299</v>
      </c>
      <c r="BT413" s="5">
        <v>4399</v>
      </c>
      <c r="BU413" s="5">
        <v>4499</v>
      </c>
      <c r="BV413" s="5">
        <v>4599</v>
      </c>
      <c r="BW413" s="5">
        <v>4699</v>
      </c>
      <c r="BX413" s="5">
        <v>4799</v>
      </c>
      <c r="BY413" s="5">
        <v>4899</v>
      </c>
      <c r="BZ413" s="5">
        <v>5999</v>
      </c>
    </row>
    <row r="414" spans="1:78" x14ac:dyDescent="0.3">
      <c r="A414" s="24" t="s">
        <v>292</v>
      </c>
      <c r="B414" s="11" t="s">
        <v>293</v>
      </c>
      <c r="C414" s="11" t="s">
        <v>1738</v>
      </c>
      <c r="D414" s="11"/>
      <c r="E414" s="15" t="s">
        <v>29</v>
      </c>
      <c r="F414" s="15" t="s">
        <v>2608</v>
      </c>
      <c r="G414" s="8"/>
      <c r="H414" s="4">
        <v>925</v>
      </c>
      <c r="I414" s="2">
        <v>925</v>
      </c>
      <c r="J414" s="3">
        <v>965</v>
      </c>
      <c r="K414" s="3">
        <v>995</v>
      </c>
      <c r="L414" s="3">
        <v>1025</v>
      </c>
      <c r="M414" s="3">
        <v>1075</v>
      </c>
      <c r="N414" s="3">
        <v>1125</v>
      </c>
      <c r="O414" s="3">
        <v>1175</v>
      </c>
      <c r="P414" s="3"/>
      <c r="Q414" s="3"/>
      <c r="R414" s="3">
        <v>1775</v>
      </c>
      <c r="S414" s="3">
        <v>1925</v>
      </c>
      <c r="T414" s="8"/>
      <c r="AE414" s="8"/>
      <c r="AF414" s="4">
        <v>853</v>
      </c>
      <c r="AG414" s="2">
        <v>853</v>
      </c>
      <c r="AH414" s="3">
        <v>893</v>
      </c>
      <c r="AI414" s="3">
        <v>923</v>
      </c>
      <c r="AJ414" s="3">
        <v>953</v>
      </c>
      <c r="AK414" s="3">
        <v>1003</v>
      </c>
      <c r="AL414" s="3">
        <v>1053</v>
      </c>
      <c r="AM414" s="3">
        <v>1103</v>
      </c>
      <c r="AN414" s="3"/>
      <c r="AO414" s="3"/>
      <c r="AP414" s="3">
        <v>1702.9175</v>
      </c>
      <c r="AQ414" s="3">
        <v>1852.9175</v>
      </c>
      <c r="AR414" s="8"/>
      <c r="BC414" s="8"/>
      <c r="BD414" s="4">
        <v>2099</v>
      </c>
      <c r="BE414" s="2">
        <v>2099</v>
      </c>
      <c r="BF414" s="3">
        <v>2199</v>
      </c>
      <c r="BG414" s="3">
        <v>2299</v>
      </c>
      <c r="BH414" s="3">
        <v>2399</v>
      </c>
      <c r="BI414" s="3">
        <v>2499</v>
      </c>
      <c r="BJ414" s="3">
        <v>2599</v>
      </c>
      <c r="BK414" s="3">
        <v>2699</v>
      </c>
      <c r="BL414" s="3"/>
      <c r="BM414" s="3"/>
      <c r="BN414" s="3">
        <v>3799</v>
      </c>
      <c r="BO414" s="3">
        <v>4099</v>
      </c>
      <c r="BP414" s="8"/>
    </row>
    <row r="415" spans="1:78" x14ac:dyDescent="0.3">
      <c r="A415" s="24" t="s">
        <v>294</v>
      </c>
      <c r="B415" s="11" t="s">
        <v>2356</v>
      </c>
      <c r="C415" s="11" t="s">
        <v>1738</v>
      </c>
      <c r="D415" s="11"/>
      <c r="E415" s="15" t="s">
        <v>29</v>
      </c>
      <c r="F415" s="15" t="s">
        <v>2608</v>
      </c>
      <c r="G415" s="8"/>
      <c r="H415" s="4">
        <v>500</v>
      </c>
      <c r="I415" s="2">
        <v>500</v>
      </c>
      <c r="J415" s="3">
        <v>520</v>
      </c>
      <c r="K415" s="3">
        <v>535</v>
      </c>
      <c r="L415" s="3">
        <v>555</v>
      </c>
      <c r="M415" s="3">
        <v>575</v>
      </c>
      <c r="N415" s="3">
        <v>595</v>
      </c>
      <c r="O415" s="3">
        <v>615</v>
      </c>
      <c r="P415" s="3"/>
      <c r="Q415" s="3"/>
      <c r="R415" s="3">
        <v>925</v>
      </c>
      <c r="S415" s="3">
        <v>1000</v>
      </c>
      <c r="T415" s="8"/>
      <c r="AE415" s="8"/>
      <c r="AF415" s="4">
        <v>464</v>
      </c>
      <c r="AG415" s="2">
        <v>464</v>
      </c>
      <c r="AH415" s="3">
        <v>484</v>
      </c>
      <c r="AI415" s="3">
        <v>499</v>
      </c>
      <c r="AJ415" s="3">
        <v>519</v>
      </c>
      <c r="AK415" s="3">
        <v>539</v>
      </c>
      <c r="AL415" s="3">
        <v>559</v>
      </c>
      <c r="AM415" s="3">
        <v>579</v>
      </c>
      <c r="AN415" s="3"/>
      <c r="AO415" s="3"/>
      <c r="AP415" s="3">
        <v>889.23</v>
      </c>
      <c r="AQ415" s="3">
        <v>964.23</v>
      </c>
      <c r="AR415" s="8"/>
      <c r="BC415" s="8"/>
      <c r="BD415" s="4">
        <v>1099</v>
      </c>
      <c r="BE415" s="2">
        <v>1099</v>
      </c>
      <c r="BF415" s="3">
        <v>1149</v>
      </c>
      <c r="BG415" s="3">
        <v>1199</v>
      </c>
      <c r="BH415" s="3">
        <v>1249</v>
      </c>
      <c r="BI415" s="3">
        <v>1299</v>
      </c>
      <c r="BJ415" s="3">
        <v>1349</v>
      </c>
      <c r="BK415" s="3">
        <v>1399</v>
      </c>
      <c r="BL415" s="3"/>
      <c r="BM415" s="3"/>
      <c r="BN415" s="3">
        <v>1949</v>
      </c>
      <c r="BO415" s="3">
        <v>2099</v>
      </c>
      <c r="BP415" s="8"/>
    </row>
    <row r="416" spans="1:78" x14ac:dyDescent="0.3">
      <c r="A416" s="24" t="s">
        <v>808</v>
      </c>
      <c r="B416" s="11" t="s">
        <v>2357</v>
      </c>
      <c r="C416" s="11" t="s">
        <v>1738</v>
      </c>
      <c r="D416" s="11"/>
      <c r="E416" s="15" t="s">
        <v>29</v>
      </c>
      <c r="F416" s="15" t="s">
        <v>2608</v>
      </c>
      <c r="G416" s="8"/>
      <c r="H416" s="4">
        <v>440</v>
      </c>
      <c r="I416" s="2">
        <v>440</v>
      </c>
      <c r="J416" s="3">
        <v>460</v>
      </c>
      <c r="K416" s="3">
        <v>475</v>
      </c>
      <c r="L416" s="3">
        <v>495</v>
      </c>
      <c r="M416" s="3">
        <v>515</v>
      </c>
      <c r="N416" s="3">
        <v>535</v>
      </c>
      <c r="O416" s="3">
        <v>555</v>
      </c>
      <c r="P416" s="3"/>
      <c r="Q416" s="3"/>
      <c r="R416" s="3">
        <v>780</v>
      </c>
      <c r="S416" s="3">
        <v>840</v>
      </c>
      <c r="T416" s="8"/>
      <c r="AE416" s="8"/>
      <c r="AF416" s="4">
        <v>415</v>
      </c>
      <c r="AG416" s="2">
        <v>415</v>
      </c>
      <c r="AH416" s="3">
        <v>435</v>
      </c>
      <c r="AI416" s="3">
        <v>450</v>
      </c>
      <c r="AJ416" s="3">
        <v>470</v>
      </c>
      <c r="AK416" s="3">
        <v>490</v>
      </c>
      <c r="AL416" s="3">
        <v>510</v>
      </c>
      <c r="AM416" s="3">
        <v>530</v>
      </c>
      <c r="AN416" s="3"/>
      <c r="AO416" s="3"/>
      <c r="AP416" s="3">
        <v>754.60749999999996</v>
      </c>
      <c r="AQ416" s="3">
        <v>814.60749999999996</v>
      </c>
      <c r="AR416" s="8"/>
      <c r="BC416" s="8"/>
      <c r="BD416" s="4">
        <v>899</v>
      </c>
      <c r="BE416" s="2">
        <v>899</v>
      </c>
      <c r="BF416" s="3">
        <v>949</v>
      </c>
      <c r="BG416" s="3">
        <v>999</v>
      </c>
      <c r="BH416" s="3">
        <v>1049</v>
      </c>
      <c r="BI416" s="3">
        <v>1099</v>
      </c>
      <c r="BJ416" s="3">
        <v>1149</v>
      </c>
      <c r="BK416" s="3">
        <v>1199</v>
      </c>
      <c r="BL416" s="3"/>
      <c r="BM416" s="3"/>
      <c r="BN416" s="3">
        <v>1749</v>
      </c>
      <c r="BO416" s="3">
        <v>1899</v>
      </c>
      <c r="BP416" s="8"/>
    </row>
    <row r="417" spans="1:78" x14ac:dyDescent="0.3">
      <c r="A417" s="24" t="s">
        <v>295</v>
      </c>
      <c r="B417" s="11" t="s">
        <v>296</v>
      </c>
      <c r="C417" s="11" t="s">
        <v>1738</v>
      </c>
      <c r="D417" s="11"/>
      <c r="E417" s="15" t="s">
        <v>29</v>
      </c>
      <c r="F417" s="15" t="s">
        <v>2608</v>
      </c>
      <c r="G417" s="8"/>
      <c r="H417" s="4">
        <v>800</v>
      </c>
      <c r="I417" s="2">
        <v>800</v>
      </c>
      <c r="J417" s="3">
        <v>840</v>
      </c>
      <c r="K417" s="3">
        <v>870</v>
      </c>
      <c r="L417" s="3">
        <v>900</v>
      </c>
      <c r="M417" s="3">
        <v>950</v>
      </c>
      <c r="N417" s="3">
        <v>1000</v>
      </c>
      <c r="O417" s="3">
        <v>1050</v>
      </c>
      <c r="P417" s="3"/>
      <c r="Q417" s="3"/>
      <c r="R417" s="3">
        <v>1650</v>
      </c>
      <c r="S417" s="3">
        <v>1800</v>
      </c>
      <c r="T417" s="8"/>
      <c r="AE417" s="8"/>
      <c r="AF417" s="4">
        <v>742</v>
      </c>
      <c r="AG417" s="2">
        <v>742</v>
      </c>
      <c r="AH417" s="3">
        <v>782</v>
      </c>
      <c r="AI417" s="3">
        <v>812</v>
      </c>
      <c r="AJ417" s="3">
        <v>842</v>
      </c>
      <c r="AK417" s="3">
        <v>892</v>
      </c>
      <c r="AL417" s="3">
        <v>942</v>
      </c>
      <c r="AM417" s="3">
        <v>992</v>
      </c>
      <c r="AN417" s="3"/>
      <c r="AO417" s="3"/>
      <c r="AP417" s="3">
        <v>1592.1275000000001</v>
      </c>
      <c r="AQ417" s="3">
        <v>1742.1275000000001</v>
      </c>
      <c r="AR417" s="8"/>
      <c r="BC417" s="8"/>
      <c r="BD417" s="4">
        <v>1949</v>
      </c>
      <c r="BE417" s="2">
        <v>1949</v>
      </c>
      <c r="BF417" s="3">
        <v>2049</v>
      </c>
      <c r="BG417" s="3">
        <v>2149</v>
      </c>
      <c r="BH417" s="3">
        <v>2249</v>
      </c>
      <c r="BI417" s="3">
        <v>2349</v>
      </c>
      <c r="BJ417" s="3">
        <v>2449</v>
      </c>
      <c r="BK417" s="3">
        <v>2549</v>
      </c>
      <c r="BL417" s="3"/>
      <c r="BM417" s="3"/>
      <c r="BN417" s="3">
        <v>3649</v>
      </c>
      <c r="BO417" s="3">
        <v>3949</v>
      </c>
      <c r="BP417" s="8"/>
    </row>
    <row r="418" spans="1:78" x14ac:dyDescent="0.3">
      <c r="A418" s="24" t="s">
        <v>297</v>
      </c>
      <c r="B418" s="11" t="s">
        <v>298</v>
      </c>
      <c r="C418" s="11" t="s">
        <v>1738</v>
      </c>
      <c r="D418" s="11"/>
      <c r="E418" s="15" t="s">
        <v>29</v>
      </c>
      <c r="F418" s="15" t="s">
        <v>2608</v>
      </c>
      <c r="G418" s="8"/>
      <c r="H418" s="4">
        <v>1025</v>
      </c>
      <c r="I418" s="2">
        <v>1025</v>
      </c>
      <c r="J418" s="3">
        <v>1065</v>
      </c>
      <c r="K418" s="3">
        <v>1095</v>
      </c>
      <c r="L418" s="3">
        <v>1125</v>
      </c>
      <c r="M418" s="3">
        <v>1175</v>
      </c>
      <c r="N418" s="3">
        <v>1225</v>
      </c>
      <c r="O418" s="3">
        <v>1275</v>
      </c>
      <c r="P418" s="3"/>
      <c r="Q418" s="3"/>
      <c r="R418" s="3">
        <v>1875</v>
      </c>
      <c r="S418" s="3">
        <v>2025</v>
      </c>
      <c r="T418" s="8"/>
      <c r="AE418" s="8"/>
      <c r="AF418" s="4">
        <v>945</v>
      </c>
      <c r="AG418" s="2">
        <v>945</v>
      </c>
      <c r="AH418" s="3">
        <v>985</v>
      </c>
      <c r="AI418" s="3">
        <v>1015</v>
      </c>
      <c r="AJ418" s="3">
        <v>1045</v>
      </c>
      <c r="AK418" s="3">
        <v>1095</v>
      </c>
      <c r="AL418" s="3">
        <v>1145</v>
      </c>
      <c r="AM418" s="3">
        <v>1195</v>
      </c>
      <c r="AN418" s="3"/>
      <c r="AO418" s="3"/>
      <c r="AP418" s="3">
        <v>1795.0250000000001</v>
      </c>
      <c r="AQ418" s="3">
        <v>1945.0250000000001</v>
      </c>
      <c r="AR418" s="8"/>
      <c r="BC418" s="8"/>
      <c r="BD418" s="4">
        <v>2299</v>
      </c>
      <c r="BE418" s="2">
        <v>2299</v>
      </c>
      <c r="BF418" s="3">
        <v>2399</v>
      </c>
      <c r="BG418" s="3">
        <v>2499</v>
      </c>
      <c r="BH418" s="3">
        <v>2599</v>
      </c>
      <c r="BI418" s="3">
        <v>2699</v>
      </c>
      <c r="BJ418" s="3">
        <v>2799</v>
      </c>
      <c r="BK418" s="3">
        <v>2899</v>
      </c>
      <c r="BL418" s="3"/>
      <c r="BM418" s="3"/>
      <c r="BN418" s="3">
        <v>3999</v>
      </c>
      <c r="BO418" s="3">
        <v>4299</v>
      </c>
      <c r="BP418" s="8"/>
    </row>
    <row r="419" spans="1:78" x14ac:dyDescent="0.3">
      <c r="A419" s="24" t="s">
        <v>809</v>
      </c>
      <c r="B419" s="11" t="s">
        <v>2358</v>
      </c>
      <c r="C419" s="11" t="s">
        <v>1738</v>
      </c>
      <c r="D419" s="11"/>
      <c r="E419" s="15" t="s">
        <v>29</v>
      </c>
      <c r="F419" s="15" t="s">
        <v>2608</v>
      </c>
      <c r="G419" s="8"/>
      <c r="H419" s="4">
        <v>190</v>
      </c>
      <c r="I419" s="2">
        <v>190</v>
      </c>
      <c r="J419" s="3">
        <v>210</v>
      </c>
      <c r="K419" s="3">
        <v>225</v>
      </c>
      <c r="L419" s="3">
        <v>245</v>
      </c>
      <c r="M419" s="3">
        <v>265</v>
      </c>
      <c r="N419" s="3">
        <v>285</v>
      </c>
      <c r="O419" s="3">
        <v>305</v>
      </c>
      <c r="P419" s="3"/>
      <c r="Q419" s="3"/>
      <c r="R419" s="3">
        <v>530</v>
      </c>
      <c r="S419" s="3">
        <v>590</v>
      </c>
      <c r="T419" s="8"/>
      <c r="AE419" s="8"/>
      <c r="AF419" s="4">
        <v>179</v>
      </c>
      <c r="AG419" s="2">
        <v>179</v>
      </c>
      <c r="AH419" s="3">
        <v>199</v>
      </c>
      <c r="AI419" s="3">
        <v>214</v>
      </c>
      <c r="AJ419" s="3">
        <v>234</v>
      </c>
      <c r="AK419" s="3">
        <v>254</v>
      </c>
      <c r="AL419" s="3">
        <v>274</v>
      </c>
      <c r="AM419" s="3">
        <v>294</v>
      </c>
      <c r="AN419" s="3"/>
      <c r="AO419" s="3"/>
      <c r="AP419" s="3">
        <v>518.625</v>
      </c>
      <c r="AQ419" s="3">
        <v>578.625</v>
      </c>
      <c r="AR419" s="8"/>
      <c r="BC419" s="8"/>
      <c r="BD419" s="4">
        <v>399</v>
      </c>
      <c r="BE419" s="2">
        <v>399</v>
      </c>
      <c r="BF419" s="3">
        <v>449</v>
      </c>
      <c r="BG419" s="3">
        <v>499</v>
      </c>
      <c r="BH419" s="3">
        <v>549</v>
      </c>
      <c r="BI419" s="3">
        <v>599</v>
      </c>
      <c r="BJ419" s="3">
        <v>649</v>
      </c>
      <c r="BK419" s="3">
        <v>699</v>
      </c>
      <c r="BL419" s="3"/>
      <c r="BM419" s="3"/>
      <c r="BN419" s="3">
        <v>1249</v>
      </c>
      <c r="BO419" s="3">
        <v>1399</v>
      </c>
      <c r="BP419" s="8"/>
    </row>
    <row r="420" spans="1:78" x14ac:dyDescent="0.3">
      <c r="A420" s="24" t="s">
        <v>299</v>
      </c>
      <c r="B420" s="11" t="s">
        <v>293</v>
      </c>
      <c r="C420" s="11" t="s">
        <v>1739</v>
      </c>
      <c r="D420" s="11"/>
      <c r="E420" s="15" t="s">
        <v>29</v>
      </c>
      <c r="F420" s="15" t="s">
        <v>2608</v>
      </c>
      <c r="G420" s="8"/>
      <c r="H420" s="4">
        <v>825</v>
      </c>
      <c r="I420" s="2">
        <v>825</v>
      </c>
      <c r="J420" s="3">
        <v>865</v>
      </c>
      <c r="K420" s="3">
        <v>895</v>
      </c>
      <c r="L420" s="3">
        <v>925</v>
      </c>
      <c r="M420" s="3">
        <v>975</v>
      </c>
      <c r="N420" s="3">
        <v>1025</v>
      </c>
      <c r="O420" s="3">
        <v>1075</v>
      </c>
      <c r="P420" s="3"/>
      <c r="Q420" s="3"/>
      <c r="R420" s="3">
        <v>1675</v>
      </c>
      <c r="S420" s="3">
        <v>1825</v>
      </c>
      <c r="T420" s="8"/>
      <c r="AE420" s="8"/>
      <c r="AF420" s="4">
        <v>753</v>
      </c>
      <c r="AG420" s="2">
        <v>753</v>
      </c>
      <c r="AH420" s="3">
        <v>793</v>
      </c>
      <c r="AI420" s="3">
        <v>823</v>
      </c>
      <c r="AJ420" s="3">
        <v>853</v>
      </c>
      <c r="AK420" s="3">
        <v>903</v>
      </c>
      <c r="AL420" s="3">
        <v>953</v>
      </c>
      <c r="AM420" s="3">
        <v>1003</v>
      </c>
      <c r="AN420" s="3"/>
      <c r="AO420" s="3"/>
      <c r="AP420" s="3">
        <v>1602.9175</v>
      </c>
      <c r="AQ420" s="3">
        <v>1752.9175</v>
      </c>
      <c r="AR420" s="8"/>
      <c r="BC420" s="8"/>
      <c r="BD420" s="4">
        <v>1899</v>
      </c>
      <c r="BE420" s="2">
        <v>1899</v>
      </c>
      <c r="BF420" s="3">
        <v>1999</v>
      </c>
      <c r="BG420" s="3">
        <v>2099</v>
      </c>
      <c r="BH420" s="3">
        <v>2199</v>
      </c>
      <c r="BI420" s="3">
        <v>2299</v>
      </c>
      <c r="BJ420" s="3">
        <v>2399</v>
      </c>
      <c r="BK420" s="3">
        <v>2499</v>
      </c>
      <c r="BL420" s="3"/>
      <c r="BM420" s="3"/>
      <c r="BN420" s="3">
        <v>3599</v>
      </c>
      <c r="BO420" s="3">
        <v>3899</v>
      </c>
      <c r="BP420" s="8"/>
    </row>
    <row r="421" spans="1:78" x14ac:dyDescent="0.3">
      <c r="A421" s="24" t="s">
        <v>300</v>
      </c>
      <c r="B421" s="11" t="s">
        <v>2356</v>
      </c>
      <c r="C421" s="11" t="s">
        <v>1739</v>
      </c>
      <c r="D421" s="11"/>
      <c r="E421" s="15" t="s">
        <v>29</v>
      </c>
      <c r="F421" s="15" t="s">
        <v>2608</v>
      </c>
      <c r="G421" s="8"/>
      <c r="H421" s="4">
        <v>450</v>
      </c>
      <c r="I421" s="2">
        <v>450</v>
      </c>
      <c r="J421" s="3">
        <v>470</v>
      </c>
      <c r="K421" s="3">
        <v>485</v>
      </c>
      <c r="L421" s="3">
        <v>505</v>
      </c>
      <c r="M421" s="3">
        <v>525</v>
      </c>
      <c r="N421" s="3">
        <v>545</v>
      </c>
      <c r="O421" s="3">
        <v>565</v>
      </c>
      <c r="P421" s="3"/>
      <c r="Q421" s="3"/>
      <c r="R421" s="3">
        <v>875</v>
      </c>
      <c r="S421" s="3">
        <v>950</v>
      </c>
      <c r="T421" s="8"/>
      <c r="AE421" s="8"/>
      <c r="AF421" s="4">
        <v>414</v>
      </c>
      <c r="AG421" s="2">
        <v>414</v>
      </c>
      <c r="AH421" s="3">
        <v>434</v>
      </c>
      <c r="AI421" s="3">
        <v>449</v>
      </c>
      <c r="AJ421" s="3">
        <v>469</v>
      </c>
      <c r="AK421" s="3">
        <v>489</v>
      </c>
      <c r="AL421" s="3">
        <v>509</v>
      </c>
      <c r="AM421" s="3">
        <v>529</v>
      </c>
      <c r="AN421" s="3"/>
      <c r="AO421" s="3"/>
      <c r="AP421" s="3">
        <v>839.23</v>
      </c>
      <c r="AQ421" s="3">
        <v>914.23</v>
      </c>
      <c r="AR421" s="8"/>
      <c r="BC421" s="8"/>
      <c r="BD421" s="4">
        <v>999</v>
      </c>
      <c r="BE421" s="2">
        <v>999</v>
      </c>
      <c r="BF421" s="3">
        <v>1049</v>
      </c>
      <c r="BG421" s="3">
        <v>1099</v>
      </c>
      <c r="BH421" s="3">
        <v>1149</v>
      </c>
      <c r="BI421" s="3">
        <v>1199</v>
      </c>
      <c r="BJ421" s="3">
        <v>1249</v>
      </c>
      <c r="BK421" s="3">
        <v>1299</v>
      </c>
      <c r="BL421" s="3"/>
      <c r="BM421" s="3"/>
      <c r="BN421" s="3">
        <v>1849</v>
      </c>
      <c r="BO421" s="3">
        <v>1999</v>
      </c>
      <c r="BP421" s="8"/>
    </row>
    <row r="422" spans="1:78" x14ac:dyDescent="0.3">
      <c r="A422" s="24" t="s">
        <v>810</v>
      </c>
      <c r="B422" s="11" t="s">
        <v>2357</v>
      </c>
      <c r="C422" s="11" t="s">
        <v>1739</v>
      </c>
      <c r="D422" s="11"/>
      <c r="E422" s="15" t="s">
        <v>29</v>
      </c>
      <c r="F422" s="15" t="s">
        <v>2608</v>
      </c>
      <c r="G422" s="8"/>
      <c r="H422" s="4">
        <v>360</v>
      </c>
      <c r="I422" s="2">
        <v>360</v>
      </c>
      <c r="J422" s="3">
        <v>380</v>
      </c>
      <c r="K422" s="3">
        <v>395</v>
      </c>
      <c r="L422" s="3">
        <v>415</v>
      </c>
      <c r="M422" s="3">
        <v>435</v>
      </c>
      <c r="N422" s="3">
        <v>455</v>
      </c>
      <c r="O422" s="3">
        <v>475</v>
      </c>
      <c r="P422" s="3"/>
      <c r="Q422" s="3"/>
      <c r="R422" s="3">
        <v>700</v>
      </c>
      <c r="S422" s="3">
        <v>760</v>
      </c>
      <c r="T422" s="8"/>
      <c r="AE422" s="8"/>
      <c r="AF422" s="4">
        <v>335</v>
      </c>
      <c r="AG422" s="2">
        <v>335</v>
      </c>
      <c r="AH422" s="3">
        <v>355</v>
      </c>
      <c r="AI422" s="3">
        <v>370</v>
      </c>
      <c r="AJ422" s="3">
        <v>390</v>
      </c>
      <c r="AK422" s="3">
        <v>410</v>
      </c>
      <c r="AL422" s="3">
        <v>430</v>
      </c>
      <c r="AM422" s="3">
        <v>450</v>
      </c>
      <c r="AN422" s="3"/>
      <c r="AO422" s="3"/>
      <c r="AP422" s="3">
        <v>674.60749999999996</v>
      </c>
      <c r="AQ422" s="3">
        <v>734.60749999999996</v>
      </c>
      <c r="AR422" s="8"/>
      <c r="BC422" s="8"/>
      <c r="BD422" s="4">
        <v>799</v>
      </c>
      <c r="BE422" s="2">
        <v>799</v>
      </c>
      <c r="BF422" s="3">
        <v>849</v>
      </c>
      <c r="BG422" s="3">
        <v>899</v>
      </c>
      <c r="BH422" s="3">
        <v>949</v>
      </c>
      <c r="BI422" s="3">
        <v>999</v>
      </c>
      <c r="BJ422" s="3">
        <v>1049</v>
      </c>
      <c r="BK422" s="3">
        <v>1099</v>
      </c>
      <c r="BL422" s="3"/>
      <c r="BM422" s="3"/>
      <c r="BN422" s="3">
        <v>1649</v>
      </c>
      <c r="BO422" s="3">
        <v>1799</v>
      </c>
      <c r="BP422" s="8"/>
    </row>
    <row r="423" spans="1:78" x14ac:dyDescent="0.3">
      <c r="A423" s="24" t="s">
        <v>301</v>
      </c>
      <c r="B423" s="11" t="s">
        <v>296</v>
      </c>
      <c r="C423" s="11" t="s">
        <v>1739</v>
      </c>
      <c r="D423" s="11"/>
      <c r="E423" s="15" t="s">
        <v>29</v>
      </c>
      <c r="F423" s="15" t="s">
        <v>2608</v>
      </c>
      <c r="G423" s="8"/>
      <c r="H423" s="4">
        <v>700</v>
      </c>
      <c r="I423" s="2">
        <v>700</v>
      </c>
      <c r="J423" s="3">
        <v>740</v>
      </c>
      <c r="K423" s="3">
        <v>770</v>
      </c>
      <c r="L423" s="3">
        <v>800</v>
      </c>
      <c r="M423" s="3">
        <v>850</v>
      </c>
      <c r="N423" s="3">
        <v>900</v>
      </c>
      <c r="O423" s="3">
        <v>950</v>
      </c>
      <c r="P423" s="3"/>
      <c r="Q423" s="3"/>
      <c r="R423" s="3">
        <v>1550</v>
      </c>
      <c r="S423" s="3">
        <v>1700</v>
      </c>
      <c r="T423" s="8"/>
      <c r="AE423" s="8"/>
      <c r="AF423" s="4">
        <v>642</v>
      </c>
      <c r="AG423" s="2">
        <v>642</v>
      </c>
      <c r="AH423" s="3">
        <v>682</v>
      </c>
      <c r="AI423" s="3">
        <v>712</v>
      </c>
      <c r="AJ423" s="3">
        <v>742</v>
      </c>
      <c r="AK423" s="3">
        <v>792</v>
      </c>
      <c r="AL423" s="3">
        <v>842</v>
      </c>
      <c r="AM423" s="3">
        <v>892</v>
      </c>
      <c r="AN423" s="3"/>
      <c r="AO423" s="3"/>
      <c r="AP423" s="3">
        <v>1492.1275000000001</v>
      </c>
      <c r="AQ423" s="3">
        <v>1642.1275000000001</v>
      </c>
      <c r="AR423" s="8"/>
      <c r="BC423" s="8"/>
      <c r="BD423" s="4">
        <v>1749</v>
      </c>
      <c r="BE423" s="2">
        <v>1749</v>
      </c>
      <c r="BF423" s="3">
        <v>1849</v>
      </c>
      <c r="BG423" s="3">
        <v>1949</v>
      </c>
      <c r="BH423" s="3">
        <v>2049</v>
      </c>
      <c r="BI423" s="3">
        <v>2149</v>
      </c>
      <c r="BJ423" s="3">
        <v>2249</v>
      </c>
      <c r="BK423" s="3">
        <v>2349</v>
      </c>
      <c r="BL423" s="3"/>
      <c r="BM423" s="3"/>
      <c r="BN423" s="3">
        <v>3449</v>
      </c>
      <c r="BO423" s="3">
        <v>3749</v>
      </c>
      <c r="BP423" s="8"/>
    </row>
    <row r="424" spans="1:78" x14ac:dyDescent="0.3">
      <c r="A424" s="24" t="s">
        <v>302</v>
      </c>
      <c r="B424" s="11" t="s">
        <v>298</v>
      </c>
      <c r="C424" s="11" t="s">
        <v>1739</v>
      </c>
      <c r="D424" s="11"/>
      <c r="E424" s="15" t="s">
        <v>29</v>
      </c>
      <c r="F424" s="15" t="s">
        <v>2608</v>
      </c>
      <c r="G424" s="8"/>
      <c r="H424" s="4">
        <v>925</v>
      </c>
      <c r="I424" s="2">
        <v>925</v>
      </c>
      <c r="J424" s="3">
        <v>965</v>
      </c>
      <c r="K424" s="3">
        <v>995</v>
      </c>
      <c r="L424" s="3">
        <v>1025</v>
      </c>
      <c r="M424" s="3">
        <v>1075</v>
      </c>
      <c r="N424" s="3">
        <v>1125</v>
      </c>
      <c r="O424" s="3">
        <v>1175</v>
      </c>
      <c r="P424" s="3"/>
      <c r="Q424" s="3"/>
      <c r="R424" s="3">
        <v>1775</v>
      </c>
      <c r="S424" s="3">
        <v>1925</v>
      </c>
      <c r="T424" s="8"/>
      <c r="AE424" s="8"/>
      <c r="AF424" s="4">
        <v>845</v>
      </c>
      <c r="AG424" s="2">
        <v>845</v>
      </c>
      <c r="AH424" s="3">
        <v>885</v>
      </c>
      <c r="AI424" s="3">
        <v>915</v>
      </c>
      <c r="AJ424" s="3">
        <v>945</v>
      </c>
      <c r="AK424" s="3">
        <v>995</v>
      </c>
      <c r="AL424" s="3">
        <v>1045</v>
      </c>
      <c r="AM424" s="3">
        <v>1095</v>
      </c>
      <c r="AN424" s="3"/>
      <c r="AO424" s="3"/>
      <c r="AP424" s="3">
        <v>1695.0250000000001</v>
      </c>
      <c r="AQ424" s="3">
        <v>1845.0250000000001</v>
      </c>
      <c r="AR424" s="8"/>
      <c r="BC424" s="8"/>
      <c r="BD424" s="4">
        <v>2099</v>
      </c>
      <c r="BE424" s="2">
        <v>2099</v>
      </c>
      <c r="BF424" s="3">
        <v>2199</v>
      </c>
      <c r="BG424" s="3">
        <v>2299</v>
      </c>
      <c r="BH424" s="3">
        <v>2399</v>
      </c>
      <c r="BI424" s="3">
        <v>2499</v>
      </c>
      <c r="BJ424" s="3">
        <v>2599</v>
      </c>
      <c r="BK424" s="3">
        <v>2699</v>
      </c>
      <c r="BL424" s="3"/>
      <c r="BM424" s="3"/>
      <c r="BN424" s="3">
        <v>3799</v>
      </c>
      <c r="BO424" s="3">
        <v>4099</v>
      </c>
      <c r="BP424" s="8"/>
    </row>
    <row r="425" spans="1:78" x14ac:dyDescent="0.3">
      <c r="A425" s="24" t="s">
        <v>811</v>
      </c>
      <c r="B425" s="11" t="s">
        <v>2358</v>
      </c>
      <c r="C425" s="11" t="s">
        <v>1739</v>
      </c>
      <c r="D425" s="11"/>
      <c r="E425" s="15" t="s">
        <v>29</v>
      </c>
      <c r="F425" s="15" t="s">
        <v>2608</v>
      </c>
      <c r="G425" s="8"/>
      <c r="H425" s="4">
        <v>190</v>
      </c>
      <c r="I425" s="2">
        <v>190</v>
      </c>
      <c r="J425" s="3">
        <v>210</v>
      </c>
      <c r="K425" s="3">
        <v>225</v>
      </c>
      <c r="L425" s="3">
        <v>245</v>
      </c>
      <c r="M425" s="3">
        <v>265</v>
      </c>
      <c r="N425" s="3">
        <v>285</v>
      </c>
      <c r="O425" s="3">
        <v>305</v>
      </c>
      <c r="P425" s="3"/>
      <c r="Q425" s="3"/>
      <c r="R425" s="3">
        <v>530</v>
      </c>
      <c r="S425" s="3">
        <v>590</v>
      </c>
      <c r="T425" s="8"/>
      <c r="AE425" s="8"/>
      <c r="AF425" s="4">
        <v>179</v>
      </c>
      <c r="AG425" s="2">
        <v>179</v>
      </c>
      <c r="AH425" s="3">
        <v>199</v>
      </c>
      <c r="AI425" s="3">
        <v>214</v>
      </c>
      <c r="AJ425" s="3">
        <v>234</v>
      </c>
      <c r="AK425" s="3">
        <v>254</v>
      </c>
      <c r="AL425" s="3">
        <v>274</v>
      </c>
      <c r="AM425" s="3">
        <v>294</v>
      </c>
      <c r="AN425" s="3"/>
      <c r="AO425" s="3"/>
      <c r="AP425" s="3">
        <v>518.625</v>
      </c>
      <c r="AQ425" s="3">
        <v>578.625</v>
      </c>
      <c r="AR425" s="8"/>
      <c r="BC425" s="8"/>
      <c r="BD425" s="4">
        <v>399</v>
      </c>
      <c r="BE425" s="2">
        <v>399</v>
      </c>
      <c r="BF425" s="3">
        <v>449</v>
      </c>
      <c r="BG425" s="3">
        <v>499</v>
      </c>
      <c r="BH425" s="3">
        <v>549</v>
      </c>
      <c r="BI425" s="3">
        <v>599</v>
      </c>
      <c r="BJ425" s="3">
        <v>649</v>
      </c>
      <c r="BK425" s="3">
        <v>699</v>
      </c>
      <c r="BL425" s="3"/>
      <c r="BM425" s="3"/>
      <c r="BN425" s="3">
        <v>1249</v>
      </c>
      <c r="BO425" s="3">
        <v>1399</v>
      </c>
      <c r="BP425" s="8"/>
    </row>
    <row r="426" spans="1:78" x14ac:dyDescent="0.3">
      <c r="A426" s="24" t="s">
        <v>303</v>
      </c>
      <c r="B426" s="11" t="s">
        <v>293</v>
      </c>
      <c r="C426" s="11" t="s">
        <v>1738</v>
      </c>
      <c r="D426" s="11"/>
      <c r="E426" s="15" t="s">
        <v>30</v>
      </c>
      <c r="F426" s="15" t="s">
        <v>2608</v>
      </c>
      <c r="G426" s="8"/>
      <c r="H426" s="6"/>
      <c r="I426" s="6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8"/>
      <c r="U426" s="4">
        <v>1325</v>
      </c>
      <c r="V426" s="2">
        <v>1325</v>
      </c>
      <c r="W426" s="5">
        <v>1365</v>
      </c>
      <c r="X426" s="5">
        <v>1415</v>
      </c>
      <c r="Y426" s="5">
        <v>1460</v>
      </c>
      <c r="Z426" s="5">
        <v>1505</v>
      </c>
      <c r="AA426" s="5">
        <v>1550</v>
      </c>
      <c r="AB426" s="5">
        <v>1595</v>
      </c>
      <c r="AC426" s="5">
        <v>1645</v>
      </c>
      <c r="AD426" s="5">
        <v>2135</v>
      </c>
      <c r="AE426" s="8"/>
      <c r="AF426" s="6"/>
      <c r="AG426" s="6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8"/>
      <c r="AS426" s="4">
        <v>1253</v>
      </c>
      <c r="AT426" s="2">
        <v>1253</v>
      </c>
      <c r="AU426" s="5">
        <v>1293</v>
      </c>
      <c r="AV426" s="5">
        <v>1343</v>
      </c>
      <c r="AW426" s="5">
        <v>1388</v>
      </c>
      <c r="AX426" s="5">
        <v>1433</v>
      </c>
      <c r="AY426" s="5">
        <v>1478</v>
      </c>
      <c r="AZ426" s="5">
        <v>1523</v>
      </c>
      <c r="BA426" s="5">
        <v>1573</v>
      </c>
      <c r="BB426" s="5">
        <v>2063</v>
      </c>
      <c r="BC426" s="8"/>
      <c r="BD426" s="6"/>
      <c r="BE426" s="6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8"/>
      <c r="BQ426" s="4">
        <v>3099</v>
      </c>
      <c r="BR426" s="2">
        <v>3099</v>
      </c>
      <c r="BS426" s="5">
        <v>3199</v>
      </c>
      <c r="BT426" s="5">
        <v>3299</v>
      </c>
      <c r="BU426" s="5">
        <v>3399</v>
      </c>
      <c r="BV426" s="5">
        <v>3499</v>
      </c>
      <c r="BW426" s="5">
        <v>3599</v>
      </c>
      <c r="BX426" s="5">
        <v>3699</v>
      </c>
      <c r="BY426" s="5">
        <v>3799</v>
      </c>
      <c r="BZ426" s="5">
        <v>4899</v>
      </c>
    </row>
    <row r="427" spans="1:78" x14ac:dyDescent="0.3">
      <c r="A427" s="24" t="s">
        <v>304</v>
      </c>
      <c r="B427" s="11" t="s">
        <v>2356</v>
      </c>
      <c r="C427" s="11" t="s">
        <v>1738</v>
      </c>
      <c r="D427" s="11"/>
      <c r="E427" s="15" t="s">
        <v>30</v>
      </c>
      <c r="F427" s="15" t="s">
        <v>2608</v>
      </c>
      <c r="G427" s="8"/>
      <c r="H427" s="6"/>
      <c r="I427" s="6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8"/>
      <c r="U427" s="4">
        <v>700</v>
      </c>
      <c r="V427" s="2">
        <v>700</v>
      </c>
      <c r="W427" s="5">
        <v>740</v>
      </c>
      <c r="X427" s="5">
        <v>790</v>
      </c>
      <c r="Y427" s="5">
        <v>835</v>
      </c>
      <c r="Z427" s="5">
        <v>880</v>
      </c>
      <c r="AA427" s="5">
        <v>925</v>
      </c>
      <c r="AB427" s="5">
        <v>970</v>
      </c>
      <c r="AC427" s="5">
        <v>1020</v>
      </c>
      <c r="AD427" s="5">
        <v>1375</v>
      </c>
      <c r="AE427" s="8"/>
      <c r="AF427" s="6"/>
      <c r="AG427" s="6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8"/>
      <c r="AS427" s="4">
        <v>664</v>
      </c>
      <c r="AT427" s="2">
        <v>664</v>
      </c>
      <c r="AU427" s="5">
        <v>704</v>
      </c>
      <c r="AV427" s="5">
        <v>754</v>
      </c>
      <c r="AW427" s="5">
        <v>799</v>
      </c>
      <c r="AX427" s="5">
        <v>844</v>
      </c>
      <c r="AY427" s="5">
        <v>889</v>
      </c>
      <c r="AZ427" s="5">
        <v>934</v>
      </c>
      <c r="BA427" s="5">
        <v>984</v>
      </c>
      <c r="BB427" s="5">
        <v>1339</v>
      </c>
      <c r="BC427" s="8"/>
      <c r="BD427" s="6"/>
      <c r="BE427" s="6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8"/>
      <c r="BQ427" s="4">
        <v>1699</v>
      </c>
      <c r="BR427" s="2">
        <v>1699</v>
      </c>
      <c r="BS427" s="5">
        <v>1749</v>
      </c>
      <c r="BT427" s="5">
        <v>1799</v>
      </c>
      <c r="BU427" s="5">
        <v>1849</v>
      </c>
      <c r="BV427" s="5">
        <v>1899</v>
      </c>
      <c r="BW427" s="5">
        <v>1999</v>
      </c>
      <c r="BX427" s="5">
        <v>2099</v>
      </c>
      <c r="BY427" s="5">
        <v>2199</v>
      </c>
      <c r="BZ427" s="5">
        <v>3099</v>
      </c>
    </row>
    <row r="428" spans="1:78" x14ac:dyDescent="0.3">
      <c r="A428" s="24" t="s">
        <v>819</v>
      </c>
      <c r="B428" s="11" t="s">
        <v>2357</v>
      </c>
      <c r="C428" s="11" t="s">
        <v>1738</v>
      </c>
      <c r="D428" s="11"/>
      <c r="E428" s="15" t="s">
        <v>30</v>
      </c>
      <c r="F428" s="15" t="s">
        <v>2608</v>
      </c>
      <c r="G428" s="8"/>
      <c r="H428" s="6"/>
      <c r="I428" s="6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8"/>
      <c r="U428" s="4">
        <v>630</v>
      </c>
      <c r="V428" s="2">
        <v>630</v>
      </c>
      <c r="W428" s="5">
        <v>670</v>
      </c>
      <c r="X428" s="5">
        <v>720</v>
      </c>
      <c r="Y428" s="5">
        <v>765</v>
      </c>
      <c r="Z428" s="5">
        <v>810</v>
      </c>
      <c r="AA428" s="5">
        <v>855</v>
      </c>
      <c r="AB428" s="5">
        <v>900</v>
      </c>
      <c r="AC428" s="5">
        <v>950</v>
      </c>
      <c r="AD428" s="5">
        <v>1305</v>
      </c>
      <c r="AE428" s="8"/>
      <c r="AF428" s="6"/>
      <c r="AG428" s="6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8"/>
      <c r="AS428" s="4">
        <v>605</v>
      </c>
      <c r="AT428" s="2">
        <v>605</v>
      </c>
      <c r="AU428" s="5">
        <v>645</v>
      </c>
      <c r="AV428" s="5">
        <v>695</v>
      </c>
      <c r="AW428" s="5">
        <v>740</v>
      </c>
      <c r="AX428" s="5">
        <v>785</v>
      </c>
      <c r="AY428" s="5">
        <v>830</v>
      </c>
      <c r="AZ428" s="5">
        <v>875</v>
      </c>
      <c r="BA428" s="5">
        <v>925</v>
      </c>
      <c r="BB428" s="5">
        <v>1280</v>
      </c>
      <c r="BC428" s="8"/>
      <c r="BD428" s="6"/>
      <c r="BE428" s="6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8"/>
      <c r="BQ428" s="4">
        <v>1499</v>
      </c>
      <c r="BR428" s="2">
        <v>1499</v>
      </c>
      <c r="BS428" s="5">
        <v>1549</v>
      </c>
      <c r="BT428" s="5">
        <v>1599</v>
      </c>
      <c r="BU428" s="5">
        <v>1649</v>
      </c>
      <c r="BV428" s="5">
        <v>1699</v>
      </c>
      <c r="BW428" s="5">
        <v>1799</v>
      </c>
      <c r="BX428" s="5">
        <v>1899</v>
      </c>
      <c r="BY428" s="5">
        <v>1999</v>
      </c>
      <c r="BZ428" s="5">
        <v>2899</v>
      </c>
    </row>
    <row r="429" spans="1:78" x14ac:dyDescent="0.3">
      <c r="A429" s="24" t="s">
        <v>305</v>
      </c>
      <c r="B429" s="11" t="s">
        <v>296</v>
      </c>
      <c r="C429" s="11" t="s">
        <v>1738</v>
      </c>
      <c r="D429" s="11"/>
      <c r="E429" s="15" t="s">
        <v>30</v>
      </c>
      <c r="F429" s="15" t="s">
        <v>2608</v>
      </c>
      <c r="G429" s="8"/>
      <c r="H429" s="6"/>
      <c r="I429" s="6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8"/>
      <c r="U429" s="4">
        <v>1150</v>
      </c>
      <c r="V429" s="2">
        <v>1150</v>
      </c>
      <c r="W429" s="5">
        <v>1190</v>
      </c>
      <c r="X429" s="5">
        <v>1240</v>
      </c>
      <c r="Y429" s="5">
        <v>1285</v>
      </c>
      <c r="Z429" s="5">
        <v>1330</v>
      </c>
      <c r="AA429" s="5">
        <v>1375</v>
      </c>
      <c r="AB429" s="5">
        <v>1420</v>
      </c>
      <c r="AC429" s="5">
        <v>1470</v>
      </c>
      <c r="AD429" s="5">
        <v>1825</v>
      </c>
      <c r="AE429" s="8"/>
      <c r="AF429" s="6"/>
      <c r="AG429" s="6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8"/>
      <c r="AS429" s="4">
        <v>1092</v>
      </c>
      <c r="AT429" s="2">
        <v>1092</v>
      </c>
      <c r="AU429" s="5">
        <v>1132</v>
      </c>
      <c r="AV429" s="5">
        <v>1182</v>
      </c>
      <c r="AW429" s="5">
        <v>1227</v>
      </c>
      <c r="AX429" s="5">
        <v>1272</v>
      </c>
      <c r="AY429" s="5">
        <v>1317</v>
      </c>
      <c r="AZ429" s="5">
        <v>1362</v>
      </c>
      <c r="BA429" s="5">
        <v>1412</v>
      </c>
      <c r="BB429" s="5">
        <v>1767</v>
      </c>
      <c r="BC429" s="8"/>
      <c r="BD429" s="6"/>
      <c r="BE429" s="6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8"/>
      <c r="BQ429" s="4">
        <v>2949</v>
      </c>
      <c r="BR429" s="2">
        <v>2949</v>
      </c>
      <c r="BS429" s="5">
        <v>3049</v>
      </c>
      <c r="BT429" s="5">
        <v>3149</v>
      </c>
      <c r="BU429" s="5">
        <v>3249</v>
      </c>
      <c r="BV429" s="5">
        <v>3349</v>
      </c>
      <c r="BW429" s="5">
        <v>3449</v>
      </c>
      <c r="BX429" s="5">
        <v>3549</v>
      </c>
      <c r="BY429" s="5">
        <v>3649</v>
      </c>
      <c r="BZ429" s="5">
        <v>4549</v>
      </c>
    </row>
    <row r="430" spans="1:78" x14ac:dyDescent="0.3">
      <c r="A430" s="24" t="s">
        <v>306</v>
      </c>
      <c r="B430" s="11" t="s">
        <v>298</v>
      </c>
      <c r="C430" s="11" t="s">
        <v>1738</v>
      </c>
      <c r="D430" s="11"/>
      <c r="E430" s="15" t="s">
        <v>30</v>
      </c>
      <c r="F430" s="15" t="s">
        <v>2608</v>
      </c>
      <c r="G430" s="8"/>
      <c r="H430" s="6"/>
      <c r="I430" s="6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8"/>
      <c r="U430" s="4">
        <v>1425</v>
      </c>
      <c r="V430" s="2">
        <v>1425</v>
      </c>
      <c r="W430" s="5">
        <v>1465</v>
      </c>
      <c r="X430" s="5">
        <v>1515</v>
      </c>
      <c r="Y430" s="5">
        <v>1560</v>
      </c>
      <c r="Z430" s="5">
        <v>1605</v>
      </c>
      <c r="AA430" s="5">
        <v>1650</v>
      </c>
      <c r="AB430" s="5">
        <v>1695</v>
      </c>
      <c r="AC430" s="5">
        <v>1745</v>
      </c>
      <c r="AD430" s="5">
        <v>2235</v>
      </c>
      <c r="AE430" s="8"/>
      <c r="AF430" s="6"/>
      <c r="AG430" s="6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8"/>
      <c r="AS430" s="4">
        <v>1345</v>
      </c>
      <c r="AT430" s="2">
        <v>1345</v>
      </c>
      <c r="AU430" s="5">
        <v>1385</v>
      </c>
      <c r="AV430" s="5">
        <v>1435</v>
      </c>
      <c r="AW430" s="5">
        <v>1480</v>
      </c>
      <c r="AX430" s="5">
        <v>1525</v>
      </c>
      <c r="AY430" s="5">
        <v>1570</v>
      </c>
      <c r="AZ430" s="5">
        <v>1615</v>
      </c>
      <c r="BA430" s="5">
        <v>1665</v>
      </c>
      <c r="BB430" s="5">
        <v>2155</v>
      </c>
      <c r="BC430" s="8"/>
      <c r="BD430" s="6"/>
      <c r="BE430" s="6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8"/>
      <c r="BQ430" s="4">
        <v>3299</v>
      </c>
      <c r="BR430" s="2">
        <v>3299</v>
      </c>
      <c r="BS430" s="5">
        <v>3399</v>
      </c>
      <c r="BT430" s="5">
        <v>3499</v>
      </c>
      <c r="BU430" s="5">
        <v>3599</v>
      </c>
      <c r="BV430" s="5">
        <v>3699</v>
      </c>
      <c r="BW430" s="5">
        <v>3799</v>
      </c>
      <c r="BX430" s="5">
        <v>3899</v>
      </c>
      <c r="BY430" s="5">
        <v>3999</v>
      </c>
      <c r="BZ430" s="5">
        <v>5099</v>
      </c>
    </row>
    <row r="431" spans="1:78" x14ac:dyDescent="0.3">
      <c r="A431" s="24" t="s">
        <v>820</v>
      </c>
      <c r="B431" s="11" t="s">
        <v>2358</v>
      </c>
      <c r="C431" s="11" t="s">
        <v>1738</v>
      </c>
      <c r="D431" s="11"/>
      <c r="E431" s="15" t="s">
        <v>30</v>
      </c>
      <c r="F431" s="15" t="s">
        <v>2608</v>
      </c>
      <c r="G431" s="8"/>
      <c r="H431" s="6"/>
      <c r="I431" s="6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8"/>
      <c r="U431" s="4">
        <v>330</v>
      </c>
      <c r="V431" s="2">
        <v>330</v>
      </c>
      <c r="W431" s="5">
        <v>350</v>
      </c>
      <c r="X431" s="5">
        <v>365</v>
      </c>
      <c r="Y431" s="5">
        <v>380</v>
      </c>
      <c r="Z431" s="5">
        <v>390</v>
      </c>
      <c r="AA431" s="5">
        <v>400</v>
      </c>
      <c r="AB431" s="5">
        <v>410</v>
      </c>
      <c r="AC431" s="5">
        <v>420</v>
      </c>
      <c r="AD431" s="5">
        <v>550</v>
      </c>
      <c r="AE431" s="8"/>
      <c r="AF431" s="6"/>
      <c r="AG431" s="6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8"/>
      <c r="AS431" s="4">
        <v>319</v>
      </c>
      <c r="AT431" s="2">
        <v>319</v>
      </c>
      <c r="AU431" s="5">
        <v>339</v>
      </c>
      <c r="AV431" s="5">
        <v>354</v>
      </c>
      <c r="AW431" s="5">
        <v>369</v>
      </c>
      <c r="AX431" s="5">
        <v>379</v>
      </c>
      <c r="AY431" s="5">
        <v>389</v>
      </c>
      <c r="AZ431" s="5">
        <v>399</v>
      </c>
      <c r="BA431" s="5">
        <v>409</v>
      </c>
      <c r="BB431" s="5">
        <v>539</v>
      </c>
      <c r="BC431" s="8"/>
      <c r="BD431" s="6"/>
      <c r="BE431" s="6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8"/>
      <c r="BQ431" s="4">
        <v>699</v>
      </c>
      <c r="BR431" s="2">
        <v>699</v>
      </c>
      <c r="BS431" s="5">
        <v>749</v>
      </c>
      <c r="BT431" s="5">
        <v>799</v>
      </c>
      <c r="BU431" s="5">
        <v>849</v>
      </c>
      <c r="BV431" s="5">
        <v>899</v>
      </c>
      <c r="BW431" s="5">
        <v>949</v>
      </c>
      <c r="BX431" s="5">
        <v>999</v>
      </c>
      <c r="BY431" s="5">
        <v>1049</v>
      </c>
      <c r="BZ431" s="5">
        <v>1499</v>
      </c>
    </row>
    <row r="432" spans="1:78" x14ac:dyDescent="0.3">
      <c r="A432" s="24" t="s">
        <v>307</v>
      </c>
      <c r="B432" s="11" t="s">
        <v>293</v>
      </c>
      <c r="C432" s="11" t="s">
        <v>1739</v>
      </c>
      <c r="D432" s="11"/>
      <c r="E432" s="15" t="s">
        <v>30</v>
      </c>
      <c r="F432" s="15" t="s">
        <v>2608</v>
      </c>
      <c r="G432" s="8"/>
      <c r="H432" s="6"/>
      <c r="I432" s="6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8"/>
      <c r="U432" s="4">
        <v>1225</v>
      </c>
      <c r="V432" s="2">
        <v>1225</v>
      </c>
      <c r="W432" s="5">
        <v>1265</v>
      </c>
      <c r="X432" s="5">
        <v>1315</v>
      </c>
      <c r="Y432" s="5">
        <v>1360</v>
      </c>
      <c r="Z432" s="5">
        <v>1405</v>
      </c>
      <c r="AA432" s="5">
        <v>1450</v>
      </c>
      <c r="AB432" s="5">
        <v>1495</v>
      </c>
      <c r="AC432" s="5">
        <v>1545</v>
      </c>
      <c r="AD432" s="5">
        <v>2035</v>
      </c>
      <c r="AE432" s="8"/>
      <c r="AF432" s="6"/>
      <c r="AG432" s="6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8"/>
      <c r="AS432" s="4">
        <v>1153</v>
      </c>
      <c r="AT432" s="2">
        <v>1153</v>
      </c>
      <c r="AU432" s="5">
        <v>1193</v>
      </c>
      <c r="AV432" s="5">
        <v>1243</v>
      </c>
      <c r="AW432" s="5">
        <v>1288</v>
      </c>
      <c r="AX432" s="5">
        <v>1333</v>
      </c>
      <c r="AY432" s="5">
        <v>1378</v>
      </c>
      <c r="AZ432" s="5">
        <v>1423</v>
      </c>
      <c r="BA432" s="5">
        <v>1473</v>
      </c>
      <c r="BB432" s="5">
        <v>1963</v>
      </c>
      <c r="BC432" s="8"/>
      <c r="BD432" s="6"/>
      <c r="BE432" s="6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8"/>
      <c r="BQ432" s="4">
        <v>2899</v>
      </c>
      <c r="BR432" s="2">
        <v>2899</v>
      </c>
      <c r="BS432" s="5">
        <v>2999</v>
      </c>
      <c r="BT432" s="5">
        <v>3099</v>
      </c>
      <c r="BU432" s="5">
        <v>3199</v>
      </c>
      <c r="BV432" s="5">
        <v>3299</v>
      </c>
      <c r="BW432" s="5">
        <v>3399</v>
      </c>
      <c r="BX432" s="5">
        <v>3499</v>
      </c>
      <c r="BY432" s="5">
        <v>3599</v>
      </c>
      <c r="BZ432" s="5">
        <v>4699</v>
      </c>
    </row>
    <row r="433" spans="1:78" x14ac:dyDescent="0.3">
      <c r="A433" s="24" t="s">
        <v>308</v>
      </c>
      <c r="B433" s="11" t="s">
        <v>2356</v>
      </c>
      <c r="C433" s="11" t="s">
        <v>1739</v>
      </c>
      <c r="D433" s="11"/>
      <c r="E433" s="15" t="s">
        <v>30</v>
      </c>
      <c r="F433" s="15" t="s">
        <v>2608</v>
      </c>
      <c r="G433" s="8"/>
      <c r="H433" s="6"/>
      <c r="I433" s="6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8"/>
      <c r="U433" s="4">
        <v>650</v>
      </c>
      <c r="V433" s="2">
        <v>650</v>
      </c>
      <c r="W433" s="5">
        <v>690</v>
      </c>
      <c r="X433" s="5">
        <v>740</v>
      </c>
      <c r="Y433" s="5">
        <v>785</v>
      </c>
      <c r="Z433" s="5">
        <v>830</v>
      </c>
      <c r="AA433" s="5">
        <v>875</v>
      </c>
      <c r="AB433" s="5">
        <v>920</v>
      </c>
      <c r="AC433" s="5">
        <v>970</v>
      </c>
      <c r="AD433" s="5">
        <v>1325</v>
      </c>
      <c r="AE433" s="8"/>
      <c r="AF433" s="6"/>
      <c r="AG433" s="6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8"/>
      <c r="AS433" s="4">
        <v>614</v>
      </c>
      <c r="AT433" s="2">
        <v>614</v>
      </c>
      <c r="AU433" s="5">
        <v>654</v>
      </c>
      <c r="AV433" s="5">
        <v>704</v>
      </c>
      <c r="AW433" s="5">
        <v>749</v>
      </c>
      <c r="AX433" s="5">
        <v>794</v>
      </c>
      <c r="AY433" s="5">
        <v>839</v>
      </c>
      <c r="AZ433" s="5">
        <v>884</v>
      </c>
      <c r="BA433" s="5">
        <v>934</v>
      </c>
      <c r="BB433" s="5">
        <v>1289</v>
      </c>
      <c r="BC433" s="8"/>
      <c r="BD433" s="6"/>
      <c r="BE433" s="6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8"/>
      <c r="BQ433" s="4">
        <v>1599</v>
      </c>
      <c r="BR433" s="2">
        <v>1599</v>
      </c>
      <c r="BS433" s="5">
        <v>1649</v>
      </c>
      <c r="BT433" s="5">
        <v>1699</v>
      </c>
      <c r="BU433" s="5">
        <v>1749</v>
      </c>
      <c r="BV433" s="5">
        <v>1799</v>
      </c>
      <c r="BW433" s="5">
        <v>1899</v>
      </c>
      <c r="BX433" s="5">
        <v>1999</v>
      </c>
      <c r="BY433" s="5">
        <v>2099</v>
      </c>
      <c r="BZ433" s="5">
        <v>2999</v>
      </c>
    </row>
    <row r="434" spans="1:78" x14ac:dyDescent="0.3">
      <c r="A434" s="24" t="s">
        <v>821</v>
      </c>
      <c r="B434" s="11" t="s">
        <v>2357</v>
      </c>
      <c r="C434" s="11" t="s">
        <v>1739</v>
      </c>
      <c r="D434" s="11"/>
      <c r="E434" s="15" t="s">
        <v>30</v>
      </c>
      <c r="F434" s="15" t="s">
        <v>2608</v>
      </c>
      <c r="G434" s="8"/>
      <c r="H434" s="6"/>
      <c r="I434" s="6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8"/>
      <c r="U434" s="4">
        <v>550</v>
      </c>
      <c r="V434" s="2">
        <v>550</v>
      </c>
      <c r="W434" s="5">
        <v>590</v>
      </c>
      <c r="X434" s="5">
        <v>640</v>
      </c>
      <c r="Y434" s="5">
        <v>685</v>
      </c>
      <c r="Z434" s="5">
        <v>730</v>
      </c>
      <c r="AA434" s="5">
        <v>775</v>
      </c>
      <c r="AB434" s="5">
        <v>820</v>
      </c>
      <c r="AC434" s="5">
        <v>870</v>
      </c>
      <c r="AD434" s="5">
        <v>1225</v>
      </c>
      <c r="AE434" s="8"/>
      <c r="AF434" s="6"/>
      <c r="AG434" s="6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8"/>
      <c r="AS434" s="4">
        <v>525</v>
      </c>
      <c r="AT434" s="2">
        <v>525</v>
      </c>
      <c r="AU434" s="5">
        <v>565</v>
      </c>
      <c r="AV434" s="5">
        <v>615</v>
      </c>
      <c r="AW434" s="5">
        <v>660</v>
      </c>
      <c r="AX434" s="5">
        <v>705</v>
      </c>
      <c r="AY434" s="5">
        <v>750</v>
      </c>
      <c r="AZ434" s="5">
        <v>795</v>
      </c>
      <c r="BA434" s="5">
        <v>845</v>
      </c>
      <c r="BB434" s="5">
        <v>1200</v>
      </c>
      <c r="BC434" s="8"/>
      <c r="BD434" s="6"/>
      <c r="BE434" s="6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8"/>
      <c r="BQ434" s="4">
        <v>1399</v>
      </c>
      <c r="BR434" s="2">
        <v>1399</v>
      </c>
      <c r="BS434" s="5">
        <v>1449</v>
      </c>
      <c r="BT434" s="5">
        <v>1499</v>
      </c>
      <c r="BU434" s="5">
        <v>1549</v>
      </c>
      <c r="BV434" s="5">
        <v>1599</v>
      </c>
      <c r="BW434" s="5">
        <v>1699</v>
      </c>
      <c r="BX434" s="5">
        <v>1799</v>
      </c>
      <c r="BY434" s="5">
        <v>1899</v>
      </c>
      <c r="BZ434" s="5">
        <v>2799</v>
      </c>
    </row>
    <row r="435" spans="1:78" x14ac:dyDescent="0.3">
      <c r="A435" s="24" t="s">
        <v>309</v>
      </c>
      <c r="B435" s="11" t="s">
        <v>296</v>
      </c>
      <c r="C435" s="11" t="s">
        <v>1739</v>
      </c>
      <c r="D435" s="11"/>
      <c r="E435" s="15" t="s">
        <v>30</v>
      </c>
      <c r="F435" s="15" t="s">
        <v>2608</v>
      </c>
      <c r="G435" s="8"/>
      <c r="H435" s="6"/>
      <c r="I435" s="6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8"/>
      <c r="U435" s="4">
        <v>1050</v>
      </c>
      <c r="V435" s="2">
        <v>1050</v>
      </c>
      <c r="W435" s="5">
        <v>1090</v>
      </c>
      <c r="X435" s="5">
        <v>1140</v>
      </c>
      <c r="Y435" s="5">
        <v>1185</v>
      </c>
      <c r="Z435" s="5">
        <v>1230</v>
      </c>
      <c r="AA435" s="5">
        <v>1275</v>
      </c>
      <c r="AB435" s="5">
        <v>1320</v>
      </c>
      <c r="AC435" s="5">
        <v>1370</v>
      </c>
      <c r="AD435" s="5">
        <v>1725</v>
      </c>
      <c r="AE435" s="8"/>
      <c r="AF435" s="6"/>
      <c r="AG435" s="6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8"/>
      <c r="AS435" s="4">
        <v>992</v>
      </c>
      <c r="AT435" s="2">
        <v>992</v>
      </c>
      <c r="AU435" s="5">
        <v>1032</v>
      </c>
      <c r="AV435" s="5">
        <v>1082</v>
      </c>
      <c r="AW435" s="5">
        <v>1127</v>
      </c>
      <c r="AX435" s="5">
        <v>1172</v>
      </c>
      <c r="AY435" s="5">
        <v>1217</v>
      </c>
      <c r="AZ435" s="5">
        <v>1262</v>
      </c>
      <c r="BA435" s="5">
        <v>1312</v>
      </c>
      <c r="BB435" s="5">
        <v>1667</v>
      </c>
      <c r="BC435" s="8"/>
      <c r="BD435" s="6"/>
      <c r="BE435" s="6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8"/>
      <c r="BQ435" s="4">
        <v>2749</v>
      </c>
      <c r="BR435" s="2">
        <v>2749</v>
      </c>
      <c r="BS435" s="5">
        <v>2849</v>
      </c>
      <c r="BT435" s="5">
        <v>2949</v>
      </c>
      <c r="BU435" s="5">
        <v>3049</v>
      </c>
      <c r="BV435" s="5">
        <v>3149</v>
      </c>
      <c r="BW435" s="5">
        <v>3249</v>
      </c>
      <c r="BX435" s="5">
        <v>3349</v>
      </c>
      <c r="BY435" s="5">
        <v>3449</v>
      </c>
      <c r="BZ435" s="5">
        <v>4349</v>
      </c>
    </row>
    <row r="436" spans="1:78" x14ac:dyDescent="0.3">
      <c r="A436" s="24" t="s">
        <v>310</v>
      </c>
      <c r="B436" s="11" t="s">
        <v>298</v>
      </c>
      <c r="C436" s="11" t="s">
        <v>1739</v>
      </c>
      <c r="D436" s="11"/>
      <c r="E436" s="15" t="s">
        <v>30</v>
      </c>
      <c r="F436" s="15" t="s">
        <v>2608</v>
      </c>
      <c r="G436" s="8"/>
      <c r="H436" s="6"/>
      <c r="I436" s="6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8"/>
      <c r="U436" s="4">
        <v>1325</v>
      </c>
      <c r="V436" s="2">
        <v>1325</v>
      </c>
      <c r="W436" s="5">
        <v>1365</v>
      </c>
      <c r="X436" s="5">
        <v>1415</v>
      </c>
      <c r="Y436" s="5">
        <v>1460</v>
      </c>
      <c r="Z436" s="5">
        <v>1505</v>
      </c>
      <c r="AA436" s="5">
        <v>1550</v>
      </c>
      <c r="AB436" s="5">
        <v>1595</v>
      </c>
      <c r="AC436" s="5">
        <v>1645</v>
      </c>
      <c r="AD436" s="5">
        <v>2135</v>
      </c>
      <c r="AE436" s="8"/>
      <c r="AF436" s="6"/>
      <c r="AG436" s="6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8"/>
      <c r="AS436" s="4">
        <v>1245</v>
      </c>
      <c r="AT436" s="2">
        <v>1245</v>
      </c>
      <c r="AU436" s="5">
        <v>1285</v>
      </c>
      <c r="AV436" s="5">
        <v>1335</v>
      </c>
      <c r="AW436" s="5">
        <v>1380</v>
      </c>
      <c r="AX436" s="5">
        <v>1425</v>
      </c>
      <c r="AY436" s="5">
        <v>1470</v>
      </c>
      <c r="AZ436" s="5">
        <v>1515</v>
      </c>
      <c r="BA436" s="5">
        <v>1565</v>
      </c>
      <c r="BB436" s="5">
        <v>2055</v>
      </c>
      <c r="BC436" s="8"/>
      <c r="BD436" s="6"/>
      <c r="BE436" s="6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8"/>
      <c r="BQ436" s="4">
        <v>3099</v>
      </c>
      <c r="BR436" s="2">
        <v>3099</v>
      </c>
      <c r="BS436" s="5">
        <v>3199</v>
      </c>
      <c r="BT436" s="5">
        <v>3299</v>
      </c>
      <c r="BU436" s="5">
        <v>3399</v>
      </c>
      <c r="BV436" s="5">
        <v>3499</v>
      </c>
      <c r="BW436" s="5">
        <v>3599</v>
      </c>
      <c r="BX436" s="5">
        <v>3699</v>
      </c>
      <c r="BY436" s="5">
        <v>3799</v>
      </c>
      <c r="BZ436" s="5">
        <v>4899</v>
      </c>
    </row>
    <row r="437" spans="1:78" x14ac:dyDescent="0.3">
      <c r="A437" s="24" t="s">
        <v>822</v>
      </c>
      <c r="B437" s="11" t="s">
        <v>2358</v>
      </c>
      <c r="C437" s="11" t="s">
        <v>1739</v>
      </c>
      <c r="D437" s="11"/>
      <c r="E437" s="15" t="s">
        <v>30</v>
      </c>
      <c r="F437" s="15" t="s">
        <v>2608</v>
      </c>
      <c r="G437" s="8"/>
      <c r="H437" s="6"/>
      <c r="I437" s="6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8"/>
      <c r="U437" s="4">
        <v>330</v>
      </c>
      <c r="V437" s="2">
        <v>330</v>
      </c>
      <c r="W437" s="5">
        <v>350</v>
      </c>
      <c r="X437" s="5">
        <v>365</v>
      </c>
      <c r="Y437" s="5">
        <v>380</v>
      </c>
      <c r="Z437" s="5">
        <v>390</v>
      </c>
      <c r="AA437" s="5">
        <v>400</v>
      </c>
      <c r="AB437" s="5">
        <v>410</v>
      </c>
      <c r="AC437" s="5">
        <v>420</v>
      </c>
      <c r="AD437" s="5">
        <v>550</v>
      </c>
      <c r="AE437" s="8"/>
      <c r="AF437" s="6"/>
      <c r="AG437" s="6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8"/>
      <c r="AS437" s="4">
        <v>319</v>
      </c>
      <c r="AT437" s="2">
        <v>319</v>
      </c>
      <c r="AU437" s="5">
        <v>339</v>
      </c>
      <c r="AV437" s="5">
        <v>354</v>
      </c>
      <c r="AW437" s="5">
        <v>369</v>
      </c>
      <c r="AX437" s="5">
        <v>379</v>
      </c>
      <c r="AY437" s="5">
        <v>389</v>
      </c>
      <c r="AZ437" s="5">
        <v>399</v>
      </c>
      <c r="BA437" s="5">
        <v>409</v>
      </c>
      <c r="BB437" s="5">
        <v>539</v>
      </c>
      <c r="BC437" s="8"/>
      <c r="BD437" s="6"/>
      <c r="BE437" s="6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8"/>
      <c r="BQ437" s="4">
        <v>699</v>
      </c>
      <c r="BR437" s="2">
        <v>699</v>
      </c>
      <c r="BS437" s="5">
        <v>749</v>
      </c>
      <c r="BT437" s="5">
        <v>799</v>
      </c>
      <c r="BU437" s="5">
        <v>849</v>
      </c>
      <c r="BV437" s="5">
        <v>899</v>
      </c>
      <c r="BW437" s="5">
        <v>949</v>
      </c>
      <c r="BX437" s="5">
        <v>999</v>
      </c>
      <c r="BY437" s="5">
        <v>1049</v>
      </c>
      <c r="BZ437" s="5">
        <v>1499</v>
      </c>
    </row>
    <row r="438" spans="1:78" x14ac:dyDescent="0.3">
      <c r="A438" s="24" t="s">
        <v>311</v>
      </c>
      <c r="B438" s="11" t="s">
        <v>1594</v>
      </c>
      <c r="C438" s="11" t="s">
        <v>664</v>
      </c>
      <c r="D438" s="11"/>
      <c r="E438" s="15" t="s">
        <v>29</v>
      </c>
      <c r="F438" s="15" t="s">
        <v>2608</v>
      </c>
      <c r="G438" s="8"/>
      <c r="H438" s="4">
        <v>850</v>
      </c>
      <c r="I438" s="2">
        <v>850</v>
      </c>
      <c r="J438" s="3">
        <v>890</v>
      </c>
      <c r="K438" s="3">
        <v>920</v>
      </c>
      <c r="L438" s="3">
        <v>950</v>
      </c>
      <c r="M438" s="3">
        <v>1000</v>
      </c>
      <c r="N438" s="3">
        <v>1050</v>
      </c>
      <c r="O438" s="3">
        <v>1100</v>
      </c>
      <c r="P438" s="3"/>
      <c r="Q438" s="3"/>
      <c r="R438" s="3">
        <v>1700</v>
      </c>
      <c r="S438" s="3">
        <v>1850</v>
      </c>
      <c r="T438" s="8"/>
      <c r="AE438" s="8"/>
      <c r="AF438" s="4">
        <v>763</v>
      </c>
      <c r="AG438" s="2">
        <v>763</v>
      </c>
      <c r="AH438" s="3">
        <v>803</v>
      </c>
      <c r="AI438" s="3">
        <v>833</v>
      </c>
      <c r="AJ438" s="3">
        <v>863</v>
      </c>
      <c r="AK438" s="3">
        <v>913</v>
      </c>
      <c r="AL438" s="3">
        <v>963</v>
      </c>
      <c r="AM438" s="3">
        <v>1013</v>
      </c>
      <c r="AN438" s="3"/>
      <c r="AO438" s="3"/>
      <c r="AP438" s="3">
        <v>1612.5</v>
      </c>
      <c r="AQ438" s="3">
        <v>1762.5</v>
      </c>
      <c r="AR438" s="8"/>
      <c r="BC438" s="8"/>
      <c r="BD438" s="4">
        <v>1999</v>
      </c>
      <c r="BE438" s="2">
        <v>1999</v>
      </c>
      <c r="BF438" s="3">
        <v>2099</v>
      </c>
      <c r="BG438" s="3">
        <v>2199</v>
      </c>
      <c r="BH438" s="3">
        <v>2299</v>
      </c>
      <c r="BI438" s="3">
        <v>2399</v>
      </c>
      <c r="BJ438" s="3">
        <v>2499</v>
      </c>
      <c r="BK438" s="3">
        <v>2599</v>
      </c>
      <c r="BL438" s="3"/>
      <c r="BM438" s="3"/>
      <c r="BN438" s="3">
        <v>3699</v>
      </c>
      <c r="BO438" s="3">
        <v>3999</v>
      </c>
      <c r="BP438" s="8"/>
    </row>
    <row r="439" spans="1:78" x14ac:dyDescent="0.3">
      <c r="A439" s="24" t="s">
        <v>829</v>
      </c>
      <c r="B439" s="11" t="s">
        <v>1595</v>
      </c>
      <c r="C439" s="11" t="s">
        <v>664</v>
      </c>
      <c r="D439" s="11"/>
      <c r="E439" s="15" t="s">
        <v>29</v>
      </c>
      <c r="F439" s="15" t="s">
        <v>2608</v>
      </c>
      <c r="G439" s="8"/>
      <c r="H439" s="4">
        <v>400</v>
      </c>
      <c r="I439" s="2">
        <v>400</v>
      </c>
      <c r="J439" s="3">
        <v>420</v>
      </c>
      <c r="K439" s="3">
        <v>435</v>
      </c>
      <c r="L439" s="3">
        <v>455</v>
      </c>
      <c r="M439" s="3">
        <v>475</v>
      </c>
      <c r="N439" s="3">
        <v>495</v>
      </c>
      <c r="O439" s="3">
        <v>515</v>
      </c>
      <c r="P439" s="3"/>
      <c r="Q439" s="3"/>
      <c r="R439" s="3">
        <v>825</v>
      </c>
      <c r="S439" s="3">
        <v>900</v>
      </c>
      <c r="T439" s="8"/>
      <c r="AE439" s="8"/>
      <c r="AF439" s="4">
        <v>367</v>
      </c>
      <c r="AG439" s="2">
        <v>367</v>
      </c>
      <c r="AH439" s="3">
        <v>387</v>
      </c>
      <c r="AI439" s="3">
        <v>402</v>
      </c>
      <c r="AJ439" s="3">
        <v>422</v>
      </c>
      <c r="AK439" s="3">
        <v>442</v>
      </c>
      <c r="AL439" s="3">
        <v>462</v>
      </c>
      <c r="AM439" s="3">
        <v>482</v>
      </c>
      <c r="AN439" s="3"/>
      <c r="AO439" s="3"/>
      <c r="AP439" s="3">
        <v>791.75</v>
      </c>
      <c r="AQ439" s="3">
        <v>866.75</v>
      </c>
      <c r="AR439" s="8"/>
      <c r="BC439" s="8"/>
      <c r="BD439" s="4">
        <v>999</v>
      </c>
      <c r="BE439" s="2">
        <v>999</v>
      </c>
      <c r="BF439" s="3">
        <v>1049</v>
      </c>
      <c r="BG439" s="3">
        <v>1099</v>
      </c>
      <c r="BH439" s="3">
        <v>1149</v>
      </c>
      <c r="BI439" s="3">
        <v>1199</v>
      </c>
      <c r="BJ439" s="3">
        <v>1249</v>
      </c>
      <c r="BK439" s="3">
        <v>1299</v>
      </c>
      <c r="BL439" s="3"/>
      <c r="BM439" s="3"/>
      <c r="BN439" s="3">
        <v>1849</v>
      </c>
      <c r="BO439" s="3">
        <v>1999</v>
      </c>
      <c r="BP439" s="8"/>
    </row>
    <row r="440" spans="1:78" x14ac:dyDescent="0.3">
      <c r="A440" s="24" t="s">
        <v>312</v>
      </c>
      <c r="B440" s="11" t="s">
        <v>1596</v>
      </c>
      <c r="C440" s="11" t="s">
        <v>664</v>
      </c>
      <c r="D440" s="11"/>
      <c r="E440" s="15" t="s">
        <v>29</v>
      </c>
      <c r="F440" s="15" t="s">
        <v>2608</v>
      </c>
      <c r="G440" s="8"/>
      <c r="H440" s="4">
        <v>800</v>
      </c>
      <c r="I440" s="2">
        <v>800</v>
      </c>
      <c r="J440" s="3">
        <v>840</v>
      </c>
      <c r="K440" s="3">
        <v>870</v>
      </c>
      <c r="L440" s="3">
        <v>900</v>
      </c>
      <c r="M440" s="3">
        <v>950</v>
      </c>
      <c r="N440" s="3">
        <v>1000</v>
      </c>
      <c r="O440" s="3">
        <v>1050</v>
      </c>
      <c r="P440" s="3"/>
      <c r="Q440" s="3"/>
      <c r="R440" s="3">
        <v>1650</v>
      </c>
      <c r="S440" s="3">
        <v>1800</v>
      </c>
      <c r="T440" s="8"/>
      <c r="AE440" s="8"/>
      <c r="AF440" s="4">
        <v>734</v>
      </c>
      <c r="AG440" s="2">
        <v>734</v>
      </c>
      <c r="AH440" s="3">
        <v>774</v>
      </c>
      <c r="AI440" s="3">
        <v>804</v>
      </c>
      <c r="AJ440" s="3">
        <v>834</v>
      </c>
      <c r="AK440" s="3">
        <v>884</v>
      </c>
      <c r="AL440" s="3">
        <v>934</v>
      </c>
      <c r="AM440" s="3">
        <v>984</v>
      </c>
      <c r="AN440" s="3"/>
      <c r="AO440" s="3"/>
      <c r="AP440" s="3">
        <v>1584.375</v>
      </c>
      <c r="AQ440" s="3">
        <v>1734.375</v>
      </c>
      <c r="AR440" s="8"/>
      <c r="BC440" s="8"/>
      <c r="BD440" s="4">
        <v>1849</v>
      </c>
      <c r="BE440" s="2">
        <v>1849</v>
      </c>
      <c r="BF440" s="3">
        <v>1949</v>
      </c>
      <c r="BG440" s="3">
        <v>2049</v>
      </c>
      <c r="BH440" s="3">
        <v>2149</v>
      </c>
      <c r="BI440" s="3">
        <v>2249</v>
      </c>
      <c r="BJ440" s="3">
        <v>2349</v>
      </c>
      <c r="BK440" s="3">
        <v>2449</v>
      </c>
      <c r="BL440" s="3"/>
      <c r="BM440" s="3"/>
      <c r="BN440" s="3">
        <v>3549</v>
      </c>
      <c r="BO440" s="3">
        <v>3849</v>
      </c>
      <c r="BP440" s="8"/>
    </row>
    <row r="441" spans="1:78" x14ac:dyDescent="0.3">
      <c r="A441" s="24" t="s">
        <v>313</v>
      </c>
      <c r="B441" s="11" t="s">
        <v>1597</v>
      </c>
      <c r="C441" s="11" t="s">
        <v>664</v>
      </c>
      <c r="D441" s="11"/>
      <c r="E441" s="15" t="s">
        <v>29</v>
      </c>
      <c r="F441" s="15" t="s">
        <v>2608</v>
      </c>
      <c r="G441" s="8"/>
      <c r="H441" s="4">
        <v>275</v>
      </c>
      <c r="I441" s="2">
        <v>275</v>
      </c>
      <c r="J441" s="3">
        <v>295</v>
      </c>
      <c r="K441" s="3">
        <v>310</v>
      </c>
      <c r="L441" s="3">
        <v>330</v>
      </c>
      <c r="M441" s="3">
        <v>350</v>
      </c>
      <c r="N441" s="3">
        <v>370</v>
      </c>
      <c r="O441" s="3">
        <v>390</v>
      </c>
      <c r="P441" s="3"/>
      <c r="Q441" s="3"/>
      <c r="R441" s="3">
        <v>615</v>
      </c>
      <c r="S441" s="3">
        <v>675</v>
      </c>
      <c r="T441" s="8"/>
      <c r="AE441" s="8"/>
      <c r="AF441" s="4">
        <v>260</v>
      </c>
      <c r="AG441" s="2">
        <v>260</v>
      </c>
      <c r="AH441" s="3">
        <v>280</v>
      </c>
      <c r="AI441" s="3">
        <v>295</v>
      </c>
      <c r="AJ441" s="3">
        <v>315</v>
      </c>
      <c r="AK441" s="3">
        <v>335</v>
      </c>
      <c r="AL441" s="3">
        <v>355</v>
      </c>
      <c r="AM441" s="3">
        <v>375</v>
      </c>
      <c r="AN441" s="3"/>
      <c r="AO441" s="3"/>
      <c r="AP441" s="3">
        <v>600.125</v>
      </c>
      <c r="AQ441" s="3">
        <v>660.125</v>
      </c>
      <c r="AR441" s="8"/>
      <c r="BC441" s="8"/>
      <c r="BD441" s="4">
        <v>599</v>
      </c>
      <c r="BE441" s="2">
        <v>599</v>
      </c>
      <c r="BF441" s="3">
        <v>649</v>
      </c>
      <c r="BG441" s="3">
        <v>699</v>
      </c>
      <c r="BH441" s="3">
        <v>749</v>
      </c>
      <c r="BI441" s="3">
        <v>799</v>
      </c>
      <c r="BJ441" s="3">
        <v>849</v>
      </c>
      <c r="BK441" s="3">
        <v>899</v>
      </c>
      <c r="BL441" s="3"/>
      <c r="BM441" s="3"/>
      <c r="BN441" s="3">
        <v>1449</v>
      </c>
      <c r="BO441" s="3">
        <v>1599</v>
      </c>
      <c r="BP441" s="8"/>
    </row>
    <row r="442" spans="1:78" x14ac:dyDescent="0.3">
      <c r="A442" s="24" t="s">
        <v>314</v>
      </c>
      <c r="B442" s="11" t="s">
        <v>315</v>
      </c>
      <c r="C442" s="11" t="s">
        <v>664</v>
      </c>
      <c r="D442" s="11"/>
      <c r="E442" s="15" t="s">
        <v>29</v>
      </c>
      <c r="F442" s="15" t="s">
        <v>2608</v>
      </c>
      <c r="G442" s="8"/>
      <c r="H442" s="4">
        <v>750</v>
      </c>
      <c r="I442" s="2">
        <v>750</v>
      </c>
      <c r="J442" s="3">
        <v>790</v>
      </c>
      <c r="K442" s="3">
        <v>820</v>
      </c>
      <c r="L442" s="3">
        <v>850</v>
      </c>
      <c r="M442" s="3">
        <v>900</v>
      </c>
      <c r="N442" s="3">
        <v>950</v>
      </c>
      <c r="O442" s="3">
        <v>1000</v>
      </c>
      <c r="P442" s="3"/>
      <c r="Q442" s="3"/>
      <c r="R442" s="3">
        <v>1600</v>
      </c>
      <c r="S442" s="3">
        <v>1750</v>
      </c>
      <c r="T442" s="8"/>
      <c r="AE442" s="8"/>
      <c r="AF442" s="4">
        <v>689</v>
      </c>
      <c r="AG442" s="2">
        <v>689</v>
      </c>
      <c r="AH442" s="3">
        <v>729</v>
      </c>
      <c r="AI442" s="3">
        <v>759</v>
      </c>
      <c r="AJ442" s="3">
        <v>789</v>
      </c>
      <c r="AK442" s="3">
        <v>839</v>
      </c>
      <c r="AL442" s="3">
        <v>889</v>
      </c>
      <c r="AM442" s="3">
        <v>939</v>
      </c>
      <c r="AN442" s="3"/>
      <c r="AO442" s="3"/>
      <c r="AP442" s="3">
        <v>1539.4675</v>
      </c>
      <c r="AQ442" s="3">
        <v>1689.4675</v>
      </c>
      <c r="AR442" s="8"/>
      <c r="BC442" s="8"/>
      <c r="BD442" s="4">
        <v>1750</v>
      </c>
      <c r="BE442" s="2">
        <v>1750</v>
      </c>
      <c r="BF442" s="3">
        <v>1850</v>
      </c>
      <c r="BG442" s="3">
        <v>1950</v>
      </c>
      <c r="BH442" s="3">
        <v>2050</v>
      </c>
      <c r="BI442" s="3">
        <v>2150</v>
      </c>
      <c r="BJ442" s="3">
        <v>2250</v>
      </c>
      <c r="BK442" s="3">
        <v>2350</v>
      </c>
      <c r="BL442" s="3"/>
      <c r="BM442" s="3"/>
      <c r="BN442" s="3">
        <v>3450</v>
      </c>
      <c r="BO442" s="3">
        <v>3750</v>
      </c>
      <c r="BP442" s="8"/>
    </row>
    <row r="443" spans="1:78" x14ac:dyDescent="0.3">
      <c r="A443" s="24" t="s">
        <v>316</v>
      </c>
      <c r="B443" s="11" t="s">
        <v>317</v>
      </c>
      <c r="C443" s="11" t="s">
        <v>664</v>
      </c>
      <c r="D443" s="11"/>
      <c r="E443" s="15" t="s">
        <v>29</v>
      </c>
      <c r="F443" s="15" t="s">
        <v>2608</v>
      </c>
      <c r="G443" s="8"/>
      <c r="H443" s="4">
        <v>750</v>
      </c>
      <c r="I443" s="2">
        <v>750</v>
      </c>
      <c r="J443" s="3">
        <v>790</v>
      </c>
      <c r="K443" s="3">
        <v>820</v>
      </c>
      <c r="L443" s="3">
        <v>850</v>
      </c>
      <c r="M443" s="3">
        <v>900</v>
      </c>
      <c r="N443" s="3">
        <v>950</v>
      </c>
      <c r="O443" s="3">
        <v>1000</v>
      </c>
      <c r="P443" s="3"/>
      <c r="Q443" s="3"/>
      <c r="R443" s="3">
        <v>1600</v>
      </c>
      <c r="S443" s="3">
        <v>1750</v>
      </c>
      <c r="T443" s="8"/>
      <c r="AE443" s="8"/>
      <c r="AF443" s="4">
        <v>689</v>
      </c>
      <c r="AG443" s="2">
        <v>689</v>
      </c>
      <c r="AH443" s="3">
        <v>729</v>
      </c>
      <c r="AI443" s="3">
        <v>759</v>
      </c>
      <c r="AJ443" s="3">
        <v>789</v>
      </c>
      <c r="AK443" s="3">
        <v>839</v>
      </c>
      <c r="AL443" s="3">
        <v>889</v>
      </c>
      <c r="AM443" s="3">
        <v>939</v>
      </c>
      <c r="AN443" s="3"/>
      <c r="AO443" s="3"/>
      <c r="AP443" s="3">
        <v>1539.4675</v>
      </c>
      <c r="AQ443" s="3">
        <v>1689.4675</v>
      </c>
      <c r="AR443" s="8"/>
      <c r="BC443" s="8"/>
      <c r="BD443" s="4">
        <v>1750</v>
      </c>
      <c r="BE443" s="2">
        <v>1750</v>
      </c>
      <c r="BF443" s="3">
        <v>1850</v>
      </c>
      <c r="BG443" s="3">
        <v>1950</v>
      </c>
      <c r="BH443" s="3">
        <v>2050</v>
      </c>
      <c r="BI443" s="3">
        <v>2150</v>
      </c>
      <c r="BJ443" s="3">
        <v>2250</v>
      </c>
      <c r="BK443" s="3">
        <v>2350</v>
      </c>
      <c r="BL443" s="3"/>
      <c r="BM443" s="3"/>
      <c r="BN443" s="3">
        <v>3450</v>
      </c>
      <c r="BO443" s="3">
        <v>3750</v>
      </c>
      <c r="BP443" s="8"/>
    </row>
    <row r="444" spans="1:78" x14ac:dyDescent="0.3">
      <c r="A444" s="24" t="s">
        <v>318</v>
      </c>
      <c r="B444" s="11" t="s">
        <v>319</v>
      </c>
      <c r="C444" s="11" t="s">
        <v>664</v>
      </c>
      <c r="D444" s="11"/>
      <c r="E444" s="15" t="s">
        <v>29</v>
      </c>
      <c r="F444" s="15" t="s">
        <v>2608</v>
      </c>
      <c r="G444" s="8"/>
      <c r="H444" s="4">
        <v>750</v>
      </c>
      <c r="I444" s="2">
        <v>750</v>
      </c>
      <c r="J444" s="3">
        <v>790</v>
      </c>
      <c r="K444" s="3">
        <v>820</v>
      </c>
      <c r="L444" s="3">
        <v>850</v>
      </c>
      <c r="M444" s="3">
        <v>900</v>
      </c>
      <c r="N444" s="3">
        <v>950</v>
      </c>
      <c r="O444" s="3">
        <v>1000</v>
      </c>
      <c r="P444" s="3"/>
      <c r="Q444" s="3"/>
      <c r="R444" s="3">
        <v>1600</v>
      </c>
      <c r="S444" s="3">
        <v>1750</v>
      </c>
      <c r="T444" s="8"/>
      <c r="AE444" s="8"/>
      <c r="AF444" s="4">
        <v>699</v>
      </c>
      <c r="AG444" s="2">
        <v>699</v>
      </c>
      <c r="AH444" s="3">
        <v>739</v>
      </c>
      <c r="AI444" s="3">
        <v>769</v>
      </c>
      <c r="AJ444" s="3">
        <v>799</v>
      </c>
      <c r="AK444" s="3">
        <v>849</v>
      </c>
      <c r="AL444" s="3">
        <v>899</v>
      </c>
      <c r="AM444" s="3">
        <v>949</v>
      </c>
      <c r="AN444" s="3"/>
      <c r="AO444" s="3"/>
      <c r="AP444" s="3">
        <v>1548.7075</v>
      </c>
      <c r="AQ444" s="3">
        <v>1698.7075</v>
      </c>
      <c r="AR444" s="8"/>
      <c r="BC444" s="8"/>
      <c r="BD444" s="4">
        <v>1749</v>
      </c>
      <c r="BE444" s="2">
        <v>1749</v>
      </c>
      <c r="BF444" s="3">
        <v>1849</v>
      </c>
      <c r="BG444" s="3">
        <v>1949</v>
      </c>
      <c r="BH444" s="3">
        <v>2049</v>
      </c>
      <c r="BI444" s="3">
        <v>2149</v>
      </c>
      <c r="BJ444" s="3">
        <v>2249</v>
      </c>
      <c r="BK444" s="3">
        <v>2349</v>
      </c>
      <c r="BL444" s="3"/>
      <c r="BM444" s="3"/>
      <c r="BN444" s="3">
        <v>3449</v>
      </c>
      <c r="BO444" s="3">
        <v>3749</v>
      </c>
      <c r="BP444" s="8"/>
    </row>
    <row r="445" spans="1:78" x14ac:dyDescent="0.3">
      <c r="A445" s="24" t="s">
        <v>320</v>
      </c>
      <c r="B445" s="11" t="s">
        <v>321</v>
      </c>
      <c r="C445" s="11" t="s">
        <v>664</v>
      </c>
      <c r="D445" s="11"/>
      <c r="E445" s="15" t="s">
        <v>29</v>
      </c>
      <c r="F445" s="15" t="s">
        <v>2608</v>
      </c>
      <c r="G445" s="8"/>
      <c r="H445" s="4">
        <v>750</v>
      </c>
      <c r="I445" s="2">
        <v>750</v>
      </c>
      <c r="J445" s="3">
        <v>790</v>
      </c>
      <c r="K445" s="3">
        <v>820</v>
      </c>
      <c r="L445" s="3">
        <v>850</v>
      </c>
      <c r="M445" s="3">
        <v>900</v>
      </c>
      <c r="N445" s="3">
        <v>950</v>
      </c>
      <c r="O445" s="3">
        <v>1000</v>
      </c>
      <c r="P445" s="3"/>
      <c r="Q445" s="3"/>
      <c r="R445" s="3">
        <v>1600</v>
      </c>
      <c r="S445" s="3">
        <v>1750</v>
      </c>
      <c r="T445" s="8"/>
      <c r="AE445" s="8"/>
      <c r="AF445" s="4">
        <v>699</v>
      </c>
      <c r="AG445" s="2">
        <v>699</v>
      </c>
      <c r="AH445" s="3">
        <v>739</v>
      </c>
      <c r="AI445" s="3">
        <v>769</v>
      </c>
      <c r="AJ445" s="3">
        <v>799</v>
      </c>
      <c r="AK445" s="3">
        <v>849</v>
      </c>
      <c r="AL445" s="3">
        <v>899</v>
      </c>
      <c r="AM445" s="3">
        <v>949</v>
      </c>
      <c r="AN445" s="3"/>
      <c r="AO445" s="3"/>
      <c r="AP445" s="3">
        <v>1548.7075</v>
      </c>
      <c r="AQ445" s="3">
        <v>1698.7075</v>
      </c>
      <c r="AR445" s="8"/>
      <c r="BC445" s="8"/>
      <c r="BD445" s="4">
        <v>1749</v>
      </c>
      <c r="BE445" s="2">
        <v>1749</v>
      </c>
      <c r="BF445" s="3">
        <v>1849</v>
      </c>
      <c r="BG445" s="3">
        <v>1949</v>
      </c>
      <c r="BH445" s="3">
        <v>2049</v>
      </c>
      <c r="BI445" s="3">
        <v>2149</v>
      </c>
      <c r="BJ445" s="3">
        <v>2249</v>
      </c>
      <c r="BK445" s="3">
        <v>2349</v>
      </c>
      <c r="BL445" s="3"/>
      <c r="BM445" s="3"/>
      <c r="BN445" s="3">
        <v>3449</v>
      </c>
      <c r="BO445" s="3">
        <v>3749</v>
      </c>
      <c r="BP445" s="8"/>
    </row>
    <row r="446" spans="1:78" x14ac:dyDescent="0.3">
      <c r="A446" s="24" t="s">
        <v>322</v>
      </c>
      <c r="B446" s="11" t="s">
        <v>323</v>
      </c>
      <c r="C446" s="11" t="s">
        <v>664</v>
      </c>
      <c r="D446" s="11"/>
      <c r="E446" s="15" t="s">
        <v>29</v>
      </c>
      <c r="F446" s="15" t="s">
        <v>2608</v>
      </c>
      <c r="G446" s="8"/>
      <c r="H446" s="4">
        <v>775</v>
      </c>
      <c r="I446" s="2">
        <v>775</v>
      </c>
      <c r="J446" s="3">
        <v>815</v>
      </c>
      <c r="K446" s="3">
        <v>845</v>
      </c>
      <c r="L446" s="3">
        <v>875</v>
      </c>
      <c r="M446" s="3">
        <v>925</v>
      </c>
      <c r="N446" s="3">
        <v>975</v>
      </c>
      <c r="O446" s="3">
        <v>1025</v>
      </c>
      <c r="P446" s="3"/>
      <c r="Q446" s="3"/>
      <c r="R446" s="3">
        <v>1625</v>
      </c>
      <c r="S446" s="3">
        <v>1775</v>
      </c>
      <c r="T446" s="8"/>
      <c r="AE446" s="8"/>
      <c r="AF446" s="4">
        <v>714</v>
      </c>
      <c r="AG446" s="2">
        <v>714</v>
      </c>
      <c r="AH446" s="3">
        <v>754</v>
      </c>
      <c r="AI446" s="3">
        <v>784</v>
      </c>
      <c r="AJ446" s="3">
        <v>814</v>
      </c>
      <c r="AK446" s="3">
        <v>864</v>
      </c>
      <c r="AL446" s="3">
        <v>914</v>
      </c>
      <c r="AM446" s="3">
        <v>964</v>
      </c>
      <c r="AN446" s="3"/>
      <c r="AO446" s="3"/>
      <c r="AP446" s="3">
        <v>1564.2225000000001</v>
      </c>
      <c r="AQ446" s="3">
        <v>1714.2225000000001</v>
      </c>
      <c r="AR446" s="8"/>
      <c r="BC446" s="8"/>
      <c r="BD446" s="4">
        <v>1799</v>
      </c>
      <c r="BE446" s="2">
        <v>1799</v>
      </c>
      <c r="BF446" s="3">
        <v>1899</v>
      </c>
      <c r="BG446" s="3">
        <v>1999</v>
      </c>
      <c r="BH446" s="3">
        <v>2099</v>
      </c>
      <c r="BI446" s="3">
        <v>2199</v>
      </c>
      <c r="BJ446" s="3">
        <v>2299</v>
      </c>
      <c r="BK446" s="3">
        <v>2399</v>
      </c>
      <c r="BL446" s="3"/>
      <c r="BM446" s="3"/>
      <c r="BN446" s="3">
        <v>3499</v>
      </c>
      <c r="BO446" s="3">
        <v>3799</v>
      </c>
      <c r="BP446" s="8"/>
    </row>
    <row r="447" spans="1:78" x14ac:dyDescent="0.3">
      <c r="A447" s="24" t="s">
        <v>324</v>
      </c>
      <c r="B447" s="11" t="s">
        <v>325</v>
      </c>
      <c r="C447" s="11" t="s">
        <v>664</v>
      </c>
      <c r="D447" s="11"/>
      <c r="E447" s="15" t="s">
        <v>29</v>
      </c>
      <c r="F447" s="15" t="s">
        <v>2608</v>
      </c>
      <c r="G447" s="8"/>
      <c r="H447" s="4">
        <v>775</v>
      </c>
      <c r="I447" s="2">
        <v>775</v>
      </c>
      <c r="J447" s="3">
        <v>815</v>
      </c>
      <c r="K447" s="3">
        <v>845</v>
      </c>
      <c r="L447" s="3">
        <v>875</v>
      </c>
      <c r="M447" s="3">
        <v>925</v>
      </c>
      <c r="N447" s="3">
        <v>975</v>
      </c>
      <c r="O447" s="3">
        <v>1025</v>
      </c>
      <c r="P447" s="3"/>
      <c r="Q447" s="3"/>
      <c r="R447" s="3">
        <v>1625</v>
      </c>
      <c r="S447" s="3">
        <v>1775</v>
      </c>
      <c r="T447" s="8"/>
      <c r="AE447" s="8"/>
      <c r="AF447" s="4">
        <v>714</v>
      </c>
      <c r="AG447" s="2">
        <v>714</v>
      </c>
      <c r="AH447" s="3">
        <v>754</v>
      </c>
      <c r="AI447" s="3">
        <v>784</v>
      </c>
      <c r="AJ447" s="3">
        <v>814</v>
      </c>
      <c r="AK447" s="3">
        <v>864</v>
      </c>
      <c r="AL447" s="3">
        <v>914</v>
      </c>
      <c r="AM447" s="3">
        <v>964</v>
      </c>
      <c r="AN447" s="3"/>
      <c r="AO447" s="3"/>
      <c r="AP447" s="3">
        <v>1564.2225000000001</v>
      </c>
      <c r="AQ447" s="3">
        <v>1714.2225000000001</v>
      </c>
      <c r="AR447" s="8"/>
      <c r="BC447" s="8"/>
      <c r="BD447" s="4">
        <v>1799</v>
      </c>
      <c r="BE447" s="2">
        <v>1799</v>
      </c>
      <c r="BF447" s="3">
        <v>1899</v>
      </c>
      <c r="BG447" s="3">
        <v>1999</v>
      </c>
      <c r="BH447" s="3">
        <v>2099</v>
      </c>
      <c r="BI447" s="3">
        <v>2199</v>
      </c>
      <c r="BJ447" s="3">
        <v>2299</v>
      </c>
      <c r="BK447" s="3">
        <v>2399</v>
      </c>
      <c r="BL447" s="3"/>
      <c r="BM447" s="3"/>
      <c r="BN447" s="3">
        <v>3499</v>
      </c>
      <c r="BO447" s="3">
        <v>3799</v>
      </c>
      <c r="BP447" s="8"/>
    </row>
    <row r="448" spans="1:78" x14ac:dyDescent="0.3">
      <c r="A448" s="24" t="s">
        <v>326</v>
      </c>
      <c r="B448" s="11" t="s">
        <v>1598</v>
      </c>
      <c r="C448" s="11" t="s">
        <v>664</v>
      </c>
      <c r="D448" s="11"/>
      <c r="E448" s="15" t="s">
        <v>29</v>
      </c>
      <c r="F448" s="15" t="s">
        <v>2608</v>
      </c>
      <c r="G448" s="8"/>
      <c r="H448" s="4">
        <v>310</v>
      </c>
      <c r="I448" s="2">
        <v>310</v>
      </c>
      <c r="J448" s="3">
        <v>330</v>
      </c>
      <c r="K448" s="3">
        <v>345</v>
      </c>
      <c r="L448" s="3">
        <v>365</v>
      </c>
      <c r="M448" s="3">
        <v>385</v>
      </c>
      <c r="N448" s="3">
        <v>405</v>
      </c>
      <c r="O448" s="3">
        <v>425</v>
      </c>
      <c r="P448" s="3"/>
      <c r="Q448" s="3"/>
      <c r="R448" s="3">
        <v>650</v>
      </c>
      <c r="S448" s="3">
        <v>710</v>
      </c>
      <c r="T448" s="8"/>
      <c r="AE448" s="8"/>
      <c r="AF448" s="4">
        <v>283</v>
      </c>
      <c r="AG448" s="2">
        <v>283</v>
      </c>
      <c r="AH448" s="3">
        <v>303</v>
      </c>
      <c r="AI448" s="3">
        <v>318</v>
      </c>
      <c r="AJ448" s="3">
        <v>338</v>
      </c>
      <c r="AK448" s="3">
        <v>358</v>
      </c>
      <c r="AL448" s="3">
        <v>378</v>
      </c>
      <c r="AM448" s="3">
        <v>398</v>
      </c>
      <c r="AN448" s="3"/>
      <c r="AO448" s="3"/>
      <c r="AP448" s="3">
        <v>622.875</v>
      </c>
      <c r="AQ448" s="3">
        <v>682.875</v>
      </c>
      <c r="AR448" s="8"/>
      <c r="BC448" s="8"/>
      <c r="BD448" s="4">
        <v>700</v>
      </c>
      <c r="BE448" s="2">
        <v>700</v>
      </c>
      <c r="BF448" s="3">
        <v>750</v>
      </c>
      <c r="BG448" s="3">
        <v>800</v>
      </c>
      <c r="BH448" s="3">
        <v>850</v>
      </c>
      <c r="BI448" s="3">
        <v>900</v>
      </c>
      <c r="BJ448" s="3">
        <v>950</v>
      </c>
      <c r="BK448" s="3">
        <v>1000</v>
      </c>
      <c r="BL448" s="3"/>
      <c r="BM448" s="3"/>
      <c r="BN448" s="3">
        <v>1550</v>
      </c>
      <c r="BO448" s="3">
        <v>1700</v>
      </c>
      <c r="BP448" s="8"/>
    </row>
    <row r="449" spans="1:78" x14ac:dyDescent="0.3">
      <c r="A449" s="24" t="s">
        <v>327</v>
      </c>
      <c r="B449" s="11" t="s">
        <v>328</v>
      </c>
      <c r="C449" s="11" t="s">
        <v>664</v>
      </c>
      <c r="D449" s="11"/>
      <c r="E449" s="15" t="s">
        <v>29</v>
      </c>
      <c r="F449" s="15" t="s">
        <v>2608</v>
      </c>
      <c r="G449" s="8"/>
      <c r="H449" s="4">
        <v>925</v>
      </c>
      <c r="I449" s="2">
        <v>925</v>
      </c>
      <c r="J449" s="3">
        <v>965</v>
      </c>
      <c r="K449" s="3">
        <v>995</v>
      </c>
      <c r="L449" s="3">
        <v>1025</v>
      </c>
      <c r="M449" s="3">
        <v>1075</v>
      </c>
      <c r="N449" s="3">
        <v>1125</v>
      </c>
      <c r="O449" s="3">
        <v>1175</v>
      </c>
      <c r="P449" s="3"/>
      <c r="Q449" s="3"/>
      <c r="R449" s="3">
        <v>1775</v>
      </c>
      <c r="S449" s="3">
        <v>1925</v>
      </c>
      <c r="T449" s="8"/>
      <c r="AE449" s="8"/>
      <c r="AF449" s="4">
        <v>837</v>
      </c>
      <c r="AG449" s="2">
        <v>837</v>
      </c>
      <c r="AH449" s="3">
        <v>877</v>
      </c>
      <c r="AI449" s="3">
        <v>907</v>
      </c>
      <c r="AJ449" s="3">
        <v>937</v>
      </c>
      <c r="AK449" s="3">
        <v>987</v>
      </c>
      <c r="AL449" s="3">
        <v>1037</v>
      </c>
      <c r="AM449" s="3">
        <v>1087</v>
      </c>
      <c r="AN449" s="3"/>
      <c r="AO449" s="3"/>
      <c r="AP449" s="3">
        <v>1687.15</v>
      </c>
      <c r="AQ449" s="3">
        <v>1837.15</v>
      </c>
      <c r="AR449" s="8"/>
      <c r="BC449" s="8"/>
      <c r="BD449" s="4">
        <v>2099</v>
      </c>
      <c r="BE449" s="2">
        <v>2099</v>
      </c>
      <c r="BF449" s="3">
        <v>2199</v>
      </c>
      <c r="BG449" s="3">
        <v>2299</v>
      </c>
      <c r="BH449" s="3">
        <v>2399</v>
      </c>
      <c r="BI449" s="3">
        <v>2499</v>
      </c>
      <c r="BJ449" s="3">
        <v>2599</v>
      </c>
      <c r="BK449" s="3">
        <v>2699</v>
      </c>
      <c r="BL449" s="3"/>
      <c r="BM449" s="3"/>
      <c r="BN449" s="3">
        <v>3799</v>
      </c>
      <c r="BO449" s="3">
        <v>4099</v>
      </c>
      <c r="BP449" s="8"/>
    </row>
    <row r="450" spans="1:78" x14ac:dyDescent="0.3">
      <c r="A450" s="24" t="s">
        <v>329</v>
      </c>
      <c r="B450" s="11" t="s">
        <v>330</v>
      </c>
      <c r="C450" s="11" t="s">
        <v>664</v>
      </c>
      <c r="D450" s="11"/>
      <c r="E450" s="15" t="s">
        <v>29</v>
      </c>
      <c r="F450" s="15" t="s">
        <v>2608</v>
      </c>
      <c r="G450" s="8"/>
      <c r="H450" s="4">
        <v>925</v>
      </c>
      <c r="I450" s="2">
        <v>925</v>
      </c>
      <c r="J450" s="3">
        <v>965</v>
      </c>
      <c r="K450" s="3">
        <v>995</v>
      </c>
      <c r="L450" s="3">
        <v>1025</v>
      </c>
      <c r="M450" s="3">
        <v>1075</v>
      </c>
      <c r="N450" s="3">
        <v>1125</v>
      </c>
      <c r="O450" s="3">
        <v>1175</v>
      </c>
      <c r="P450" s="3"/>
      <c r="Q450" s="3"/>
      <c r="R450" s="3">
        <v>1775</v>
      </c>
      <c r="S450" s="3">
        <v>1925</v>
      </c>
      <c r="T450" s="8"/>
      <c r="AE450" s="8"/>
      <c r="AF450" s="4">
        <v>837</v>
      </c>
      <c r="AG450" s="2">
        <v>837</v>
      </c>
      <c r="AH450" s="3">
        <v>877</v>
      </c>
      <c r="AI450" s="3">
        <v>907</v>
      </c>
      <c r="AJ450" s="3">
        <v>937</v>
      </c>
      <c r="AK450" s="3">
        <v>987</v>
      </c>
      <c r="AL450" s="3">
        <v>1037</v>
      </c>
      <c r="AM450" s="3">
        <v>1087</v>
      </c>
      <c r="AN450" s="3"/>
      <c r="AO450" s="3"/>
      <c r="AP450" s="3">
        <v>1687.15</v>
      </c>
      <c r="AQ450" s="3">
        <v>1837.15</v>
      </c>
      <c r="AR450" s="8"/>
      <c r="BC450" s="8"/>
      <c r="BD450" s="4">
        <v>2099</v>
      </c>
      <c r="BE450" s="2">
        <v>2099</v>
      </c>
      <c r="BF450" s="3">
        <v>2199</v>
      </c>
      <c r="BG450" s="3">
        <v>2299</v>
      </c>
      <c r="BH450" s="3">
        <v>2399</v>
      </c>
      <c r="BI450" s="3">
        <v>2499</v>
      </c>
      <c r="BJ450" s="3">
        <v>2599</v>
      </c>
      <c r="BK450" s="3">
        <v>2699</v>
      </c>
      <c r="BL450" s="3"/>
      <c r="BM450" s="3"/>
      <c r="BN450" s="3">
        <v>3799</v>
      </c>
      <c r="BO450" s="3">
        <v>4099</v>
      </c>
      <c r="BP450" s="8"/>
    </row>
    <row r="451" spans="1:78" x14ac:dyDescent="0.3">
      <c r="A451" s="24" t="s">
        <v>331</v>
      </c>
      <c r="B451" s="11" t="s">
        <v>1599</v>
      </c>
      <c r="C451" s="11" t="s">
        <v>664</v>
      </c>
      <c r="D451" s="11"/>
      <c r="E451" s="15" t="s">
        <v>29</v>
      </c>
      <c r="F451" s="15" t="s">
        <v>2608</v>
      </c>
      <c r="G451" s="8"/>
      <c r="H451" s="4">
        <v>825</v>
      </c>
      <c r="I451" s="2">
        <v>825</v>
      </c>
      <c r="J451" s="3">
        <v>865</v>
      </c>
      <c r="K451" s="3">
        <v>895</v>
      </c>
      <c r="L451" s="3">
        <v>925</v>
      </c>
      <c r="M451" s="3">
        <v>975</v>
      </c>
      <c r="N451" s="3">
        <v>1025</v>
      </c>
      <c r="O451" s="3">
        <v>1075</v>
      </c>
      <c r="P451" s="3"/>
      <c r="Q451" s="3"/>
      <c r="R451" s="3">
        <v>1675</v>
      </c>
      <c r="S451" s="3">
        <v>1825</v>
      </c>
      <c r="T451" s="8"/>
      <c r="AE451" s="8"/>
      <c r="AF451" s="4">
        <v>748</v>
      </c>
      <c r="AG451" s="2">
        <v>748</v>
      </c>
      <c r="AH451" s="3">
        <v>788</v>
      </c>
      <c r="AI451" s="3">
        <v>818</v>
      </c>
      <c r="AJ451" s="3">
        <v>848</v>
      </c>
      <c r="AK451" s="3">
        <v>898</v>
      </c>
      <c r="AL451" s="3">
        <v>948</v>
      </c>
      <c r="AM451" s="3">
        <v>998</v>
      </c>
      <c r="AN451" s="3"/>
      <c r="AO451" s="3"/>
      <c r="AP451" s="3">
        <v>1598</v>
      </c>
      <c r="AQ451" s="3">
        <v>1748</v>
      </c>
      <c r="AR451" s="8"/>
      <c r="BC451" s="8"/>
      <c r="BD451" s="4">
        <v>1899</v>
      </c>
      <c r="BE451" s="2">
        <v>1899</v>
      </c>
      <c r="BF451" s="3">
        <v>1999</v>
      </c>
      <c r="BG451" s="3">
        <v>2099</v>
      </c>
      <c r="BH451" s="3">
        <v>2199</v>
      </c>
      <c r="BI451" s="3">
        <v>2299</v>
      </c>
      <c r="BJ451" s="3">
        <v>2399</v>
      </c>
      <c r="BK451" s="3">
        <v>2499</v>
      </c>
      <c r="BL451" s="3"/>
      <c r="BM451" s="3"/>
      <c r="BN451" s="3">
        <v>3599</v>
      </c>
      <c r="BO451" s="3">
        <v>3899</v>
      </c>
      <c r="BP451" s="8"/>
    </row>
    <row r="452" spans="1:78" x14ac:dyDescent="0.3">
      <c r="A452" s="24" t="s">
        <v>332</v>
      </c>
      <c r="B452" s="11" t="s">
        <v>333</v>
      </c>
      <c r="C452" s="11" t="s">
        <v>664</v>
      </c>
      <c r="D452" s="11"/>
      <c r="E452" s="15" t="s">
        <v>29</v>
      </c>
      <c r="F452" s="15" t="s">
        <v>2608</v>
      </c>
      <c r="G452" s="8"/>
      <c r="H452" s="4">
        <v>775</v>
      </c>
      <c r="I452" s="2">
        <v>775</v>
      </c>
      <c r="J452" s="3">
        <v>815</v>
      </c>
      <c r="K452" s="3">
        <v>845</v>
      </c>
      <c r="L452" s="3">
        <v>875</v>
      </c>
      <c r="M452" s="3">
        <v>925</v>
      </c>
      <c r="N452" s="3">
        <v>975</v>
      </c>
      <c r="O452" s="3">
        <v>1025</v>
      </c>
      <c r="P452" s="3"/>
      <c r="Q452" s="3"/>
      <c r="R452" s="3">
        <v>1625</v>
      </c>
      <c r="S452" s="3">
        <v>1775</v>
      </c>
      <c r="T452" s="8"/>
      <c r="AE452" s="8"/>
      <c r="AF452" s="4">
        <v>704</v>
      </c>
      <c r="AG452" s="2">
        <v>704</v>
      </c>
      <c r="AH452" s="3">
        <v>744</v>
      </c>
      <c r="AI452" s="3">
        <v>774</v>
      </c>
      <c r="AJ452" s="3">
        <v>804</v>
      </c>
      <c r="AK452" s="3">
        <v>854</v>
      </c>
      <c r="AL452" s="3">
        <v>904</v>
      </c>
      <c r="AM452" s="3">
        <v>954</v>
      </c>
      <c r="AN452" s="3"/>
      <c r="AO452" s="3"/>
      <c r="AP452" s="3">
        <v>1553.635</v>
      </c>
      <c r="AQ452" s="3">
        <v>1703.635</v>
      </c>
      <c r="AR452" s="8"/>
      <c r="BC452" s="8"/>
      <c r="BD452" s="4">
        <v>1800</v>
      </c>
      <c r="BE452" s="2">
        <v>1800</v>
      </c>
      <c r="BF452" s="3">
        <v>1900</v>
      </c>
      <c r="BG452" s="3">
        <v>2000</v>
      </c>
      <c r="BH452" s="3">
        <v>2100</v>
      </c>
      <c r="BI452" s="3">
        <v>2200</v>
      </c>
      <c r="BJ452" s="3">
        <v>2300</v>
      </c>
      <c r="BK452" s="3">
        <v>2400</v>
      </c>
      <c r="BL452" s="3"/>
      <c r="BM452" s="3"/>
      <c r="BN452" s="3">
        <v>3500</v>
      </c>
      <c r="BO452" s="3">
        <v>3800</v>
      </c>
      <c r="BP452" s="8"/>
    </row>
    <row r="453" spans="1:78" x14ac:dyDescent="0.3">
      <c r="A453" s="24" t="s">
        <v>334</v>
      </c>
      <c r="B453" s="11" t="s">
        <v>335</v>
      </c>
      <c r="C453" s="11" t="s">
        <v>664</v>
      </c>
      <c r="D453" s="11"/>
      <c r="E453" s="15" t="s">
        <v>29</v>
      </c>
      <c r="F453" s="15" t="s">
        <v>2608</v>
      </c>
      <c r="G453" s="8"/>
      <c r="H453" s="4">
        <v>775</v>
      </c>
      <c r="I453" s="2">
        <v>775</v>
      </c>
      <c r="J453" s="3">
        <v>815</v>
      </c>
      <c r="K453" s="3">
        <v>845</v>
      </c>
      <c r="L453" s="3">
        <v>875</v>
      </c>
      <c r="M453" s="3">
        <v>925</v>
      </c>
      <c r="N453" s="3">
        <v>975</v>
      </c>
      <c r="O453" s="3">
        <v>1025</v>
      </c>
      <c r="P453" s="3"/>
      <c r="Q453" s="3"/>
      <c r="R453" s="3">
        <v>1625</v>
      </c>
      <c r="S453" s="3">
        <v>1775</v>
      </c>
      <c r="T453" s="8"/>
      <c r="AE453" s="8"/>
      <c r="AF453" s="4">
        <v>704</v>
      </c>
      <c r="AG453" s="2">
        <v>704</v>
      </c>
      <c r="AH453" s="3">
        <v>744</v>
      </c>
      <c r="AI453" s="3">
        <v>774</v>
      </c>
      <c r="AJ453" s="3">
        <v>804</v>
      </c>
      <c r="AK453" s="3">
        <v>854</v>
      </c>
      <c r="AL453" s="3">
        <v>904</v>
      </c>
      <c r="AM453" s="3">
        <v>954</v>
      </c>
      <c r="AN453" s="3"/>
      <c r="AO453" s="3"/>
      <c r="AP453" s="3">
        <v>1553.635</v>
      </c>
      <c r="AQ453" s="3">
        <v>1703.635</v>
      </c>
      <c r="AR453" s="8"/>
      <c r="BC453" s="8"/>
      <c r="BD453" s="4">
        <v>1800</v>
      </c>
      <c r="BE453" s="2">
        <v>1800</v>
      </c>
      <c r="BF453" s="3">
        <v>1900</v>
      </c>
      <c r="BG453" s="3">
        <v>2000</v>
      </c>
      <c r="BH453" s="3">
        <v>2100</v>
      </c>
      <c r="BI453" s="3">
        <v>2200</v>
      </c>
      <c r="BJ453" s="3">
        <v>2300</v>
      </c>
      <c r="BK453" s="3">
        <v>2400</v>
      </c>
      <c r="BL453" s="3"/>
      <c r="BM453" s="3"/>
      <c r="BN453" s="3">
        <v>3500</v>
      </c>
      <c r="BO453" s="3">
        <v>3800</v>
      </c>
      <c r="BP453" s="8"/>
    </row>
    <row r="454" spans="1:78" x14ac:dyDescent="0.3">
      <c r="A454" s="24" t="s">
        <v>336</v>
      </c>
      <c r="B454" s="11" t="s">
        <v>1600</v>
      </c>
      <c r="C454" s="11" t="s">
        <v>664</v>
      </c>
      <c r="D454" s="11"/>
      <c r="E454" s="15" t="s">
        <v>29</v>
      </c>
      <c r="F454" s="15" t="s">
        <v>2608</v>
      </c>
      <c r="G454" s="8"/>
      <c r="H454" s="4">
        <v>950</v>
      </c>
      <c r="I454" s="2">
        <v>950</v>
      </c>
      <c r="J454" s="3">
        <v>990</v>
      </c>
      <c r="K454" s="3">
        <v>1020</v>
      </c>
      <c r="L454" s="3">
        <v>1050</v>
      </c>
      <c r="M454" s="3">
        <v>1100</v>
      </c>
      <c r="N454" s="3">
        <v>1150</v>
      </c>
      <c r="O454" s="3">
        <v>1200</v>
      </c>
      <c r="P454" s="3"/>
      <c r="Q454" s="3"/>
      <c r="R454" s="3">
        <v>1800</v>
      </c>
      <c r="S454" s="3">
        <v>1950</v>
      </c>
      <c r="T454" s="8"/>
      <c r="AE454" s="8"/>
      <c r="AF454" s="4">
        <v>857</v>
      </c>
      <c r="AG454" s="2">
        <v>857</v>
      </c>
      <c r="AH454" s="3">
        <v>897</v>
      </c>
      <c r="AI454" s="3">
        <v>927</v>
      </c>
      <c r="AJ454" s="3">
        <v>957</v>
      </c>
      <c r="AK454" s="3">
        <v>1007</v>
      </c>
      <c r="AL454" s="3">
        <v>1057</v>
      </c>
      <c r="AM454" s="3">
        <v>1107</v>
      </c>
      <c r="AN454" s="3"/>
      <c r="AO454" s="3"/>
      <c r="AP454" s="3">
        <v>1707.425</v>
      </c>
      <c r="AQ454" s="3">
        <v>1857.425</v>
      </c>
      <c r="AR454" s="8"/>
      <c r="BC454" s="8"/>
      <c r="BD454" s="4">
        <v>2199</v>
      </c>
      <c r="BE454" s="2">
        <v>2199</v>
      </c>
      <c r="BF454" s="3">
        <v>2299</v>
      </c>
      <c r="BG454" s="3">
        <v>2399</v>
      </c>
      <c r="BH454" s="3">
        <v>2499</v>
      </c>
      <c r="BI454" s="3">
        <v>2599</v>
      </c>
      <c r="BJ454" s="3">
        <v>2699</v>
      </c>
      <c r="BK454" s="3">
        <v>2799</v>
      </c>
      <c r="BL454" s="3"/>
      <c r="BM454" s="3"/>
      <c r="BN454" s="3">
        <v>3899</v>
      </c>
      <c r="BO454" s="3">
        <v>4199</v>
      </c>
      <c r="BP454" s="8"/>
    </row>
    <row r="455" spans="1:78" s="34" customFormat="1" x14ac:dyDescent="0.3">
      <c r="A455" s="39" t="s">
        <v>311</v>
      </c>
      <c r="B455" s="26" t="s">
        <v>1594</v>
      </c>
      <c r="C455" s="26" t="s">
        <v>664</v>
      </c>
      <c r="D455" s="26" t="s">
        <v>667</v>
      </c>
      <c r="E455" s="27" t="s">
        <v>29</v>
      </c>
      <c r="F455" s="15" t="s">
        <v>2608</v>
      </c>
      <c r="G455" s="28"/>
      <c r="H455" s="29">
        <v>950</v>
      </c>
      <c r="I455" s="30">
        <v>950</v>
      </c>
      <c r="J455" s="31">
        <v>990</v>
      </c>
      <c r="K455" s="31">
        <v>1020</v>
      </c>
      <c r="L455" s="31">
        <v>1050</v>
      </c>
      <c r="M455" s="31">
        <v>1100</v>
      </c>
      <c r="N455" s="31">
        <v>1150</v>
      </c>
      <c r="O455" s="31">
        <v>1200</v>
      </c>
      <c r="P455" s="3"/>
      <c r="Q455" s="3"/>
      <c r="R455" s="31">
        <v>1800</v>
      </c>
      <c r="S455" s="31">
        <v>1950</v>
      </c>
      <c r="T455" s="8"/>
      <c r="U455" s="32"/>
      <c r="V455" s="33"/>
      <c r="W455" s="33"/>
      <c r="X455" s="33"/>
      <c r="Y455" s="33"/>
      <c r="Z455" s="33"/>
      <c r="AA455" s="33"/>
      <c r="AB455" s="33"/>
      <c r="AC455" s="33"/>
      <c r="AD455" s="33"/>
      <c r="AE455" s="28"/>
      <c r="AF455" s="29">
        <v>863</v>
      </c>
      <c r="AG455" s="30">
        <v>863</v>
      </c>
      <c r="AH455" s="31">
        <v>903</v>
      </c>
      <c r="AI455" s="31">
        <v>933</v>
      </c>
      <c r="AJ455" s="31">
        <v>963</v>
      </c>
      <c r="AK455" s="31">
        <v>1013</v>
      </c>
      <c r="AL455" s="31">
        <v>1063</v>
      </c>
      <c r="AM455" s="31">
        <v>1113</v>
      </c>
      <c r="AN455" s="3"/>
      <c r="AO455" s="3"/>
      <c r="AP455" s="31">
        <v>1712.5</v>
      </c>
      <c r="AQ455" s="31">
        <v>1862.5</v>
      </c>
      <c r="AR455" s="28"/>
      <c r="AS455" s="32"/>
      <c r="AT455" s="33"/>
      <c r="AU455" s="33"/>
      <c r="AV455" s="33"/>
      <c r="AW455" s="33"/>
      <c r="AX455" s="33"/>
      <c r="AY455" s="33"/>
      <c r="AZ455" s="33"/>
      <c r="BA455" s="33"/>
      <c r="BB455" s="33"/>
      <c r="BC455" s="28"/>
      <c r="BD455" s="29">
        <v>2199</v>
      </c>
      <c r="BE455" s="30">
        <v>2199</v>
      </c>
      <c r="BF455" s="31">
        <v>2299</v>
      </c>
      <c r="BG455" s="31">
        <v>2399</v>
      </c>
      <c r="BH455" s="31">
        <v>2499</v>
      </c>
      <c r="BI455" s="31">
        <v>2599</v>
      </c>
      <c r="BJ455" s="31">
        <v>2699</v>
      </c>
      <c r="BK455" s="31">
        <v>2799</v>
      </c>
      <c r="BL455" s="3"/>
      <c r="BM455" s="3"/>
      <c r="BN455" s="31">
        <v>3899</v>
      </c>
      <c r="BO455" s="31">
        <v>4199</v>
      </c>
      <c r="BP455" s="28"/>
      <c r="BQ455" s="32"/>
      <c r="BR455" s="33"/>
      <c r="BS455" s="33"/>
      <c r="BT455" s="33"/>
      <c r="BU455" s="33"/>
      <c r="BV455" s="33"/>
      <c r="BW455" s="33"/>
      <c r="BX455" s="33"/>
      <c r="BY455" s="33"/>
      <c r="BZ455" s="33"/>
    </row>
    <row r="456" spans="1:78" s="34" customFormat="1" x14ac:dyDescent="0.3">
      <c r="A456" s="39" t="s">
        <v>829</v>
      </c>
      <c r="B456" s="26" t="s">
        <v>1595</v>
      </c>
      <c r="C456" s="26" t="s">
        <v>664</v>
      </c>
      <c r="D456" s="26" t="s">
        <v>667</v>
      </c>
      <c r="E456" s="27" t="s">
        <v>29</v>
      </c>
      <c r="F456" s="15" t="s">
        <v>2608</v>
      </c>
      <c r="G456" s="28"/>
      <c r="H456" s="29">
        <v>500</v>
      </c>
      <c r="I456" s="30">
        <v>500</v>
      </c>
      <c r="J456" s="31">
        <v>520</v>
      </c>
      <c r="K456" s="31">
        <v>535</v>
      </c>
      <c r="L456" s="31">
        <v>555</v>
      </c>
      <c r="M456" s="31">
        <v>575</v>
      </c>
      <c r="N456" s="31">
        <v>595</v>
      </c>
      <c r="O456" s="31">
        <v>615</v>
      </c>
      <c r="P456" s="3"/>
      <c r="Q456" s="3"/>
      <c r="R456" s="31">
        <v>925</v>
      </c>
      <c r="S456" s="31">
        <v>1000</v>
      </c>
      <c r="T456" s="8"/>
      <c r="U456" s="32"/>
      <c r="V456" s="33"/>
      <c r="W456" s="33"/>
      <c r="X456" s="33"/>
      <c r="Y456" s="33"/>
      <c r="Z456" s="33"/>
      <c r="AA456" s="33"/>
      <c r="AB456" s="33"/>
      <c r="AC456" s="33"/>
      <c r="AD456" s="33"/>
      <c r="AE456" s="28"/>
      <c r="AF456" s="29">
        <v>467</v>
      </c>
      <c r="AG456" s="30">
        <v>467</v>
      </c>
      <c r="AH456" s="31">
        <v>487</v>
      </c>
      <c r="AI456" s="31">
        <v>502</v>
      </c>
      <c r="AJ456" s="31">
        <v>522</v>
      </c>
      <c r="AK456" s="31">
        <v>542</v>
      </c>
      <c r="AL456" s="31">
        <v>562</v>
      </c>
      <c r="AM456" s="31">
        <v>582</v>
      </c>
      <c r="AN456" s="3"/>
      <c r="AO456" s="3"/>
      <c r="AP456" s="31">
        <v>891.75</v>
      </c>
      <c r="AQ456" s="31">
        <v>966.75</v>
      </c>
      <c r="AR456" s="28"/>
      <c r="AS456" s="32"/>
      <c r="AT456" s="33"/>
      <c r="AU456" s="33"/>
      <c r="AV456" s="33"/>
      <c r="AW456" s="33"/>
      <c r="AX456" s="33"/>
      <c r="AY456" s="33"/>
      <c r="AZ456" s="33"/>
      <c r="BA456" s="33"/>
      <c r="BB456" s="33"/>
      <c r="BC456" s="28"/>
      <c r="BD456" s="29">
        <v>1199</v>
      </c>
      <c r="BE456" s="30">
        <v>1199</v>
      </c>
      <c r="BF456" s="31">
        <v>1249</v>
      </c>
      <c r="BG456" s="31">
        <v>1299</v>
      </c>
      <c r="BH456" s="31">
        <v>1349</v>
      </c>
      <c r="BI456" s="31">
        <v>1399</v>
      </c>
      <c r="BJ456" s="31">
        <v>1449</v>
      </c>
      <c r="BK456" s="31">
        <v>1499</v>
      </c>
      <c r="BL456" s="3"/>
      <c r="BM456" s="3"/>
      <c r="BN456" s="31">
        <v>2049</v>
      </c>
      <c r="BO456" s="31">
        <v>2199</v>
      </c>
      <c r="BP456" s="28"/>
      <c r="BQ456" s="32"/>
      <c r="BR456" s="33"/>
      <c r="BS456" s="33"/>
      <c r="BT456" s="33"/>
      <c r="BU456" s="33"/>
      <c r="BV456" s="33"/>
      <c r="BW456" s="33"/>
      <c r="BX456" s="33"/>
      <c r="BY456" s="33"/>
      <c r="BZ456" s="33"/>
    </row>
    <row r="457" spans="1:78" s="34" customFormat="1" x14ac:dyDescent="0.3">
      <c r="A457" s="39" t="s">
        <v>312</v>
      </c>
      <c r="B457" s="26" t="s">
        <v>1596</v>
      </c>
      <c r="C457" s="26" t="s">
        <v>664</v>
      </c>
      <c r="D457" s="26" t="s">
        <v>667</v>
      </c>
      <c r="E457" s="27" t="s">
        <v>29</v>
      </c>
      <c r="F457" s="15" t="s">
        <v>2608</v>
      </c>
      <c r="G457" s="28"/>
      <c r="H457" s="29">
        <v>900</v>
      </c>
      <c r="I457" s="30">
        <v>900</v>
      </c>
      <c r="J457" s="31">
        <v>940</v>
      </c>
      <c r="K457" s="31">
        <v>970</v>
      </c>
      <c r="L457" s="31">
        <v>1000</v>
      </c>
      <c r="M457" s="31">
        <v>1050</v>
      </c>
      <c r="N457" s="31">
        <v>1100</v>
      </c>
      <c r="O457" s="31">
        <v>1150</v>
      </c>
      <c r="P457" s="3"/>
      <c r="Q457" s="3"/>
      <c r="R457" s="31">
        <v>1750</v>
      </c>
      <c r="S457" s="31">
        <v>1900</v>
      </c>
      <c r="T457" s="8"/>
      <c r="U457" s="32"/>
      <c r="V457" s="33"/>
      <c r="W457" s="33"/>
      <c r="X457" s="33"/>
      <c r="Y457" s="33"/>
      <c r="Z457" s="33"/>
      <c r="AA457" s="33"/>
      <c r="AB457" s="33"/>
      <c r="AC457" s="33"/>
      <c r="AD457" s="33"/>
      <c r="AE457" s="28"/>
      <c r="AF457" s="29">
        <v>834</v>
      </c>
      <c r="AG457" s="30">
        <v>834</v>
      </c>
      <c r="AH457" s="31">
        <v>874</v>
      </c>
      <c r="AI457" s="31">
        <v>904</v>
      </c>
      <c r="AJ457" s="31">
        <v>934</v>
      </c>
      <c r="AK457" s="31">
        <v>984</v>
      </c>
      <c r="AL457" s="31">
        <v>1034</v>
      </c>
      <c r="AM457" s="31">
        <v>1084</v>
      </c>
      <c r="AN457" s="3"/>
      <c r="AO457" s="3"/>
      <c r="AP457" s="31">
        <v>1684.375</v>
      </c>
      <c r="AQ457" s="31">
        <v>1834.375</v>
      </c>
      <c r="AR457" s="28"/>
      <c r="AS457" s="32"/>
      <c r="AT457" s="33"/>
      <c r="AU457" s="33"/>
      <c r="AV457" s="33"/>
      <c r="AW457" s="33"/>
      <c r="AX457" s="33"/>
      <c r="AY457" s="33"/>
      <c r="AZ457" s="33"/>
      <c r="BA457" s="33"/>
      <c r="BB457" s="33"/>
      <c r="BC457" s="28"/>
      <c r="BD457" s="29">
        <v>2049</v>
      </c>
      <c r="BE457" s="30">
        <v>2049</v>
      </c>
      <c r="BF457" s="31">
        <v>2149</v>
      </c>
      <c r="BG457" s="31">
        <v>2249</v>
      </c>
      <c r="BH457" s="31">
        <v>2349</v>
      </c>
      <c r="BI457" s="31">
        <v>2449</v>
      </c>
      <c r="BJ457" s="31">
        <v>2549</v>
      </c>
      <c r="BK457" s="31">
        <v>2649</v>
      </c>
      <c r="BL457" s="3"/>
      <c r="BM457" s="3"/>
      <c r="BN457" s="31">
        <v>3749</v>
      </c>
      <c r="BO457" s="31">
        <v>4049</v>
      </c>
      <c r="BP457" s="28"/>
      <c r="BQ457" s="32"/>
      <c r="BR457" s="33"/>
      <c r="BS457" s="33"/>
      <c r="BT457" s="33"/>
      <c r="BU457" s="33"/>
      <c r="BV457" s="33"/>
      <c r="BW457" s="33"/>
      <c r="BX457" s="33"/>
      <c r="BY457" s="33"/>
      <c r="BZ457" s="33"/>
    </row>
    <row r="458" spans="1:78" s="34" customFormat="1" x14ac:dyDescent="0.3">
      <c r="A458" s="39" t="s">
        <v>313</v>
      </c>
      <c r="B458" s="26" t="s">
        <v>1597</v>
      </c>
      <c r="C458" s="26" t="s">
        <v>664</v>
      </c>
      <c r="D458" s="26" t="s">
        <v>667</v>
      </c>
      <c r="E458" s="27" t="s">
        <v>29</v>
      </c>
      <c r="F458" s="15" t="s">
        <v>2608</v>
      </c>
      <c r="G458" s="28"/>
      <c r="H458" s="29">
        <v>375</v>
      </c>
      <c r="I458" s="30">
        <v>375</v>
      </c>
      <c r="J458" s="31">
        <v>395</v>
      </c>
      <c r="K458" s="31">
        <v>410</v>
      </c>
      <c r="L458" s="31">
        <v>430</v>
      </c>
      <c r="M458" s="31">
        <v>450</v>
      </c>
      <c r="N458" s="31">
        <v>470</v>
      </c>
      <c r="O458" s="31">
        <v>490</v>
      </c>
      <c r="P458" s="3"/>
      <c r="Q458" s="3"/>
      <c r="R458" s="31">
        <v>715</v>
      </c>
      <c r="S458" s="31">
        <v>775</v>
      </c>
      <c r="T458" s="8"/>
      <c r="U458" s="32"/>
      <c r="V458" s="33"/>
      <c r="W458" s="33"/>
      <c r="X458" s="33"/>
      <c r="Y458" s="33"/>
      <c r="Z458" s="33"/>
      <c r="AA458" s="33"/>
      <c r="AB458" s="33"/>
      <c r="AC458" s="33"/>
      <c r="AD458" s="33"/>
      <c r="AE458" s="28"/>
      <c r="AF458" s="29">
        <v>360</v>
      </c>
      <c r="AG458" s="30">
        <v>360</v>
      </c>
      <c r="AH458" s="31">
        <v>380</v>
      </c>
      <c r="AI458" s="31">
        <v>395</v>
      </c>
      <c r="AJ458" s="31">
        <v>415</v>
      </c>
      <c r="AK458" s="31">
        <v>435</v>
      </c>
      <c r="AL458" s="31">
        <v>455</v>
      </c>
      <c r="AM458" s="31">
        <v>475</v>
      </c>
      <c r="AN458" s="3"/>
      <c r="AO458" s="3"/>
      <c r="AP458" s="31">
        <v>700.125</v>
      </c>
      <c r="AQ458" s="31">
        <v>760.125</v>
      </c>
      <c r="AR458" s="28"/>
      <c r="AS458" s="32"/>
      <c r="AT458" s="33"/>
      <c r="AU458" s="33"/>
      <c r="AV458" s="33"/>
      <c r="AW458" s="33"/>
      <c r="AX458" s="33"/>
      <c r="AY458" s="33"/>
      <c r="AZ458" s="33"/>
      <c r="BA458" s="33"/>
      <c r="BB458" s="33"/>
      <c r="BC458" s="28"/>
      <c r="BD458" s="29">
        <v>799</v>
      </c>
      <c r="BE458" s="30">
        <v>799</v>
      </c>
      <c r="BF458" s="31">
        <v>849</v>
      </c>
      <c r="BG458" s="31">
        <v>899</v>
      </c>
      <c r="BH458" s="31">
        <v>949</v>
      </c>
      <c r="BI458" s="31">
        <v>999</v>
      </c>
      <c r="BJ458" s="31">
        <v>1049</v>
      </c>
      <c r="BK458" s="31">
        <v>1099</v>
      </c>
      <c r="BL458" s="3"/>
      <c r="BM458" s="3"/>
      <c r="BN458" s="31">
        <v>1649</v>
      </c>
      <c r="BO458" s="31">
        <v>1799</v>
      </c>
      <c r="BP458" s="28"/>
      <c r="BQ458" s="32"/>
      <c r="BR458" s="33"/>
      <c r="BS458" s="33"/>
      <c r="BT458" s="33"/>
      <c r="BU458" s="33"/>
      <c r="BV458" s="33"/>
      <c r="BW458" s="33"/>
      <c r="BX458" s="33"/>
      <c r="BY458" s="33"/>
      <c r="BZ458" s="33"/>
    </row>
    <row r="459" spans="1:78" s="34" customFormat="1" x14ac:dyDescent="0.3">
      <c r="A459" s="39" t="s">
        <v>326</v>
      </c>
      <c r="B459" s="26" t="s">
        <v>1598</v>
      </c>
      <c r="C459" s="26" t="s">
        <v>664</v>
      </c>
      <c r="D459" s="26" t="s">
        <v>667</v>
      </c>
      <c r="E459" s="27" t="s">
        <v>29</v>
      </c>
      <c r="F459" s="15" t="s">
        <v>2608</v>
      </c>
      <c r="G459" s="28"/>
      <c r="H459" s="29">
        <v>410</v>
      </c>
      <c r="I459" s="30">
        <v>410</v>
      </c>
      <c r="J459" s="31">
        <v>430</v>
      </c>
      <c r="K459" s="31">
        <v>445</v>
      </c>
      <c r="L459" s="31">
        <v>465</v>
      </c>
      <c r="M459" s="31">
        <v>485</v>
      </c>
      <c r="N459" s="31">
        <v>505</v>
      </c>
      <c r="O459" s="31">
        <v>525</v>
      </c>
      <c r="P459" s="3"/>
      <c r="Q459" s="3"/>
      <c r="R459" s="31">
        <v>750</v>
      </c>
      <c r="S459" s="31">
        <v>810</v>
      </c>
      <c r="T459" s="8"/>
      <c r="U459" s="32"/>
      <c r="V459" s="33"/>
      <c r="W459" s="33"/>
      <c r="X459" s="33"/>
      <c r="Y459" s="33"/>
      <c r="Z459" s="33"/>
      <c r="AA459" s="33"/>
      <c r="AB459" s="33"/>
      <c r="AC459" s="33"/>
      <c r="AD459" s="33"/>
      <c r="AE459" s="28"/>
      <c r="AF459" s="29">
        <v>383</v>
      </c>
      <c r="AG459" s="30">
        <v>383</v>
      </c>
      <c r="AH459" s="31">
        <v>403</v>
      </c>
      <c r="AI459" s="31">
        <v>418</v>
      </c>
      <c r="AJ459" s="31">
        <v>438</v>
      </c>
      <c r="AK459" s="31">
        <v>458</v>
      </c>
      <c r="AL459" s="31">
        <v>478</v>
      </c>
      <c r="AM459" s="31">
        <v>498</v>
      </c>
      <c r="AN459" s="3"/>
      <c r="AO459" s="3"/>
      <c r="AP459" s="31">
        <v>722.875</v>
      </c>
      <c r="AQ459" s="31">
        <v>782.875</v>
      </c>
      <c r="AR459" s="28"/>
      <c r="AS459" s="32"/>
      <c r="AT459" s="33"/>
      <c r="AU459" s="33"/>
      <c r="AV459" s="33"/>
      <c r="AW459" s="33"/>
      <c r="AX459" s="33"/>
      <c r="AY459" s="33"/>
      <c r="AZ459" s="33"/>
      <c r="BA459" s="33"/>
      <c r="BB459" s="33"/>
      <c r="BC459" s="28"/>
      <c r="BD459" s="29">
        <v>900</v>
      </c>
      <c r="BE459" s="30">
        <v>900</v>
      </c>
      <c r="BF459" s="31">
        <v>950</v>
      </c>
      <c r="BG459" s="31">
        <v>1000</v>
      </c>
      <c r="BH459" s="31">
        <v>1050</v>
      </c>
      <c r="BI459" s="31">
        <v>1100</v>
      </c>
      <c r="BJ459" s="31">
        <v>1150</v>
      </c>
      <c r="BK459" s="31">
        <v>1200</v>
      </c>
      <c r="BL459" s="3"/>
      <c r="BM459" s="3"/>
      <c r="BN459" s="31">
        <v>1750</v>
      </c>
      <c r="BO459" s="31">
        <v>1900</v>
      </c>
      <c r="BP459" s="28"/>
      <c r="BQ459" s="32"/>
      <c r="BR459" s="33"/>
      <c r="BS459" s="33"/>
      <c r="BT459" s="33"/>
      <c r="BU459" s="33"/>
      <c r="BV459" s="33"/>
      <c r="BW459" s="33"/>
      <c r="BX459" s="33"/>
      <c r="BY459" s="33"/>
      <c r="BZ459" s="33"/>
    </row>
    <row r="460" spans="1:78" s="34" customFormat="1" x14ac:dyDescent="0.3">
      <c r="A460" s="39" t="s">
        <v>331</v>
      </c>
      <c r="B460" s="26" t="s">
        <v>1599</v>
      </c>
      <c r="C460" s="26" t="s">
        <v>664</v>
      </c>
      <c r="D460" s="26" t="s">
        <v>667</v>
      </c>
      <c r="E460" s="27" t="s">
        <v>29</v>
      </c>
      <c r="F460" s="15" t="s">
        <v>2608</v>
      </c>
      <c r="G460" s="28"/>
      <c r="H460" s="29">
        <v>925</v>
      </c>
      <c r="I460" s="30">
        <v>925</v>
      </c>
      <c r="J460" s="31">
        <v>965</v>
      </c>
      <c r="K460" s="31">
        <v>995</v>
      </c>
      <c r="L460" s="31">
        <v>1025</v>
      </c>
      <c r="M460" s="31">
        <v>1075</v>
      </c>
      <c r="N460" s="31">
        <v>1125</v>
      </c>
      <c r="O460" s="31">
        <v>1175</v>
      </c>
      <c r="P460" s="3"/>
      <c r="Q460" s="3"/>
      <c r="R460" s="31">
        <v>1775</v>
      </c>
      <c r="S460" s="31">
        <v>1925</v>
      </c>
      <c r="T460" s="8"/>
      <c r="U460" s="32"/>
      <c r="V460" s="33"/>
      <c r="W460" s="33"/>
      <c r="X460" s="33"/>
      <c r="Y460" s="33"/>
      <c r="Z460" s="33"/>
      <c r="AA460" s="33"/>
      <c r="AB460" s="33"/>
      <c r="AC460" s="33"/>
      <c r="AD460" s="33"/>
      <c r="AE460" s="28"/>
      <c r="AF460" s="29">
        <v>848</v>
      </c>
      <c r="AG460" s="30">
        <v>848</v>
      </c>
      <c r="AH460" s="31">
        <v>888</v>
      </c>
      <c r="AI460" s="31">
        <v>918</v>
      </c>
      <c r="AJ460" s="31">
        <v>948</v>
      </c>
      <c r="AK460" s="31">
        <v>998</v>
      </c>
      <c r="AL460" s="31">
        <v>1048</v>
      </c>
      <c r="AM460" s="31">
        <v>1098</v>
      </c>
      <c r="AN460" s="3"/>
      <c r="AO460" s="3"/>
      <c r="AP460" s="31">
        <v>1698</v>
      </c>
      <c r="AQ460" s="31">
        <v>1848</v>
      </c>
      <c r="AR460" s="28"/>
      <c r="AS460" s="32"/>
      <c r="AT460" s="33"/>
      <c r="AU460" s="33"/>
      <c r="AV460" s="33"/>
      <c r="AW460" s="33"/>
      <c r="AX460" s="33"/>
      <c r="AY460" s="33"/>
      <c r="AZ460" s="33"/>
      <c r="BA460" s="33"/>
      <c r="BB460" s="33"/>
      <c r="BC460" s="28"/>
      <c r="BD460" s="29">
        <v>2099</v>
      </c>
      <c r="BE460" s="30">
        <v>2099</v>
      </c>
      <c r="BF460" s="31">
        <v>2199</v>
      </c>
      <c r="BG460" s="31">
        <v>2299</v>
      </c>
      <c r="BH460" s="31">
        <v>2399</v>
      </c>
      <c r="BI460" s="31">
        <v>2499</v>
      </c>
      <c r="BJ460" s="31">
        <v>2599</v>
      </c>
      <c r="BK460" s="31">
        <v>2699</v>
      </c>
      <c r="BL460" s="3"/>
      <c r="BM460" s="3"/>
      <c r="BN460" s="31">
        <v>3799</v>
      </c>
      <c r="BO460" s="31">
        <v>4099</v>
      </c>
      <c r="BP460" s="28"/>
      <c r="BQ460" s="32"/>
      <c r="BR460" s="33"/>
      <c r="BS460" s="33"/>
      <c r="BT460" s="33"/>
      <c r="BU460" s="33"/>
      <c r="BV460" s="33"/>
      <c r="BW460" s="33"/>
      <c r="BX460" s="33"/>
      <c r="BY460" s="33"/>
      <c r="BZ460" s="33"/>
    </row>
    <row r="461" spans="1:78" s="34" customFormat="1" x14ac:dyDescent="0.3">
      <c r="A461" s="39" t="s">
        <v>336</v>
      </c>
      <c r="B461" s="26" t="s">
        <v>1600</v>
      </c>
      <c r="C461" s="26" t="s">
        <v>664</v>
      </c>
      <c r="D461" s="26" t="s">
        <v>667</v>
      </c>
      <c r="E461" s="27" t="s">
        <v>29</v>
      </c>
      <c r="F461" s="15" t="s">
        <v>2608</v>
      </c>
      <c r="G461" s="28"/>
      <c r="H461" s="29">
        <v>1050</v>
      </c>
      <c r="I461" s="30">
        <v>1050</v>
      </c>
      <c r="J461" s="31">
        <v>1090</v>
      </c>
      <c r="K461" s="31">
        <v>1120</v>
      </c>
      <c r="L461" s="31">
        <v>1150</v>
      </c>
      <c r="M461" s="31">
        <v>1200</v>
      </c>
      <c r="N461" s="31">
        <v>1250</v>
      </c>
      <c r="O461" s="31">
        <v>1300</v>
      </c>
      <c r="P461" s="3"/>
      <c r="Q461" s="3"/>
      <c r="R461" s="31">
        <v>1900</v>
      </c>
      <c r="S461" s="31">
        <v>2050</v>
      </c>
      <c r="T461" s="8"/>
      <c r="U461" s="32"/>
      <c r="V461" s="33"/>
      <c r="W461" s="33"/>
      <c r="X461" s="33"/>
      <c r="Y461" s="33"/>
      <c r="Z461" s="33"/>
      <c r="AA461" s="33"/>
      <c r="AB461" s="33"/>
      <c r="AC461" s="33"/>
      <c r="AD461" s="33"/>
      <c r="AE461" s="28"/>
      <c r="AF461" s="29">
        <v>957</v>
      </c>
      <c r="AG461" s="30">
        <v>957</v>
      </c>
      <c r="AH461" s="31">
        <v>997</v>
      </c>
      <c r="AI461" s="31">
        <v>1027</v>
      </c>
      <c r="AJ461" s="31">
        <v>1057</v>
      </c>
      <c r="AK461" s="31">
        <v>1107</v>
      </c>
      <c r="AL461" s="31">
        <v>1157</v>
      </c>
      <c r="AM461" s="31">
        <v>1207</v>
      </c>
      <c r="AN461" s="3"/>
      <c r="AO461" s="3"/>
      <c r="AP461" s="31">
        <v>1807.425</v>
      </c>
      <c r="AQ461" s="31">
        <v>1957.425</v>
      </c>
      <c r="AR461" s="28"/>
      <c r="AS461" s="32"/>
      <c r="AT461" s="33"/>
      <c r="AU461" s="33"/>
      <c r="AV461" s="33"/>
      <c r="AW461" s="33"/>
      <c r="AX461" s="33"/>
      <c r="AY461" s="33"/>
      <c r="AZ461" s="33"/>
      <c r="BA461" s="33"/>
      <c r="BB461" s="33"/>
      <c r="BC461" s="28"/>
      <c r="BD461" s="29">
        <v>2399</v>
      </c>
      <c r="BE461" s="30">
        <v>2399</v>
      </c>
      <c r="BF461" s="31">
        <v>2499</v>
      </c>
      <c r="BG461" s="31">
        <v>2599</v>
      </c>
      <c r="BH461" s="31">
        <v>2699</v>
      </c>
      <c r="BI461" s="31">
        <v>2799</v>
      </c>
      <c r="BJ461" s="31">
        <v>2899</v>
      </c>
      <c r="BK461" s="31">
        <v>2999</v>
      </c>
      <c r="BL461" s="3"/>
      <c r="BM461" s="3"/>
      <c r="BN461" s="31">
        <v>4099</v>
      </c>
      <c r="BO461" s="31">
        <v>4399</v>
      </c>
      <c r="BP461" s="28"/>
      <c r="BQ461" s="32"/>
      <c r="BR461" s="33"/>
      <c r="BS461" s="33"/>
      <c r="BT461" s="33"/>
      <c r="BU461" s="33"/>
      <c r="BV461" s="33"/>
      <c r="BW461" s="33"/>
      <c r="BX461" s="33"/>
      <c r="BY461" s="33"/>
      <c r="BZ461" s="33"/>
    </row>
    <row r="462" spans="1:78" x14ac:dyDescent="0.3">
      <c r="A462" s="24" t="s">
        <v>337</v>
      </c>
      <c r="B462" s="11" t="s">
        <v>1594</v>
      </c>
      <c r="C462" s="11" t="s">
        <v>664</v>
      </c>
      <c r="D462" s="11"/>
      <c r="E462" s="15" t="s">
        <v>30</v>
      </c>
      <c r="F462" s="81" t="s">
        <v>2609</v>
      </c>
      <c r="G462" s="8"/>
      <c r="H462" s="6"/>
      <c r="I462" s="6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8"/>
      <c r="U462" s="4">
        <v>1275</v>
      </c>
      <c r="V462" s="2">
        <v>1400</v>
      </c>
      <c r="W462" s="5">
        <v>1440</v>
      </c>
      <c r="X462" s="5">
        <v>1490</v>
      </c>
      <c r="Y462" s="5">
        <v>1535</v>
      </c>
      <c r="Z462" s="5">
        <v>1580</v>
      </c>
      <c r="AA462" s="5">
        <v>1625</v>
      </c>
      <c r="AB462" s="5">
        <v>1670</v>
      </c>
      <c r="AC462" s="5">
        <v>1720</v>
      </c>
      <c r="AD462" s="5">
        <v>2210</v>
      </c>
      <c r="AE462" s="8"/>
      <c r="AF462" s="6"/>
      <c r="AG462" s="6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8"/>
      <c r="AS462" s="4">
        <v>1188</v>
      </c>
      <c r="AT462" s="2">
        <v>1313</v>
      </c>
      <c r="AU462" s="5">
        <v>1353</v>
      </c>
      <c r="AV462" s="5">
        <v>1403</v>
      </c>
      <c r="AW462" s="5">
        <v>1448</v>
      </c>
      <c r="AX462" s="5">
        <v>1493</v>
      </c>
      <c r="AY462" s="5">
        <v>1538</v>
      </c>
      <c r="AZ462" s="5">
        <v>1583</v>
      </c>
      <c r="BA462" s="5">
        <v>1633</v>
      </c>
      <c r="BB462" s="5">
        <v>2123</v>
      </c>
      <c r="BC462" s="8"/>
      <c r="BD462" s="6"/>
      <c r="BE462" s="6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8"/>
      <c r="BQ462" s="4">
        <v>2899</v>
      </c>
      <c r="BR462" s="2">
        <v>2999</v>
      </c>
      <c r="BS462" s="5">
        <v>3099</v>
      </c>
      <c r="BT462" s="5">
        <v>3199</v>
      </c>
      <c r="BU462" s="5">
        <v>3299</v>
      </c>
      <c r="BV462" s="5">
        <v>3399</v>
      </c>
      <c r="BW462" s="5">
        <v>3499</v>
      </c>
      <c r="BX462" s="5">
        <v>3599</v>
      </c>
      <c r="BY462" s="5">
        <v>3699</v>
      </c>
      <c r="BZ462" s="5">
        <v>4799</v>
      </c>
    </row>
    <row r="463" spans="1:78" x14ac:dyDescent="0.3">
      <c r="A463" s="24" t="s">
        <v>338</v>
      </c>
      <c r="B463" s="11" t="s">
        <v>1595</v>
      </c>
      <c r="C463" s="11" t="s">
        <v>664</v>
      </c>
      <c r="D463" s="11"/>
      <c r="E463" s="15" t="s">
        <v>30</v>
      </c>
      <c r="F463" s="81" t="s">
        <v>2609</v>
      </c>
      <c r="G463" s="8"/>
      <c r="H463" s="6"/>
      <c r="I463" s="6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8"/>
      <c r="U463" s="4">
        <v>650</v>
      </c>
      <c r="V463" s="2">
        <v>650</v>
      </c>
      <c r="W463" s="5">
        <v>690</v>
      </c>
      <c r="X463" s="5">
        <v>740</v>
      </c>
      <c r="Y463" s="5">
        <v>785</v>
      </c>
      <c r="Z463" s="5">
        <v>830</v>
      </c>
      <c r="AA463" s="5">
        <v>875</v>
      </c>
      <c r="AB463" s="5">
        <v>920</v>
      </c>
      <c r="AC463" s="5">
        <v>970</v>
      </c>
      <c r="AD463" s="5">
        <v>1325</v>
      </c>
      <c r="AE463" s="8"/>
      <c r="AF463" s="6"/>
      <c r="AG463" s="6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8"/>
      <c r="AS463" s="4">
        <v>617</v>
      </c>
      <c r="AT463" s="2">
        <v>617</v>
      </c>
      <c r="AU463" s="5">
        <v>657</v>
      </c>
      <c r="AV463" s="5">
        <v>707</v>
      </c>
      <c r="AW463" s="5">
        <v>752</v>
      </c>
      <c r="AX463" s="5">
        <v>797</v>
      </c>
      <c r="AY463" s="5">
        <v>842</v>
      </c>
      <c r="AZ463" s="5">
        <v>887</v>
      </c>
      <c r="BA463" s="5">
        <v>937</v>
      </c>
      <c r="BB463" s="5">
        <v>1292</v>
      </c>
      <c r="BC463" s="8"/>
      <c r="BD463" s="6"/>
      <c r="BE463" s="6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8"/>
      <c r="BQ463" s="4">
        <v>1699</v>
      </c>
      <c r="BR463" s="2">
        <v>1799</v>
      </c>
      <c r="BS463" s="5">
        <v>1849</v>
      </c>
      <c r="BT463" s="5">
        <v>1899</v>
      </c>
      <c r="BU463" s="5">
        <v>1949</v>
      </c>
      <c r="BV463" s="5">
        <v>1999</v>
      </c>
      <c r="BW463" s="5">
        <v>2099</v>
      </c>
      <c r="BX463" s="5">
        <v>2199</v>
      </c>
      <c r="BY463" s="5">
        <v>2299</v>
      </c>
      <c r="BZ463" s="5">
        <v>3199</v>
      </c>
    </row>
    <row r="464" spans="1:78" x14ac:dyDescent="0.3">
      <c r="A464" s="24" t="s">
        <v>339</v>
      </c>
      <c r="B464" s="11" t="s">
        <v>1596</v>
      </c>
      <c r="C464" s="11" t="s">
        <v>664</v>
      </c>
      <c r="D464" s="11"/>
      <c r="E464" s="15" t="s">
        <v>30</v>
      </c>
      <c r="F464" s="81" t="s">
        <v>2609</v>
      </c>
      <c r="G464" s="8"/>
      <c r="H464" s="6"/>
      <c r="I464" s="6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8"/>
      <c r="U464" s="4">
        <v>1100</v>
      </c>
      <c r="V464" s="2">
        <v>1175</v>
      </c>
      <c r="W464" s="5">
        <v>1215</v>
      </c>
      <c r="X464" s="5">
        <v>1265</v>
      </c>
      <c r="Y464" s="5">
        <v>1310</v>
      </c>
      <c r="Z464" s="5">
        <v>1355</v>
      </c>
      <c r="AA464" s="5">
        <v>1400</v>
      </c>
      <c r="AB464" s="5">
        <v>1445</v>
      </c>
      <c r="AC464" s="5">
        <v>1495</v>
      </c>
      <c r="AD464" s="5">
        <v>1850</v>
      </c>
      <c r="AE464" s="8"/>
      <c r="AF464" s="6"/>
      <c r="AG464" s="6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8"/>
      <c r="AS464" s="4">
        <v>1034</v>
      </c>
      <c r="AT464" s="2">
        <v>1109</v>
      </c>
      <c r="AU464" s="5">
        <v>1149</v>
      </c>
      <c r="AV464" s="5">
        <v>1199</v>
      </c>
      <c r="AW464" s="5">
        <v>1244</v>
      </c>
      <c r="AX464" s="5">
        <v>1289</v>
      </c>
      <c r="AY464" s="5">
        <v>1334</v>
      </c>
      <c r="AZ464" s="5">
        <v>1379</v>
      </c>
      <c r="BA464" s="5">
        <v>1429</v>
      </c>
      <c r="BB464" s="5">
        <v>1784</v>
      </c>
      <c r="BC464" s="8"/>
      <c r="BD464" s="6"/>
      <c r="BE464" s="6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8"/>
      <c r="BQ464" s="4">
        <v>2749</v>
      </c>
      <c r="BR464" s="2">
        <v>2849</v>
      </c>
      <c r="BS464" s="5">
        <v>2949</v>
      </c>
      <c r="BT464" s="5">
        <v>3049</v>
      </c>
      <c r="BU464" s="5">
        <v>3149</v>
      </c>
      <c r="BV464" s="5">
        <v>3249</v>
      </c>
      <c r="BW464" s="5">
        <v>3349</v>
      </c>
      <c r="BX464" s="5">
        <v>3449</v>
      </c>
      <c r="BY464" s="5">
        <v>3549</v>
      </c>
      <c r="BZ464" s="5">
        <v>4449</v>
      </c>
    </row>
    <row r="465" spans="1:78" x14ac:dyDescent="0.3">
      <c r="A465" s="24" t="s">
        <v>837</v>
      </c>
      <c r="B465" s="11" t="s">
        <v>1597</v>
      </c>
      <c r="C465" s="11" t="s">
        <v>664</v>
      </c>
      <c r="D465" s="11"/>
      <c r="E465" s="15" t="s">
        <v>30</v>
      </c>
      <c r="F465" s="15" t="s">
        <v>2608</v>
      </c>
      <c r="G465" s="8"/>
      <c r="H465" s="6"/>
      <c r="I465" s="6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8"/>
      <c r="U465" s="4">
        <v>325</v>
      </c>
      <c r="V465" s="2">
        <v>325</v>
      </c>
      <c r="W465" s="5">
        <v>345</v>
      </c>
      <c r="X465" s="5">
        <v>360</v>
      </c>
      <c r="Y465" s="5">
        <v>375</v>
      </c>
      <c r="Z465" s="5">
        <v>385</v>
      </c>
      <c r="AA465" s="5">
        <v>395</v>
      </c>
      <c r="AB465" s="5">
        <v>405</v>
      </c>
      <c r="AC465" s="5">
        <v>415</v>
      </c>
      <c r="AD465" s="5">
        <v>545</v>
      </c>
      <c r="AE465" s="8"/>
      <c r="AF465" s="6"/>
      <c r="AG465" s="6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8"/>
      <c r="AS465" s="4">
        <v>310</v>
      </c>
      <c r="AT465" s="2">
        <v>310</v>
      </c>
      <c r="AU465" s="5">
        <v>330</v>
      </c>
      <c r="AV465" s="5">
        <v>345</v>
      </c>
      <c r="AW465" s="5">
        <v>360</v>
      </c>
      <c r="AX465" s="5">
        <v>370</v>
      </c>
      <c r="AY465" s="5">
        <v>380</v>
      </c>
      <c r="AZ465" s="5">
        <v>390</v>
      </c>
      <c r="BA465" s="5">
        <v>400</v>
      </c>
      <c r="BB465" s="5">
        <v>530</v>
      </c>
      <c r="BC465" s="8"/>
      <c r="BD465" s="6"/>
      <c r="BE465" s="6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8"/>
      <c r="BQ465" s="4">
        <v>699</v>
      </c>
      <c r="BR465" s="2">
        <v>699</v>
      </c>
      <c r="BS465" s="5">
        <v>749</v>
      </c>
      <c r="BT465" s="5">
        <v>799</v>
      </c>
      <c r="BU465" s="5">
        <v>849</v>
      </c>
      <c r="BV465" s="5">
        <v>899</v>
      </c>
      <c r="BW465" s="5">
        <v>949</v>
      </c>
      <c r="BX465" s="5">
        <v>999</v>
      </c>
      <c r="BY465" s="5">
        <v>1049</v>
      </c>
      <c r="BZ465" s="5">
        <v>1499</v>
      </c>
    </row>
    <row r="466" spans="1:78" x14ac:dyDescent="0.3">
      <c r="A466" s="24" t="s">
        <v>340</v>
      </c>
      <c r="B466" s="11" t="s">
        <v>315</v>
      </c>
      <c r="C466" s="11" t="s">
        <v>664</v>
      </c>
      <c r="D466" s="11"/>
      <c r="E466" s="15" t="s">
        <v>30</v>
      </c>
      <c r="F466" s="81" t="s">
        <v>2609</v>
      </c>
      <c r="G466" s="8"/>
      <c r="H466" s="6"/>
      <c r="I466" s="6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8"/>
      <c r="U466" s="4">
        <v>1075</v>
      </c>
      <c r="V466" s="2">
        <v>1075</v>
      </c>
      <c r="W466" s="5">
        <v>1115</v>
      </c>
      <c r="X466" s="5">
        <v>1165</v>
      </c>
      <c r="Y466" s="5">
        <v>1210</v>
      </c>
      <c r="Z466" s="5">
        <v>1255</v>
      </c>
      <c r="AA466" s="5">
        <v>1300</v>
      </c>
      <c r="AB466" s="5">
        <v>1345</v>
      </c>
      <c r="AC466" s="5">
        <v>1395</v>
      </c>
      <c r="AD466" s="5">
        <v>1750</v>
      </c>
      <c r="AE466" s="8"/>
      <c r="AF466" s="6"/>
      <c r="AG466" s="6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8"/>
      <c r="AS466" s="4">
        <v>1014</v>
      </c>
      <c r="AT466" s="2">
        <v>1014</v>
      </c>
      <c r="AU466" s="5">
        <v>1054</v>
      </c>
      <c r="AV466" s="5">
        <v>1104</v>
      </c>
      <c r="AW466" s="5">
        <v>1149</v>
      </c>
      <c r="AX466" s="5">
        <v>1194</v>
      </c>
      <c r="AY466" s="5">
        <v>1239</v>
      </c>
      <c r="AZ466" s="5">
        <v>1284</v>
      </c>
      <c r="BA466" s="5">
        <v>1334</v>
      </c>
      <c r="BB466" s="5">
        <v>1689</v>
      </c>
      <c r="BC466" s="8"/>
      <c r="BD466" s="6"/>
      <c r="BE466" s="6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8"/>
      <c r="BQ466" s="4">
        <v>2550</v>
      </c>
      <c r="BR466" s="2">
        <v>2650</v>
      </c>
      <c r="BS466" s="5">
        <v>2750</v>
      </c>
      <c r="BT466" s="5">
        <v>2850</v>
      </c>
      <c r="BU466" s="5">
        <v>2950</v>
      </c>
      <c r="BV466" s="5">
        <v>3050</v>
      </c>
      <c r="BW466" s="5">
        <v>3150</v>
      </c>
      <c r="BX466" s="5">
        <v>3250</v>
      </c>
      <c r="BY466" s="5">
        <v>3350</v>
      </c>
      <c r="BZ466" s="5">
        <v>4250</v>
      </c>
    </row>
    <row r="467" spans="1:78" x14ac:dyDescent="0.3">
      <c r="A467" s="24" t="s">
        <v>341</v>
      </c>
      <c r="B467" s="11" t="s">
        <v>317</v>
      </c>
      <c r="C467" s="11" t="s">
        <v>664</v>
      </c>
      <c r="D467" s="11"/>
      <c r="E467" s="15" t="s">
        <v>30</v>
      </c>
      <c r="F467" s="81" t="s">
        <v>2609</v>
      </c>
      <c r="G467" s="8"/>
      <c r="H467" s="6"/>
      <c r="I467" s="6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8"/>
      <c r="U467" s="4">
        <v>1075</v>
      </c>
      <c r="V467" s="2">
        <v>1075</v>
      </c>
      <c r="W467" s="5">
        <v>1115</v>
      </c>
      <c r="X467" s="5">
        <v>1165</v>
      </c>
      <c r="Y467" s="5">
        <v>1210</v>
      </c>
      <c r="Z467" s="5">
        <v>1255</v>
      </c>
      <c r="AA467" s="5">
        <v>1300</v>
      </c>
      <c r="AB467" s="5">
        <v>1345</v>
      </c>
      <c r="AC467" s="5">
        <v>1395</v>
      </c>
      <c r="AD467" s="5">
        <v>1750</v>
      </c>
      <c r="AE467" s="8"/>
      <c r="AF467" s="6"/>
      <c r="AG467" s="6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8"/>
      <c r="AS467" s="4">
        <v>1014</v>
      </c>
      <c r="AT467" s="2">
        <v>1014</v>
      </c>
      <c r="AU467" s="5">
        <v>1054</v>
      </c>
      <c r="AV467" s="5">
        <v>1104</v>
      </c>
      <c r="AW467" s="5">
        <v>1149</v>
      </c>
      <c r="AX467" s="5">
        <v>1194</v>
      </c>
      <c r="AY467" s="5">
        <v>1239</v>
      </c>
      <c r="AZ467" s="5">
        <v>1284</v>
      </c>
      <c r="BA467" s="5">
        <v>1334</v>
      </c>
      <c r="BB467" s="5">
        <v>1689</v>
      </c>
      <c r="BC467" s="8"/>
      <c r="BD467" s="6"/>
      <c r="BE467" s="6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8"/>
      <c r="BQ467" s="4">
        <v>2550</v>
      </c>
      <c r="BR467" s="2">
        <v>2650</v>
      </c>
      <c r="BS467" s="5">
        <v>2750</v>
      </c>
      <c r="BT467" s="5">
        <v>2850</v>
      </c>
      <c r="BU467" s="5">
        <v>2950</v>
      </c>
      <c r="BV467" s="5">
        <v>3050</v>
      </c>
      <c r="BW467" s="5">
        <v>3150</v>
      </c>
      <c r="BX467" s="5">
        <v>3250</v>
      </c>
      <c r="BY467" s="5">
        <v>3350</v>
      </c>
      <c r="BZ467" s="5">
        <v>4250</v>
      </c>
    </row>
    <row r="468" spans="1:78" x14ac:dyDescent="0.3">
      <c r="A468" s="24" t="s">
        <v>342</v>
      </c>
      <c r="B468" s="11" t="s">
        <v>319</v>
      </c>
      <c r="C468" s="11" t="s">
        <v>664</v>
      </c>
      <c r="D468" s="11"/>
      <c r="E468" s="15" t="s">
        <v>30</v>
      </c>
      <c r="F468" s="81" t="s">
        <v>2609</v>
      </c>
      <c r="G468" s="8"/>
      <c r="H468" s="6"/>
      <c r="I468" s="6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8"/>
      <c r="U468" s="4">
        <v>1075</v>
      </c>
      <c r="V468" s="2">
        <v>1075</v>
      </c>
      <c r="W468" s="5">
        <v>1115</v>
      </c>
      <c r="X468" s="5">
        <v>1165</v>
      </c>
      <c r="Y468" s="5">
        <v>1210</v>
      </c>
      <c r="Z468" s="5">
        <v>1255</v>
      </c>
      <c r="AA468" s="5">
        <v>1300</v>
      </c>
      <c r="AB468" s="5">
        <v>1345</v>
      </c>
      <c r="AC468" s="5">
        <v>1395</v>
      </c>
      <c r="AD468" s="5">
        <v>1750</v>
      </c>
      <c r="AE468" s="8"/>
      <c r="AF468" s="6"/>
      <c r="AG468" s="6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8"/>
      <c r="AS468" s="4">
        <v>1024</v>
      </c>
      <c r="AT468" s="2">
        <v>1024</v>
      </c>
      <c r="AU468" s="5">
        <v>1064</v>
      </c>
      <c r="AV468" s="5">
        <v>1114</v>
      </c>
      <c r="AW468" s="5">
        <v>1159</v>
      </c>
      <c r="AX468" s="5">
        <v>1204</v>
      </c>
      <c r="AY468" s="5">
        <v>1249</v>
      </c>
      <c r="AZ468" s="5">
        <v>1294</v>
      </c>
      <c r="BA468" s="5">
        <v>1344</v>
      </c>
      <c r="BB468" s="5">
        <v>1699</v>
      </c>
      <c r="BC468" s="8"/>
      <c r="BD468" s="6"/>
      <c r="BE468" s="6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8"/>
      <c r="BQ468" s="4">
        <v>2549</v>
      </c>
      <c r="BR468" s="2">
        <v>2649</v>
      </c>
      <c r="BS468" s="5">
        <v>2749</v>
      </c>
      <c r="BT468" s="5">
        <v>2849</v>
      </c>
      <c r="BU468" s="5">
        <v>2949</v>
      </c>
      <c r="BV468" s="5">
        <v>3049</v>
      </c>
      <c r="BW468" s="5">
        <v>3149</v>
      </c>
      <c r="BX468" s="5">
        <v>3249</v>
      </c>
      <c r="BY468" s="5">
        <v>3349</v>
      </c>
      <c r="BZ468" s="5">
        <v>4249</v>
      </c>
    </row>
    <row r="469" spans="1:78" x14ac:dyDescent="0.3">
      <c r="A469" s="24" t="s">
        <v>343</v>
      </c>
      <c r="B469" s="11" t="s">
        <v>321</v>
      </c>
      <c r="C469" s="11" t="s">
        <v>664</v>
      </c>
      <c r="D469" s="11"/>
      <c r="E469" s="15" t="s">
        <v>30</v>
      </c>
      <c r="F469" s="81" t="s">
        <v>2609</v>
      </c>
      <c r="G469" s="8"/>
      <c r="H469" s="6"/>
      <c r="I469" s="6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8"/>
      <c r="U469" s="4">
        <v>1075</v>
      </c>
      <c r="V469" s="2">
        <v>1075</v>
      </c>
      <c r="W469" s="5">
        <v>1115</v>
      </c>
      <c r="X469" s="5">
        <v>1165</v>
      </c>
      <c r="Y469" s="5">
        <v>1210</v>
      </c>
      <c r="Z469" s="5">
        <v>1255</v>
      </c>
      <c r="AA469" s="5">
        <v>1300</v>
      </c>
      <c r="AB469" s="5">
        <v>1345</v>
      </c>
      <c r="AC469" s="5">
        <v>1395</v>
      </c>
      <c r="AD469" s="5">
        <v>1750</v>
      </c>
      <c r="AE469" s="8"/>
      <c r="AF469" s="6"/>
      <c r="AG469" s="6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8"/>
      <c r="AS469" s="4">
        <v>1024</v>
      </c>
      <c r="AT469" s="2">
        <v>1024</v>
      </c>
      <c r="AU469" s="5">
        <v>1064</v>
      </c>
      <c r="AV469" s="5">
        <v>1114</v>
      </c>
      <c r="AW469" s="5">
        <v>1159</v>
      </c>
      <c r="AX469" s="5">
        <v>1204</v>
      </c>
      <c r="AY469" s="5">
        <v>1249</v>
      </c>
      <c r="AZ469" s="5">
        <v>1294</v>
      </c>
      <c r="BA469" s="5">
        <v>1344</v>
      </c>
      <c r="BB469" s="5">
        <v>1699</v>
      </c>
      <c r="BC469" s="8"/>
      <c r="BD469" s="6"/>
      <c r="BE469" s="6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8"/>
      <c r="BQ469" s="4">
        <v>2549</v>
      </c>
      <c r="BR469" s="2">
        <v>2649</v>
      </c>
      <c r="BS469" s="5">
        <v>2749</v>
      </c>
      <c r="BT469" s="5">
        <v>2849</v>
      </c>
      <c r="BU469" s="5">
        <v>2949</v>
      </c>
      <c r="BV469" s="5">
        <v>3049</v>
      </c>
      <c r="BW469" s="5">
        <v>3149</v>
      </c>
      <c r="BX469" s="5">
        <v>3249</v>
      </c>
      <c r="BY469" s="5">
        <v>3349</v>
      </c>
      <c r="BZ469" s="5">
        <v>4249</v>
      </c>
    </row>
    <row r="470" spans="1:78" x14ac:dyDescent="0.3">
      <c r="A470" s="24" t="s">
        <v>344</v>
      </c>
      <c r="B470" s="11" t="s">
        <v>323</v>
      </c>
      <c r="C470" s="11" t="s">
        <v>664</v>
      </c>
      <c r="D470" s="11"/>
      <c r="E470" s="15" t="s">
        <v>30</v>
      </c>
      <c r="F470" s="81" t="s">
        <v>2609</v>
      </c>
      <c r="G470" s="8"/>
      <c r="H470" s="6"/>
      <c r="I470" s="6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8"/>
      <c r="U470" s="4">
        <v>1125</v>
      </c>
      <c r="V470" s="2">
        <v>1125</v>
      </c>
      <c r="W470" s="5">
        <v>1165</v>
      </c>
      <c r="X470" s="5">
        <v>1215</v>
      </c>
      <c r="Y470" s="5">
        <v>1260</v>
      </c>
      <c r="Z470" s="5">
        <v>1305</v>
      </c>
      <c r="AA470" s="5">
        <v>1350</v>
      </c>
      <c r="AB470" s="5">
        <v>1395</v>
      </c>
      <c r="AC470" s="5">
        <v>1445</v>
      </c>
      <c r="AD470" s="5">
        <v>1800</v>
      </c>
      <c r="AE470" s="8"/>
      <c r="AF470" s="6"/>
      <c r="AG470" s="6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8"/>
      <c r="AS470" s="4">
        <v>1064</v>
      </c>
      <c r="AT470" s="2">
        <v>1064</v>
      </c>
      <c r="AU470" s="5">
        <v>1104</v>
      </c>
      <c r="AV470" s="5">
        <v>1154</v>
      </c>
      <c r="AW470" s="5">
        <v>1199</v>
      </c>
      <c r="AX470" s="5">
        <v>1244</v>
      </c>
      <c r="AY470" s="5">
        <v>1289</v>
      </c>
      <c r="AZ470" s="5">
        <v>1334</v>
      </c>
      <c r="BA470" s="5">
        <v>1384</v>
      </c>
      <c r="BB470" s="5">
        <v>1739</v>
      </c>
      <c r="BC470" s="8"/>
      <c r="BD470" s="6"/>
      <c r="BE470" s="6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8"/>
      <c r="BQ470" s="4">
        <v>2599</v>
      </c>
      <c r="BR470" s="2">
        <v>2699</v>
      </c>
      <c r="BS470" s="5">
        <v>2799</v>
      </c>
      <c r="BT470" s="5">
        <v>2899</v>
      </c>
      <c r="BU470" s="5">
        <v>2999</v>
      </c>
      <c r="BV470" s="5">
        <v>3099</v>
      </c>
      <c r="BW470" s="5">
        <v>3199</v>
      </c>
      <c r="BX470" s="5">
        <v>3299</v>
      </c>
      <c r="BY470" s="5">
        <v>3399</v>
      </c>
      <c r="BZ470" s="5">
        <v>4299</v>
      </c>
    </row>
    <row r="471" spans="1:78" x14ac:dyDescent="0.3">
      <c r="A471" s="24" t="s">
        <v>345</v>
      </c>
      <c r="B471" s="11" t="s">
        <v>325</v>
      </c>
      <c r="C471" s="11" t="s">
        <v>664</v>
      </c>
      <c r="D471" s="11"/>
      <c r="E471" s="15" t="s">
        <v>30</v>
      </c>
      <c r="F471" s="81" t="s">
        <v>2609</v>
      </c>
      <c r="G471" s="8"/>
      <c r="H471" s="6"/>
      <c r="I471" s="6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8"/>
      <c r="U471" s="4">
        <v>1125</v>
      </c>
      <c r="V471" s="2">
        <v>1125</v>
      </c>
      <c r="W471" s="5">
        <v>1165</v>
      </c>
      <c r="X471" s="5">
        <v>1215</v>
      </c>
      <c r="Y471" s="5">
        <v>1260</v>
      </c>
      <c r="Z471" s="5">
        <v>1305</v>
      </c>
      <c r="AA471" s="5">
        <v>1350</v>
      </c>
      <c r="AB471" s="5">
        <v>1395</v>
      </c>
      <c r="AC471" s="5">
        <v>1445</v>
      </c>
      <c r="AD471" s="5">
        <v>1800</v>
      </c>
      <c r="AE471" s="8"/>
      <c r="AF471" s="6"/>
      <c r="AG471" s="6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8"/>
      <c r="AS471" s="4">
        <v>1064</v>
      </c>
      <c r="AT471" s="2">
        <v>1064</v>
      </c>
      <c r="AU471" s="5">
        <v>1104</v>
      </c>
      <c r="AV471" s="5">
        <v>1154</v>
      </c>
      <c r="AW471" s="5">
        <v>1199</v>
      </c>
      <c r="AX471" s="5">
        <v>1244</v>
      </c>
      <c r="AY471" s="5">
        <v>1289</v>
      </c>
      <c r="AZ471" s="5">
        <v>1334</v>
      </c>
      <c r="BA471" s="5">
        <v>1384</v>
      </c>
      <c r="BB471" s="5">
        <v>1739</v>
      </c>
      <c r="BC471" s="8"/>
      <c r="BD471" s="6"/>
      <c r="BE471" s="6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8"/>
      <c r="BQ471" s="4">
        <v>2599</v>
      </c>
      <c r="BR471" s="2">
        <v>2699</v>
      </c>
      <c r="BS471" s="5">
        <v>2799</v>
      </c>
      <c r="BT471" s="5">
        <v>2899</v>
      </c>
      <c r="BU471" s="5">
        <v>2999</v>
      </c>
      <c r="BV471" s="5">
        <v>3099</v>
      </c>
      <c r="BW471" s="5">
        <v>3199</v>
      </c>
      <c r="BX471" s="5">
        <v>3299</v>
      </c>
      <c r="BY471" s="5">
        <v>3399</v>
      </c>
      <c r="BZ471" s="5">
        <v>4299</v>
      </c>
    </row>
    <row r="472" spans="1:78" x14ac:dyDescent="0.3">
      <c r="A472" s="24" t="s">
        <v>838</v>
      </c>
      <c r="B472" s="11" t="s">
        <v>1598</v>
      </c>
      <c r="C472" s="11" t="s">
        <v>664</v>
      </c>
      <c r="D472" s="11"/>
      <c r="E472" s="15" t="s">
        <v>30</v>
      </c>
      <c r="F472" s="15" t="s">
        <v>2608</v>
      </c>
      <c r="G472" s="8"/>
      <c r="H472" s="6"/>
      <c r="I472" s="6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8"/>
      <c r="U472" s="4">
        <v>450</v>
      </c>
      <c r="V472" s="2">
        <v>450</v>
      </c>
      <c r="W472" s="5">
        <v>490</v>
      </c>
      <c r="X472" s="5">
        <v>540</v>
      </c>
      <c r="Y472" s="5">
        <v>585</v>
      </c>
      <c r="Z472" s="5">
        <v>630</v>
      </c>
      <c r="AA472" s="5">
        <v>675</v>
      </c>
      <c r="AB472" s="5">
        <v>720</v>
      </c>
      <c r="AC472" s="5">
        <v>750</v>
      </c>
      <c r="AD472" s="5">
        <v>900</v>
      </c>
      <c r="AE472" s="8"/>
      <c r="AF472" s="6"/>
      <c r="AG472" s="6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8"/>
      <c r="AS472" s="4">
        <v>423</v>
      </c>
      <c r="AT472" s="2">
        <v>423</v>
      </c>
      <c r="AU472" s="5">
        <v>463</v>
      </c>
      <c r="AV472" s="5">
        <v>513</v>
      </c>
      <c r="AW472" s="5">
        <v>558</v>
      </c>
      <c r="AX472" s="5">
        <v>603</v>
      </c>
      <c r="AY472" s="5">
        <v>648</v>
      </c>
      <c r="AZ472" s="5">
        <v>693</v>
      </c>
      <c r="BA472" s="5">
        <v>723</v>
      </c>
      <c r="BB472" s="5">
        <v>873</v>
      </c>
      <c r="BC472" s="8"/>
      <c r="BD472" s="6"/>
      <c r="BE472" s="6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8"/>
      <c r="BQ472" s="4">
        <v>1100</v>
      </c>
      <c r="BR472" s="2">
        <v>1100</v>
      </c>
      <c r="BS472" s="5">
        <v>1150</v>
      </c>
      <c r="BT472" s="5">
        <v>1200</v>
      </c>
      <c r="BU472" s="5">
        <v>1250</v>
      </c>
      <c r="BV472" s="5">
        <v>1300</v>
      </c>
      <c r="BW472" s="5">
        <v>1350</v>
      </c>
      <c r="BX472" s="5">
        <v>1400</v>
      </c>
      <c r="BY472" s="5">
        <v>1450</v>
      </c>
      <c r="BZ472" s="5">
        <v>1900</v>
      </c>
    </row>
    <row r="473" spans="1:78" x14ac:dyDescent="0.3">
      <c r="A473" s="24" t="s">
        <v>346</v>
      </c>
      <c r="B473" s="11" t="s">
        <v>328</v>
      </c>
      <c r="C473" s="11" t="s">
        <v>664</v>
      </c>
      <c r="D473" s="11"/>
      <c r="E473" s="15" t="s">
        <v>30</v>
      </c>
      <c r="F473" s="81" t="s">
        <v>2609</v>
      </c>
      <c r="G473" s="8"/>
      <c r="H473" s="6"/>
      <c r="I473" s="6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8"/>
      <c r="U473" s="4">
        <v>1350</v>
      </c>
      <c r="V473" s="2">
        <v>1450</v>
      </c>
      <c r="W473" s="5">
        <v>1490</v>
      </c>
      <c r="X473" s="5">
        <v>1540</v>
      </c>
      <c r="Y473" s="5">
        <v>1585</v>
      </c>
      <c r="Z473" s="5">
        <v>1630</v>
      </c>
      <c r="AA473" s="5">
        <v>1675</v>
      </c>
      <c r="AB473" s="5">
        <v>1720</v>
      </c>
      <c r="AC473" s="5">
        <v>1770</v>
      </c>
      <c r="AD473" s="5">
        <v>2125</v>
      </c>
      <c r="AE473" s="8"/>
      <c r="AF473" s="6"/>
      <c r="AG473" s="6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8"/>
      <c r="AS473" s="4">
        <v>1262</v>
      </c>
      <c r="AT473" s="2">
        <v>1362</v>
      </c>
      <c r="AU473" s="5">
        <v>1402</v>
      </c>
      <c r="AV473" s="5">
        <v>1452</v>
      </c>
      <c r="AW473" s="5">
        <v>1497</v>
      </c>
      <c r="AX473" s="5">
        <v>1542</v>
      </c>
      <c r="AY473" s="5">
        <v>1587</v>
      </c>
      <c r="AZ473" s="5">
        <v>1632</v>
      </c>
      <c r="BA473" s="5">
        <v>1682</v>
      </c>
      <c r="BB473" s="5">
        <v>2037</v>
      </c>
      <c r="BC473" s="8"/>
      <c r="BD473" s="6"/>
      <c r="BE473" s="6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8"/>
      <c r="BQ473" s="4">
        <v>2999</v>
      </c>
      <c r="BR473" s="2">
        <v>3099</v>
      </c>
      <c r="BS473" s="5">
        <v>3199</v>
      </c>
      <c r="BT473" s="5">
        <v>3299</v>
      </c>
      <c r="BU473" s="5">
        <v>3399</v>
      </c>
      <c r="BV473" s="5">
        <v>3499</v>
      </c>
      <c r="BW473" s="5">
        <v>3599</v>
      </c>
      <c r="BX473" s="5">
        <v>3699</v>
      </c>
      <c r="BY473" s="5">
        <v>3799</v>
      </c>
      <c r="BZ473" s="5">
        <v>4699</v>
      </c>
    </row>
    <row r="474" spans="1:78" x14ac:dyDescent="0.3">
      <c r="A474" s="24" t="s">
        <v>347</v>
      </c>
      <c r="B474" s="11" t="s">
        <v>330</v>
      </c>
      <c r="C474" s="11" t="s">
        <v>664</v>
      </c>
      <c r="D474" s="11"/>
      <c r="E474" s="15" t="s">
        <v>30</v>
      </c>
      <c r="F474" s="81" t="s">
        <v>2609</v>
      </c>
      <c r="G474" s="8"/>
      <c r="H474" s="6"/>
      <c r="I474" s="6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8"/>
      <c r="U474" s="4">
        <v>1350</v>
      </c>
      <c r="V474" s="2">
        <v>1450</v>
      </c>
      <c r="W474" s="5">
        <v>1490</v>
      </c>
      <c r="X474" s="5">
        <v>1540</v>
      </c>
      <c r="Y474" s="5">
        <v>1585</v>
      </c>
      <c r="Z474" s="5">
        <v>1630</v>
      </c>
      <c r="AA474" s="5">
        <v>1675</v>
      </c>
      <c r="AB474" s="5">
        <v>1720</v>
      </c>
      <c r="AC474" s="5">
        <v>1770</v>
      </c>
      <c r="AD474" s="5">
        <v>2125</v>
      </c>
      <c r="AE474" s="8"/>
      <c r="AF474" s="6"/>
      <c r="AG474" s="6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8"/>
      <c r="AS474" s="4">
        <v>1262</v>
      </c>
      <c r="AT474" s="2">
        <v>1362</v>
      </c>
      <c r="AU474" s="5">
        <v>1402</v>
      </c>
      <c r="AV474" s="5">
        <v>1452</v>
      </c>
      <c r="AW474" s="5">
        <v>1497</v>
      </c>
      <c r="AX474" s="5">
        <v>1542</v>
      </c>
      <c r="AY474" s="5">
        <v>1587</v>
      </c>
      <c r="AZ474" s="5">
        <v>1632</v>
      </c>
      <c r="BA474" s="5">
        <v>1682</v>
      </c>
      <c r="BB474" s="5">
        <v>2037</v>
      </c>
      <c r="BC474" s="8"/>
      <c r="BD474" s="6"/>
      <c r="BE474" s="6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8"/>
      <c r="BQ474" s="4">
        <v>2999</v>
      </c>
      <c r="BR474" s="2">
        <v>3099</v>
      </c>
      <c r="BS474" s="5">
        <v>3199</v>
      </c>
      <c r="BT474" s="5">
        <v>3299</v>
      </c>
      <c r="BU474" s="5">
        <v>3399</v>
      </c>
      <c r="BV474" s="5">
        <v>3499</v>
      </c>
      <c r="BW474" s="5">
        <v>3599</v>
      </c>
      <c r="BX474" s="5">
        <v>3699</v>
      </c>
      <c r="BY474" s="5">
        <v>3799</v>
      </c>
      <c r="BZ474" s="5">
        <v>4699</v>
      </c>
    </row>
    <row r="475" spans="1:78" x14ac:dyDescent="0.3">
      <c r="A475" s="24" t="s">
        <v>348</v>
      </c>
      <c r="B475" s="11" t="s">
        <v>1599</v>
      </c>
      <c r="C475" s="11" t="s">
        <v>664</v>
      </c>
      <c r="D475" s="11"/>
      <c r="E475" s="15" t="s">
        <v>30</v>
      </c>
      <c r="F475" s="81" t="s">
        <v>2609</v>
      </c>
      <c r="G475" s="8"/>
      <c r="H475" s="6"/>
      <c r="I475" s="6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8"/>
      <c r="U475" s="4">
        <v>1200</v>
      </c>
      <c r="V475" s="2">
        <v>1350</v>
      </c>
      <c r="W475" s="5">
        <v>1390</v>
      </c>
      <c r="X475" s="5">
        <v>1440</v>
      </c>
      <c r="Y475" s="5">
        <v>1485</v>
      </c>
      <c r="Z475" s="5">
        <v>1530</v>
      </c>
      <c r="AA475" s="5">
        <v>1575</v>
      </c>
      <c r="AB475" s="5">
        <v>1620</v>
      </c>
      <c r="AC475" s="5">
        <v>1670</v>
      </c>
      <c r="AD475" s="5">
        <v>2025</v>
      </c>
      <c r="AE475" s="8"/>
      <c r="AF475" s="6"/>
      <c r="AG475" s="6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8"/>
      <c r="AS475" s="4">
        <v>1123</v>
      </c>
      <c r="AT475" s="2">
        <v>1273</v>
      </c>
      <c r="AU475" s="5">
        <v>1313</v>
      </c>
      <c r="AV475" s="5">
        <v>1363</v>
      </c>
      <c r="AW475" s="5">
        <v>1408</v>
      </c>
      <c r="AX475" s="5">
        <v>1453</v>
      </c>
      <c r="AY475" s="5">
        <v>1498</v>
      </c>
      <c r="AZ475" s="5">
        <v>1543</v>
      </c>
      <c r="BA475" s="5">
        <v>1593</v>
      </c>
      <c r="BB475" s="5">
        <v>1948</v>
      </c>
      <c r="BC475" s="8"/>
      <c r="BD475" s="6"/>
      <c r="BE475" s="6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8"/>
      <c r="BQ475" s="4">
        <v>2799</v>
      </c>
      <c r="BR475" s="2">
        <v>2899</v>
      </c>
      <c r="BS475" s="5">
        <v>2999</v>
      </c>
      <c r="BT475" s="5">
        <v>3099</v>
      </c>
      <c r="BU475" s="5">
        <v>3199</v>
      </c>
      <c r="BV475" s="5">
        <v>3299</v>
      </c>
      <c r="BW475" s="5">
        <v>3399</v>
      </c>
      <c r="BX475" s="5">
        <v>3499</v>
      </c>
      <c r="BY475" s="5">
        <v>3599</v>
      </c>
      <c r="BZ475" s="5">
        <v>4499</v>
      </c>
    </row>
    <row r="476" spans="1:78" x14ac:dyDescent="0.3">
      <c r="A476" s="24" t="s">
        <v>349</v>
      </c>
      <c r="B476" s="11" t="s">
        <v>333</v>
      </c>
      <c r="C476" s="11" t="s">
        <v>664</v>
      </c>
      <c r="D476" s="11"/>
      <c r="E476" s="15" t="s">
        <v>30</v>
      </c>
      <c r="F476" s="81" t="s">
        <v>2609</v>
      </c>
      <c r="G476" s="8"/>
      <c r="H476" s="6"/>
      <c r="I476" s="6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8"/>
      <c r="U476" s="4">
        <v>1125</v>
      </c>
      <c r="V476" s="2">
        <v>1175</v>
      </c>
      <c r="W476" s="5">
        <v>1215</v>
      </c>
      <c r="X476" s="5">
        <v>1265</v>
      </c>
      <c r="Y476" s="5">
        <v>1310</v>
      </c>
      <c r="Z476" s="5">
        <v>1355</v>
      </c>
      <c r="AA476" s="5">
        <v>1400</v>
      </c>
      <c r="AB476" s="5">
        <v>1445</v>
      </c>
      <c r="AC476" s="5">
        <v>1495</v>
      </c>
      <c r="AD476" s="5">
        <v>1850</v>
      </c>
      <c r="AE476" s="8"/>
      <c r="AF476" s="6"/>
      <c r="AG476" s="6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8"/>
      <c r="AS476" s="4">
        <v>1054</v>
      </c>
      <c r="AT476" s="2">
        <v>1104</v>
      </c>
      <c r="AU476" s="5">
        <v>1144</v>
      </c>
      <c r="AV476" s="5">
        <v>1194</v>
      </c>
      <c r="AW476" s="5">
        <v>1239</v>
      </c>
      <c r="AX476" s="5">
        <v>1284</v>
      </c>
      <c r="AY476" s="5">
        <v>1329</v>
      </c>
      <c r="AZ476" s="5">
        <v>1374</v>
      </c>
      <c r="BA476" s="5">
        <v>1424</v>
      </c>
      <c r="BB476" s="5">
        <v>1779</v>
      </c>
      <c r="BC476" s="8"/>
      <c r="BD476" s="6"/>
      <c r="BE476" s="6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8"/>
      <c r="BQ476" s="4">
        <v>2700</v>
      </c>
      <c r="BR476" s="2">
        <v>2800</v>
      </c>
      <c r="BS476" s="5">
        <v>2900</v>
      </c>
      <c r="BT476" s="5">
        <v>3000</v>
      </c>
      <c r="BU476" s="5">
        <v>3100</v>
      </c>
      <c r="BV476" s="5">
        <v>3200</v>
      </c>
      <c r="BW476" s="5">
        <v>3300</v>
      </c>
      <c r="BX476" s="5">
        <v>3400</v>
      </c>
      <c r="BY476" s="5">
        <v>3500</v>
      </c>
      <c r="BZ476" s="5">
        <v>4400</v>
      </c>
    </row>
    <row r="477" spans="1:78" x14ac:dyDescent="0.3">
      <c r="A477" s="24" t="s">
        <v>350</v>
      </c>
      <c r="B477" s="11" t="s">
        <v>335</v>
      </c>
      <c r="C477" s="11" t="s">
        <v>664</v>
      </c>
      <c r="D477" s="11"/>
      <c r="E477" s="15" t="s">
        <v>30</v>
      </c>
      <c r="F477" s="81" t="s">
        <v>2609</v>
      </c>
      <c r="G477" s="8"/>
      <c r="H477" s="6"/>
      <c r="I477" s="6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8"/>
      <c r="U477" s="4">
        <v>1125</v>
      </c>
      <c r="V477" s="2">
        <v>1175</v>
      </c>
      <c r="W477" s="5">
        <v>1215</v>
      </c>
      <c r="X477" s="5">
        <v>1265</v>
      </c>
      <c r="Y477" s="5">
        <v>1310</v>
      </c>
      <c r="Z477" s="5">
        <v>1355</v>
      </c>
      <c r="AA477" s="5">
        <v>1400</v>
      </c>
      <c r="AB477" s="5">
        <v>1445</v>
      </c>
      <c r="AC477" s="5">
        <v>1495</v>
      </c>
      <c r="AD477" s="5">
        <v>1850</v>
      </c>
      <c r="AE477" s="8"/>
      <c r="AF477" s="6"/>
      <c r="AG477" s="6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8"/>
      <c r="AS477" s="4">
        <v>1054</v>
      </c>
      <c r="AT477" s="2">
        <v>1104</v>
      </c>
      <c r="AU477" s="5">
        <v>1144</v>
      </c>
      <c r="AV477" s="5">
        <v>1194</v>
      </c>
      <c r="AW477" s="5">
        <v>1239</v>
      </c>
      <c r="AX477" s="5">
        <v>1284</v>
      </c>
      <c r="AY477" s="5">
        <v>1329</v>
      </c>
      <c r="AZ477" s="5">
        <v>1374</v>
      </c>
      <c r="BA477" s="5">
        <v>1424</v>
      </c>
      <c r="BB477" s="5">
        <v>1779</v>
      </c>
      <c r="BC477" s="8"/>
      <c r="BD477" s="6"/>
      <c r="BE477" s="6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8"/>
      <c r="BQ477" s="4">
        <v>2700</v>
      </c>
      <c r="BR477" s="2">
        <v>2800</v>
      </c>
      <c r="BS477" s="5">
        <v>2900</v>
      </c>
      <c r="BT477" s="5">
        <v>3000</v>
      </c>
      <c r="BU477" s="5">
        <v>3100</v>
      </c>
      <c r="BV477" s="5">
        <v>3200</v>
      </c>
      <c r="BW477" s="5">
        <v>3300</v>
      </c>
      <c r="BX477" s="5">
        <v>3400</v>
      </c>
      <c r="BY477" s="5">
        <v>3500</v>
      </c>
      <c r="BZ477" s="5">
        <v>4400</v>
      </c>
    </row>
    <row r="478" spans="1:78" x14ac:dyDescent="0.3">
      <c r="A478" s="24" t="s">
        <v>351</v>
      </c>
      <c r="B478" s="11" t="s">
        <v>1600</v>
      </c>
      <c r="C478" s="11" t="s">
        <v>664</v>
      </c>
      <c r="D478" s="11"/>
      <c r="E478" s="15" t="s">
        <v>30</v>
      </c>
      <c r="F478" s="81" t="s">
        <v>2609</v>
      </c>
      <c r="G478" s="8"/>
      <c r="H478" s="6"/>
      <c r="I478" s="6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8"/>
      <c r="U478" s="4">
        <v>1375</v>
      </c>
      <c r="V478" s="2">
        <v>1500</v>
      </c>
      <c r="W478" s="5">
        <v>1540</v>
      </c>
      <c r="X478" s="5">
        <v>1590</v>
      </c>
      <c r="Y478" s="5">
        <v>1635</v>
      </c>
      <c r="Z478" s="5">
        <v>1680</v>
      </c>
      <c r="AA478" s="5">
        <v>1725</v>
      </c>
      <c r="AB478" s="5">
        <v>1770</v>
      </c>
      <c r="AC478" s="5">
        <v>1820</v>
      </c>
      <c r="AD478" s="5">
        <v>2310</v>
      </c>
      <c r="AE478" s="8"/>
      <c r="AF478" s="6"/>
      <c r="AG478" s="6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8"/>
      <c r="AS478" s="4">
        <v>1282</v>
      </c>
      <c r="AT478" s="2">
        <v>1407</v>
      </c>
      <c r="AU478" s="5">
        <v>1447</v>
      </c>
      <c r="AV478" s="5">
        <v>1497</v>
      </c>
      <c r="AW478" s="5">
        <v>1542</v>
      </c>
      <c r="AX478" s="5">
        <v>1587</v>
      </c>
      <c r="AY478" s="5">
        <v>1632</v>
      </c>
      <c r="AZ478" s="5">
        <v>1677</v>
      </c>
      <c r="BA478" s="5">
        <v>1727</v>
      </c>
      <c r="BB478" s="5">
        <v>2217</v>
      </c>
      <c r="BC478" s="8"/>
      <c r="BD478" s="6"/>
      <c r="BE478" s="6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8"/>
      <c r="BQ478" s="4">
        <v>3099</v>
      </c>
      <c r="BR478" s="2">
        <v>3199</v>
      </c>
      <c r="BS478" s="5">
        <v>3299</v>
      </c>
      <c r="BT478" s="5">
        <v>3399</v>
      </c>
      <c r="BU478" s="5">
        <v>3499</v>
      </c>
      <c r="BV478" s="5">
        <v>3599</v>
      </c>
      <c r="BW478" s="5">
        <v>3699</v>
      </c>
      <c r="BX478" s="5">
        <v>3799</v>
      </c>
      <c r="BY478" s="5">
        <v>3899</v>
      </c>
      <c r="BZ478" s="5">
        <v>4999</v>
      </c>
    </row>
    <row r="479" spans="1:78" s="34" customFormat="1" x14ac:dyDescent="0.3">
      <c r="A479" s="39" t="s">
        <v>337</v>
      </c>
      <c r="B479" s="26" t="s">
        <v>1594</v>
      </c>
      <c r="C479" s="26" t="s">
        <v>664</v>
      </c>
      <c r="D479" s="26" t="s">
        <v>667</v>
      </c>
      <c r="E479" s="27" t="s">
        <v>30</v>
      </c>
      <c r="F479" s="81" t="s">
        <v>2609</v>
      </c>
      <c r="G479" s="28"/>
      <c r="H479" s="35"/>
      <c r="I479" s="35"/>
      <c r="J479" s="36"/>
      <c r="K479" s="36"/>
      <c r="L479" s="36"/>
      <c r="M479" s="36"/>
      <c r="N479" s="36"/>
      <c r="O479" s="36"/>
      <c r="P479" s="7"/>
      <c r="Q479" s="7"/>
      <c r="R479" s="36"/>
      <c r="S479" s="36"/>
      <c r="T479" s="8"/>
      <c r="U479" s="29">
        <v>1375</v>
      </c>
      <c r="V479" s="30">
        <v>1500</v>
      </c>
      <c r="W479" s="37">
        <v>1540</v>
      </c>
      <c r="X479" s="37">
        <v>1590</v>
      </c>
      <c r="Y479" s="37">
        <v>1635</v>
      </c>
      <c r="Z479" s="37">
        <v>1680</v>
      </c>
      <c r="AA479" s="37">
        <v>1725</v>
      </c>
      <c r="AB479" s="37">
        <v>1770</v>
      </c>
      <c r="AC479" s="37">
        <v>1820</v>
      </c>
      <c r="AD479" s="37">
        <v>2310</v>
      </c>
      <c r="AE479" s="28"/>
      <c r="AF479" s="35"/>
      <c r="AG479" s="35"/>
      <c r="AH479" s="36"/>
      <c r="AI479" s="36"/>
      <c r="AJ479" s="36"/>
      <c r="AK479" s="36"/>
      <c r="AL479" s="36"/>
      <c r="AM479" s="36"/>
      <c r="AN479" s="7"/>
      <c r="AO479" s="7"/>
      <c r="AP479" s="36"/>
      <c r="AQ479" s="36"/>
      <c r="AR479" s="28"/>
      <c r="AS479" s="29">
        <v>1288</v>
      </c>
      <c r="AT479" s="30">
        <v>1413</v>
      </c>
      <c r="AU479" s="37">
        <v>1453</v>
      </c>
      <c r="AV479" s="37">
        <v>1503</v>
      </c>
      <c r="AW479" s="37">
        <v>1548</v>
      </c>
      <c r="AX479" s="37">
        <v>1593</v>
      </c>
      <c r="AY479" s="37">
        <v>1638</v>
      </c>
      <c r="AZ479" s="37">
        <v>1683</v>
      </c>
      <c r="BA479" s="37">
        <v>1733</v>
      </c>
      <c r="BB479" s="37">
        <v>2223</v>
      </c>
      <c r="BC479" s="28"/>
      <c r="BD479" s="35"/>
      <c r="BE479" s="35"/>
      <c r="BF479" s="36"/>
      <c r="BG479" s="36"/>
      <c r="BH479" s="36"/>
      <c r="BI479" s="36"/>
      <c r="BJ479" s="36"/>
      <c r="BK479" s="36"/>
      <c r="BL479" s="7"/>
      <c r="BM479" s="7"/>
      <c r="BN479" s="36"/>
      <c r="BO479" s="36"/>
      <c r="BP479" s="28"/>
      <c r="BQ479" s="29">
        <v>3099</v>
      </c>
      <c r="BR479" s="30">
        <v>3199</v>
      </c>
      <c r="BS479" s="37">
        <v>3299</v>
      </c>
      <c r="BT479" s="37">
        <v>3399</v>
      </c>
      <c r="BU479" s="37">
        <v>3499</v>
      </c>
      <c r="BV479" s="37">
        <v>3599</v>
      </c>
      <c r="BW479" s="37">
        <v>3699</v>
      </c>
      <c r="BX479" s="37">
        <v>3799</v>
      </c>
      <c r="BY479" s="37">
        <v>3899</v>
      </c>
      <c r="BZ479" s="37">
        <v>4999</v>
      </c>
    </row>
    <row r="480" spans="1:78" s="34" customFormat="1" x14ac:dyDescent="0.3">
      <c r="A480" s="39" t="s">
        <v>338</v>
      </c>
      <c r="B480" s="26" t="s">
        <v>1595</v>
      </c>
      <c r="C480" s="26" t="s">
        <v>664</v>
      </c>
      <c r="D480" s="26" t="s">
        <v>667</v>
      </c>
      <c r="E480" s="27" t="s">
        <v>30</v>
      </c>
      <c r="F480" s="81" t="s">
        <v>2609</v>
      </c>
      <c r="G480" s="28"/>
      <c r="H480" s="35"/>
      <c r="I480" s="35"/>
      <c r="J480" s="36"/>
      <c r="K480" s="36"/>
      <c r="L480" s="36"/>
      <c r="M480" s="36"/>
      <c r="N480" s="36"/>
      <c r="O480" s="36"/>
      <c r="P480" s="7"/>
      <c r="Q480" s="7"/>
      <c r="R480" s="36"/>
      <c r="S480" s="36"/>
      <c r="T480" s="8"/>
      <c r="U480" s="29">
        <v>750</v>
      </c>
      <c r="V480" s="30">
        <v>750</v>
      </c>
      <c r="W480" s="37">
        <v>790</v>
      </c>
      <c r="X480" s="37">
        <v>840</v>
      </c>
      <c r="Y480" s="37">
        <v>885</v>
      </c>
      <c r="Z480" s="37">
        <v>930</v>
      </c>
      <c r="AA480" s="37">
        <v>975</v>
      </c>
      <c r="AB480" s="37">
        <v>1020</v>
      </c>
      <c r="AC480" s="37">
        <v>1070</v>
      </c>
      <c r="AD480" s="37">
        <v>1425</v>
      </c>
      <c r="AE480" s="28"/>
      <c r="AF480" s="35"/>
      <c r="AG480" s="35"/>
      <c r="AH480" s="36"/>
      <c r="AI480" s="36"/>
      <c r="AJ480" s="36"/>
      <c r="AK480" s="36"/>
      <c r="AL480" s="36"/>
      <c r="AM480" s="36"/>
      <c r="AN480" s="7"/>
      <c r="AO480" s="7"/>
      <c r="AP480" s="36"/>
      <c r="AQ480" s="36"/>
      <c r="AR480" s="28"/>
      <c r="AS480" s="29">
        <v>717</v>
      </c>
      <c r="AT480" s="30">
        <v>717</v>
      </c>
      <c r="AU480" s="37">
        <v>757</v>
      </c>
      <c r="AV480" s="37">
        <v>807</v>
      </c>
      <c r="AW480" s="37">
        <v>852</v>
      </c>
      <c r="AX480" s="37">
        <v>897</v>
      </c>
      <c r="AY480" s="37">
        <v>942</v>
      </c>
      <c r="AZ480" s="37">
        <v>987</v>
      </c>
      <c r="BA480" s="37">
        <v>1037</v>
      </c>
      <c r="BB480" s="37">
        <v>1392</v>
      </c>
      <c r="BC480" s="28"/>
      <c r="BD480" s="35"/>
      <c r="BE480" s="35"/>
      <c r="BF480" s="36"/>
      <c r="BG480" s="36"/>
      <c r="BH480" s="36"/>
      <c r="BI480" s="36"/>
      <c r="BJ480" s="36"/>
      <c r="BK480" s="36"/>
      <c r="BL480" s="7"/>
      <c r="BM480" s="7"/>
      <c r="BN480" s="36"/>
      <c r="BO480" s="36"/>
      <c r="BP480" s="28"/>
      <c r="BQ480" s="29">
        <v>1899</v>
      </c>
      <c r="BR480" s="30">
        <v>1999</v>
      </c>
      <c r="BS480" s="37">
        <v>2049</v>
      </c>
      <c r="BT480" s="37">
        <v>2099</v>
      </c>
      <c r="BU480" s="37">
        <v>2149</v>
      </c>
      <c r="BV480" s="37">
        <v>2199</v>
      </c>
      <c r="BW480" s="37">
        <v>2299</v>
      </c>
      <c r="BX480" s="37">
        <v>2399</v>
      </c>
      <c r="BY480" s="37">
        <v>2499</v>
      </c>
      <c r="BZ480" s="37">
        <v>3399</v>
      </c>
    </row>
    <row r="481" spans="1:78" s="34" customFormat="1" x14ac:dyDescent="0.3">
      <c r="A481" s="39" t="s">
        <v>339</v>
      </c>
      <c r="B481" s="26" t="s">
        <v>1596</v>
      </c>
      <c r="C481" s="26" t="s">
        <v>664</v>
      </c>
      <c r="D481" s="26" t="s">
        <v>667</v>
      </c>
      <c r="E481" s="27" t="s">
        <v>30</v>
      </c>
      <c r="F481" s="81" t="s">
        <v>2609</v>
      </c>
      <c r="G481" s="28"/>
      <c r="H481" s="35"/>
      <c r="I481" s="35"/>
      <c r="J481" s="36"/>
      <c r="K481" s="36"/>
      <c r="L481" s="36"/>
      <c r="M481" s="36"/>
      <c r="N481" s="36"/>
      <c r="O481" s="36"/>
      <c r="P481" s="7"/>
      <c r="Q481" s="7"/>
      <c r="R481" s="36"/>
      <c r="S481" s="36"/>
      <c r="T481" s="8"/>
      <c r="U481" s="29">
        <v>1200</v>
      </c>
      <c r="V481" s="30">
        <v>1275</v>
      </c>
      <c r="W481" s="37">
        <v>1315</v>
      </c>
      <c r="X481" s="37">
        <v>1365</v>
      </c>
      <c r="Y481" s="37">
        <v>1410</v>
      </c>
      <c r="Z481" s="37">
        <v>1455</v>
      </c>
      <c r="AA481" s="37">
        <v>1500</v>
      </c>
      <c r="AB481" s="37">
        <v>1545</v>
      </c>
      <c r="AC481" s="37">
        <v>1595</v>
      </c>
      <c r="AD481" s="37">
        <v>1950</v>
      </c>
      <c r="AE481" s="28"/>
      <c r="AF481" s="35"/>
      <c r="AG481" s="35"/>
      <c r="AH481" s="36"/>
      <c r="AI481" s="36"/>
      <c r="AJ481" s="36"/>
      <c r="AK481" s="36"/>
      <c r="AL481" s="36"/>
      <c r="AM481" s="36"/>
      <c r="AN481" s="7"/>
      <c r="AO481" s="7"/>
      <c r="AP481" s="36"/>
      <c r="AQ481" s="36"/>
      <c r="AR481" s="28"/>
      <c r="AS481" s="29">
        <v>1134</v>
      </c>
      <c r="AT481" s="30">
        <v>1209</v>
      </c>
      <c r="AU481" s="37">
        <v>1249</v>
      </c>
      <c r="AV481" s="37">
        <v>1299</v>
      </c>
      <c r="AW481" s="37">
        <v>1344</v>
      </c>
      <c r="AX481" s="37">
        <v>1389</v>
      </c>
      <c r="AY481" s="37">
        <v>1434</v>
      </c>
      <c r="AZ481" s="37">
        <v>1479</v>
      </c>
      <c r="BA481" s="37">
        <v>1529</v>
      </c>
      <c r="BB481" s="37">
        <v>1884</v>
      </c>
      <c r="BC481" s="28"/>
      <c r="BD481" s="35"/>
      <c r="BE481" s="35"/>
      <c r="BF481" s="36"/>
      <c r="BG481" s="36"/>
      <c r="BH481" s="36"/>
      <c r="BI481" s="36"/>
      <c r="BJ481" s="36"/>
      <c r="BK481" s="36"/>
      <c r="BL481" s="7"/>
      <c r="BM481" s="7"/>
      <c r="BN481" s="36"/>
      <c r="BO481" s="36"/>
      <c r="BP481" s="28"/>
      <c r="BQ481" s="29">
        <v>2949</v>
      </c>
      <c r="BR481" s="30">
        <v>3049</v>
      </c>
      <c r="BS481" s="37">
        <v>3149</v>
      </c>
      <c r="BT481" s="37">
        <v>3249</v>
      </c>
      <c r="BU481" s="37">
        <v>3349</v>
      </c>
      <c r="BV481" s="37">
        <v>3449</v>
      </c>
      <c r="BW481" s="37">
        <v>3549</v>
      </c>
      <c r="BX481" s="37">
        <v>3649</v>
      </c>
      <c r="BY481" s="37">
        <v>3749</v>
      </c>
      <c r="BZ481" s="37">
        <v>4649</v>
      </c>
    </row>
    <row r="482" spans="1:78" s="34" customFormat="1" x14ac:dyDescent="0.3">
      <c r="A482" s="39" t="s">
        <v>837</v>
      </c>
      <c r="B482" s="26" t="s">
        <v>1597</v>
      </c>
      <c r="C482" s="26" t="s">
        <v>664</v>
      </c>
      <c r="D482" s="26" t="s">
        <v>667</v>
      </c>
      <c r="E482" s="27" t="s">
        <v>30</v>
      </c>
      <c r="F482" s="15" t="s">
        <v>2608</v>
      </c>
      <c r="G482" s="28"/>
      <c r="H482" s="35"/>
      <c r="I482" s="35"/>
      <c r="J482" s="36"/>
      <c r="K482" s="36"/>
      <c r="L482" s="36"/>
      <c r="M482" s="36"/>
      <c r="N482" s="36"/>
      <c r="O482" s="36"/>
      <c r="P482" s="7"/>
      <c r="Q482" s="7"/>
      <c r="R482" s="36"/>
      <c r="S482" s="36"/>
      <c r="T482" s="8"/>
      <c r="U482" s="29">
        <v>425</v>
      </c>
      <c r="V482" s="30">
        <v>425</v>
      </c>
      <c r="W482" s="37">
        <v>445</v>
      </c>
      <c r="X482" s="37">
        <v>460</v>
      </c>
      <c r="Y482" s="37">
        <v>475</v>
      </c>
      <c r="Z482" s="37">
        <v>485</v>
      </c>
      <c r="AA482" s="37">
        <v>495</v>
      </c>
      <c r="AB482" s="37">
        <v>505</v>
      </c>
      <c r="AC482" s="37">
        <v>515</v>
      </c>
      <c r="AD482" s="37">
        <v>645</v>
      </c>
      <c r="AE482" s="28"/>
      <c r="AF482" s="35"/>
      <c r="AG482" s="35"/>
      <c r="AH482" s="36"/>
      <c r="AI482" s="36"/>
      <c r="AJ482" s="36"/>
      <c r="AK482" s="36"/>
      <c r="AL482" s="36"/>
      <c r="AM482" s="36"/>
      <c r="AN482" s="7"/>
      <c r="AO482" s="7"/>
      <c r="AP482" s="36"/>
      <c r="AQ482" s="36"/>
      <c r="AR482" s="28"/>
      <c r="AS482" s="29">
        <v>410</v>
      </c>
      <c r="AT482" s="30">
        <v>410</v>
      </c>
      <c r="AU482" s="37">
        <v>430</v>
      </c>
      <c r="AV482" s="37">
        <v>445</v>
      </c>
      <c r="AW482" s="37">
        <v>460</v>
      </c>
      <c r="AX482" s="37">
        <v>470</v>
      </c>
      <c r="AY482" s="37">
        <v>480</v>
      </c>
      <c r="AZ482" s="37">
        <v>490</v>
      </c>
      <c r="BA482" s="37">
        <v>500</v>
      </c>
      <c r="BB482" s="37">
        <v>630</v>
      </c>
      <c r="BC482" s="28"/>
      <c r="BD482" s="35"/>
      <c r="BE482" s="35"/>
      <c r="BF482" s="36"/>
      <c r="BG482" s="36"/>
      <c r="BH482" s="36"/>
      <c r="BI482" s="36"/>
      <c r="BJ482" s="36"/>
      <c r="BK482" s="36"/>
      <c r="BL482" s="7"/>
      <c r="BM482" s="7"/>
      <c r="BN482" s="36"/>
      <c r="BO482" s="36"/>
      <c r="BP482" s="28"/>
      <c r="BQ482" s="29">
        <v>899</v>
      </c>
      <c r="BR482" s="30">
        <v>899</v>
      </c>
      <c r="BS482" s="37">
        <v>949</v>
      </c>
      <c r="BT482" s="37">
        <v>999</v>
      </c>
      <c r="BU482" s="37">
        <v>1049</v>
      </c>
      <c r="BV482" s="37">
        <v>1099</v>
      </c>
      <c r="BW482" s="37">
        <v>1149</v>
      </c>
      <c r="BX482" s="37">
        <v>1199</v>
      </c>
      <c r="BY482" s="37">
        <v>1249</v>
      </c>
      <c r="BZ482" s="37">
        <v>1699</v>
      </c>
    </row>
    <row r="483" spans="1:78" s="34" customFormat="1" x14ac:dyDescent="0.3">
      <c r="A483" s="39" t="s">
        <v>838</v>
      </c>
      <c r="B483" s="26" t="s">
        <v>1598</v>
      </c>
      <c r="C483" s="26" t="s">
        <v>664</v>
      </c>
      <c r="D483" s="26" t="s">
        <v>667</v>
      </c>
      <c r="E483" s="27" t="s">
        <v>30</v>
      </c>
      <c r="F483" s="15" t="s">
        <v>2608</v>
      </c>
      <c r="G483" s="28"/>
      <c r="H483" s="35"/>
      <c r="I483" s="35"/>
      <c r="J483" s="36"/>
      <c r="K483" s="36"/>
      <c r="L483" s="36"/>
      <c r="M483" s="36"/>
      <c r="N483" s="36"/>
      <c r="O483" s="36"/>
      <c r="P483" s="7"/>
      <c r="Q483" s="7"/>
      <c r="R483" s="36"/>
      <c r="S483" s="36"/>
      <c r="T483" s="8"/>
      <c r="U483" s="29">
        <v>550</v>
      </c>
      <c r="V483" s="30">
        <v>550</v>
      </c>
      <c r="W483" s="37">
        <v>590</v>
      </c>
      <c r="X483" s="37">
        <v>640</v>
      </c>
      <c r="Y483" s="37">
        <v>685</v>
      </c>
      <c r="Z483" s="37">
        <v>730</v>
      </c>
      <c r="AA483" s="37">
        <v>775</v>
      </c>
      <c r="AB483" s="37">
        <v>820</v>
      </c>
      <c r="AC483" s="37">
        <v>850</v>
      </c>
      <c r="AD483" s="37">
        <v>1000</v>
      </c>
      <c r="AE483" s="28"/>
      <c r="AF483" s="35"/>
      <c r="AG483" s="35"/>
      <c r="AH483" s="36"/>
      <c r="AI483" s="36"/>
      <c r="AJ483" s="36"/>
      <c r="AK483" s="36"/>
      <c r="AL483" s="36"/>
      <c r="AM483" s="36"/>
      <c r="AN483" s="7"/>
      <c r="AO483" s="7"/>
      <c r="AP483" s="36"/>
      <c r="AQ483" s="36"/>
      <c r="AR483" s="28"/>
      <c r="AS483" s="29">
        <v>523</v>
      </c>
      <c r="AT483" s="30">
        <v>523</v>
      </c>
      <c r="AU483" s="37">
        <v>563</v>
      </c>
      <c r="AV483" s="37">
        <v>613</v>
      </c>
      <c r="AW483" s="37">
        <v>658</v>
      </c>
      <c r="AX483" s="37">
        <v>703</v>
      </c>
      <c r="AY483" s="37">
        <v>748</v>
      </c>
      <c r="AZ483" s="37">
        <v>793</v>
      </c>
      <c r="BA483" s="37">
        <v>823</v>
      </c>
      <c r="BB483" s="37">
        <v>973</v>
      </c>
      <c r="BC483" s="28"/>
      <c r="BD483" s="35"/>
      <c r="BE483" s="35"/>
      <c r="BF483" s="36"/>
      <c r="BG483" s="36"/>
      <c r="BH483" s="36"/>
      <c r="BI483" s="36"/>
      <c r="BJ483" s="36"/>
      <c r="BK483" s="36"/>
      <c r="BL483" s="7"/>
      <c r="BM483" s="7"/>
      <c r="BN483" s="36"/>
      <c r="BO483" s="36"/>
      <c r="BP483" s="28"/>
      <c r="BQ483" s="29">
        <v>1300</v>
      </c>
      <c r="BR483" s="30">
        <v>1300</v>
      </c>
      <c r="BS483" s="37">
        <v>1350</v>
      </c>
      <c r="BT483" s="37">
        <v>1400</v>
      </c>
      <c r="BU483" s="37">
        <v>1450</v>
      </c>
      <c r="BV483" s="37">
        <v>1500</v>
      </c>
      <c r="BW483" s="37">
        <v>1550</v>
      </c>
      <c r="BX483" s="37">
        <v>1600</v>
      </c>
      <c r="BY483" s="37">
        <v>1650</v>
      </c>
      <c r="BZ483" s="37">
        <v>2100</v>
      </c>
    </row>
    <row r="484" spans="1:78" s="34" customFormat="1" x14ac:dyDescent="0.3">
      <c r="A484" s="39" t="s">
        <v>348</v>
      </c>
      <c r="B484" s="26" t="s">
        <v>1599</v>
      </c>
      <c r="C484" s="26" t="s">
        <v>664</v>
      </c>
      <c r="D484" s="26" t="s">
        <v>667</v>
      </c>
      <c r="E484" s="27" t="s">
        <v>30</v>
      </c>
      <c r="F484" s="81" t="s">
        <v>2609</v>
      </c>
      <c r="G484" s="28"/>
      <c r="H484" s="35"/>
      <c r="I484" s="35"/>
      <c r="J484" s="36"/>
      <c r="K484" s="36"/>
      <c r="L484" s="36"/>
      <c r="M484" s="36"/>
      <c r="N484" s="36"/>
      <c r="O484" s="36"/>
      <c r="P484" s="7"/>
      <c r="Q484" s="7"/>
      <c r="R484" s="36"/>
      <c r="S484" s="36"/>
      <c r="T484" s="8"/>
      <c r="U484" s="29">
        <v>1300</v>
      </c>
      <c r="V484" s="30">
        <v>1450</v>
      </c>
      <c r="W484" s="37">
        <v>1490</v>
      </c>
      <c r="X484" s="37">
        <v>1540</v>
      </c>
      <c r="Y484" s="37">
        <v>1585</v>
      </c>
      <c r="Z484" s="37">
        <v>1630</v>
      </c>
      <c r="AA484" s="37">
        <v>1675</v>
      </c>
      <c r="AB484" s="37">
        <v>1720</v>
      </c>
      <c r="AC484" s="37">
        <v>1770</v>
      </c>
      <c r="AD484" s="37">
        <v>2125</v>
      </c>
      <c r="AE484" s="28"/>
      <c r="AF484" s="35"/>
      <c r="AG484" s="35"/>
      <c r="AH484" s="36"/>
      <c r="AI484" s="36"/>
      <c r="AJ484" s="36"/>
      <c r="AK484" s="36"/>
      <c r="AL484" s="36"/>
      <c r="AM484" s="36"/>
      <c r="AN484" s="7"/>
      <c r="AO484" s="7"/>
      <c r="AP484" s="36"/>
      <c r="AQ484" s="36"/>
      <c r="AR484" s="28"/>
      <c r="AS484" s="29">
        <v>1223</v>
      </c>
      <c r="AT484" s="30">
        <v>1373</v>
      </c>
      <c r="AU484" s="37">
        <v>1413</v>
      </c>
      <c r="AV484" s="37">
        <v>1463</v>
      </c>
      <c r="AW484" s="37">
        <v>1508</v>
      </c>
      <c r="AX484" s="37">
        <v>1553</v>
      </c>
      <c r="AY484" s="37">
        <v>1598</v>
      </c>
      <c r="AZ484" s="37">
        <v>1643</v>
      </c>
      <c r="BA484" s="37">
        <v>1693</v>
      </c>
      <c r="BB484" s="37">
        <v>2048</v>
      </c>
      <c r="BC484" s="28"/>
      <c r="BD484" s="35"/>
      <c r="BE484" s="35"/>
      <c r="BF484" s="36"/>
      <c r="BG484" s="36"/>
      <c r="BH484" s="36"/>
      <c r="BI484" s="36"/>
      <c r="BJ484" s="36"/>
      <c r="BK484" s="36"/>
      <c r="BL484" s="7"/>
      <c r="BM484" s="7"/>
      <c r="BN484" s="36"/>
      <c r="BO484" s="36"/>
      <c r="BP484" s="28"/>
      <c r="BQ484" s="29">
        <v>2999</v>
      </c>
      <c r="BR484" s="30">
        <v>3099</v>
      </c>
      <c r="BS484" s="37">
        <v>3199</v>
      </c>
      <c r="BT484" s="37">
        <v>3299</v>
      </c>
      <c r="BU484" s="37">
        <v>3399</v>
      </c>
      <c r="BV484" s="37">
        <v>3499</v>
      </c>
      <c r="BW484" s="37">
        <v>3599</v>
      </c>
      <c r="BX484" s="37">
        <v>3699</v>
      </c>
      <c r="BY484" s="37">
        <v>3799</v>
      </c>
      <c r="BZ484" s="37">
        <v>4699</v>
      </c>
    </row>
    <row r="485" spans="1:78" s="34" customFormat="1" x14ac:dyDescent="0.3">
      <c r="A485" s="39" t="s">
        <v>351</v>
      </c>
      <c r="B485" s="26" t="s">
        <v>1600</v>
      </c>
      <c r="C485" s="26" t="s">
        <v>664</v>
      </c>
      <c r="D485" s="26" t="s">
        <v>667</v>
      </c>
      <c r="E485" s="27" t="s">
        <v>30</v>
      </c>
      <c r="F485" s="81" t="s">
        <v>2609</v>
      </c>
      <c r="G485" s="28"/>
      <c r="H485" s="35"/>
      <c r="I485" s="35"/>
      <c r="J485" s="36"/>
      <c r="K485" s="36"/>
      <c r="L485" s="36"/>
      <c r="M485" s="36"/>
      <c r="N485" s="36"/>
      <c r="O485" s="36"/>
      <c r="P485" s="7"/>
      <c r="Q485" s="7"/>
      <c r="R485" s="36"/>
      <c r="S485" s="36"/>
      <c r="T485" s="8"/>
      <c r="U485" s="29">
        <v>1475</v>
      </c>
      <c r="V485" s="30">
        <v>1600</v>
      </c>
      <c r="W485" s="37">
        <v>1640</v>
      </c>
      <c r="X485" s="37">
        <v>1690</v>
      </c>
      <c r="Y485" s="37">
        <v>1735</v>
      </c>
      <c r="Z485" s="37">
        <v>1780</v>
      </c>
      <c r="AA485" s="37">
        <v>1825</v>
      </c>
      <c r="AB485" s="37">
        <v>1870</v>
      </c>
      <c r="AC485" s="37">
        <v>1920</v>
      </c>
      <c r="AD485" s="37">
        <v>2410</v>
      </c>
      <c r="AE485" s="28"/>
      <c r="AF485" s="35"/>
      <c r="AG485" s="35"/>
      <c r="AH485" s="36"/>
      <c r="AI485" s="36"/>
      <c r="AJ485" s="36"/>
      <c r="AK485" s="36"/>
      <c r="AL485" s="36"/>
      <c r="AM485" s="36"/>
      <c r="AN485" s="7"/>
      <c r="AO485" s="7"/>
      <c r="AP485" s="36"/>
      <c r="AQ485" s="36"/>
      <c r="AR485" s="28"/>
      <c r="AS485" s="29">
        <v>1382</v>
      </c>
      <c r="AT485" s="30">
        <v>1507</v>
      </c>
      <c r="AU485" s="37">
        <v>1547</v>
      </c>
      <c r="AV485" s="37">
        <v>1597</v>
      </c>
      <c r="AW485" s="37">
        <v>1642</v>
      </c>
      <c r="AX485" s="37">
        <v>1687</v>
      </c>
      <c r="AY485" s="37">
        <v>1732</v>
      </c>
      <c r="AZ485" s="37">
        <v>1777</v>
      </c>
      <c r="BA485" s="37">
        <v>1827</v>
      </c>
      <c r="BB485" s="37">
        <v>2317</v>
      </c>
      <c r="BC485" s="28"/>
      <c r="BD485" s="35"/>
      <c r="BE485" s="35"/>
      <c r="BF485" s="36"/>
      <c r="BG485" s="36"/>
      <c r="BH485" s="36"/>
      <c r="BI485" s="36"/>
      <c r="BJ485" s="36"/>
      <c r="BK485" s="36"/>
      <c r="BL485" s="7"/>
      <c r="BM485" s="7"/>
      <c r="BN485" s="36"/>
      <c r="BO485" s="36"/>
      <c r="BP485" s="28"/>
      <c r="BQ485" s="29">
        <v>3299</v>
      </c>
      <c r="BR485" s="30">
        <v>3399</v>
      </c>
      <c r="BS485" s="37">
        <v>3499</v>
      </c>
      <c r="BT485" s="37">
        <v>3599</v>
      </c>
      <c r="BU485" s="37">
        <v>3699</v>
      </c>
      <c r="BV485" s="37">
        <v>3799</v>
      </c>
      <c r="BW485" s="37">
        <v>3899</v>
      </c>
      <c r="BX485" s="37">
        <v>3999</v>
      </c>
      <c r="BY485" s="37">
        <v>4099</v>
      </c>
      <c r="BZ485" s="37">
        <v>5199</v>
      </c>
    </row>
    <row r="486" spans="1:78" x14ac:dyDescent="0.3">
      <c r="A486" s="24" t="s">
        <v>523</v>
      </c>
      <c r="B486" s="11" t="s">
        <v>524</v>
      </c>
      <c r="C486" s="11" t="s">
        <v>1765</v>
      </c>
      <c r="D486" s="11"/>
      <c r="E486" s="15" t="s">
        <v>29</v>
      </c>
      <c r="F486" s="15" t="s">
        <v>2608</v>
      </c>
      <c r="G486" s="8"/>
      <c r="H486" s="4">
        <v>850</v>
      </c>
      <c r="I486" s="2">
        <v>850</v>
      </c>
      <c r="J486" s="3">
        <v>890</v>
      </c>
      <c r="K486" s="3">
        <v>920</v>
      </c>
      <c r="L486" s="3">
        <v>950</v>
      </c>
      <c r="M486" s="3">
        <v>1000</v>
      </c>
      <c r="N486" s="3">
        <v>1050</v>
      </c>
      <c r="O486" s="3">
        <v>1100</v>
      </c>
      <c r="P486" s="3"/>
      <c r="Q486" s="3"/>
      <c r="R486" s="3">
        <v>1700</v>
      </c>
      <c r="S486" s="3">
        <v>1850</v>
      </c>
      <c r="T486" s="8"/>
      <c r="AE486" s="8"/>
      <c r="AF486" s="4">
        <v>763</v>
      </c>
      <c r="AG486" s="2">
        <v>763</v>
      </c>
      <c r="AH486" s="3">
        <v>803</v>
      </c>
      <c r="AI486" s="3">
        <v>833</v>
      </c>
      <c r="AJ486" s="3">
        <v>863</v>
      </c>
      <c r="AK486" s="3">
        <v>913</v>
      </c>
      <c r="AL486" s="3">
        <v>963</v>
      </c>
      <c r="AM486" s="3">
        <v>1013</v>
      </c>
      <c r="AN486" s="3"/>
      <c r="AO486" s="3"/>
      <c r="AP486" s="3">
        <v>1612.5</v>
      </c>
      <c r="AQ486" s="3">
        <v>1762.5</v>
      </c>
      <c r="AR486" s="8"/>
      <c r="BC486" s="8"/>
      <c r="BD486" s="4">
        <v>1999</v>
      </c>
      <c r="BE486" s="2">
        <v>1999</v>
      </c>
      <c r="BF486" s="3">
        <v>2099</v>
      </c>
      <c r="BG486" s="3">
        <v>2199</v>
      </c>
      <c r="BH486" s="3">
        <v>2299</v>
      </c>
      <c r="BI486" s="3">
        <v>2399</v>
      </c>
      <c r="BJ486" s="3">
        <v>2499</v>
      </c>
      <c r="BK486" s="3">
        <v>2599</v>
      </c>
      <c r="BL486" s="3"/>
      <c r="BM486" s="3"/>
      <c r="BN486" s="3">
        <v>3699</v>
      </c>
      <c r="BO486" s="3">
        <v>3999</v>
      </c>
      <c r="BP486" s="8"/>
    </row>
    <row r="487" spans="1:78" x14ac:dyDescent="0.3">
      <c r="A487" s="24" t="s">
        <v>1101</v>
      </c>
      <c r="B487" s="11" t="s">
        <v>2412</v>
      </c>
      <c r="C487" s="11" t="s">
        <v>1765</v>
      </c>
      <c r="D487" s="11"/>
      <c r="E487" s="15" t="s">
        <v>29</v>
      </c>
      <c r="F487" s="15" t="s">
        <v>2608</v>
      </c>
      <c r="G487" s="8"/>
      <c r="H487" s="4">
        <v>400</v>
      </c>
      <c r="I487" s="2">
        <v>400</v>
      </c>
      <c r="J487" s="3">
        <v>420</v>
      </c>
      <c r="K487" s="3">
        <v>435</v>
      </c>
      <c r="L487" s="3">
        <v>455</v>
      </c>
      <c r="M487" s="3">
        <v>475</v>
      </c>
      <c r="N487" s="3">
        <v>495</v>
      </c>
      <c r="O487" s="3">
        <v>515</v>
      </c>
      <c r="P487" s="3"/>
      <c r="Q487" s="3"/>
      <c r="R487" s="3">
        <v>825</v>
      </c>
      <c r="S487" s="3">
        <v>900</v>
      </c>
      <c r="T487" s="8"/>
      <c r="AE487" s="8"/>
      <c r="AF487" s="4">
        <v>367</v>
      </c>
      <c r="AG487" s="2">
        <v>367</v>
      </c>
      <c r="AH487" s="3">
        <v>387</v>
      </c>
      <c r="AI487" s="3">
        <v>402</v>
      </c>
      <c r="AJ487" s="3">
        <v>422</v>
      </c>
      <c r="AK487" s="3">
        <v>442</v>
      </c>
      <c r="AL487" s="3">
        <v>462</v>
      </c>
      <c r="AM487" s="3">
        <v>482</v>
      </c>
      <c r="AN487" s="3"/>
      <c r="AO487" s="3"/>
      <c r="AP487" s="3">
        <v>791.75</v>
      </c>
      <c r="AQ487" s="3">
        <v>866.75</v>
      </c>
      <c r="AR487" s="8"/>
      <c r="BC487" s="8"/>
      <c r="BD487" s="4">
        <v>999</v>
      </c>
      <c r="BE487" s="2">
        <v>999</v>
      </c>
      <c r="BF487" s="3">
        <v>1049</v>
      </c>
      <c r="BG487" s="3">
        <v>1099</v>
      </c>
      <c r="BH487" s="3">
        <v>1149</v>
      </c>
      <c r="BI487" s="3">
        <v>1199</v>
      </c>
      <c r="BJ487" s="3">
        <v>1249</v>
      </c>
      <c r="BK487" s="3">
        <v>1299</v>
      </c>
      <c r="BL487" s="3"/>
      <c r="BM487" s="3"/>
      <c r="BN487" s="3">
        <v>1849</v>
      </c>
      <c r="BO487" s="3">
        <v>1999</v>
      </c>
      <c r="BP487" s="8"/>
    </row>
    <row r="488" spans="1:78" x14ac:dyDescent="0.3">
      <c r="A488" s="24" t="s">
        <v>525</v>
      </c>
      <c r="B488" s="11" t="s">
        <v>526</v>
      </c>
      <c r="C488" s="11" t="s">
        <v>1765</v>
      </c>
      <c r="D488" s="11"/>
      <c r="E488" s="15" t="s">
        <v>29</v>
      </c>
      <c r="F488" s="15" t="s">
        <v>2608</v>
      </c>
      <c r="G488" s="8"/>
      <c r="H488" s="4">
        <v>800</v>
      </c>
      <c r="I488" s="2">
        <v>800</v>
      </c>
      <c r="J488" s="3">
        <v>840</v>
      </c>
      <c r="K488" s="3">
        <v>870</v>
      </c>
      <c r="L488" s="3">
        <v>900</v>
      </c>
      <c r="M488" s="3">
        <v>950</v>
      </c>
      <c r="N488" s="3">
        <v>1000</v>
      </c>
      <c r="O488" s="3">
        <v>1050</v>
      </c>
      <c r="P488" s="3"/>
      <c r="Q488" s="3"/>
      <c r="R488" s="3">
        <v>1650</v>
      </c>
      <c r="S488" s="3">
        <v>1800</v>
      </c>
      <c r="T488" s="8"/>
      <c r="AE488" s="8"/>
      <c r="AF488" s="4">
        <v>734</v>
      </c>
      <c r="AG488" s="2">
        <v>734</v>
      </c>
      <c r="AH488" s="3">
        <v>774</v>
      </c>
      <c r="AI488" s="3">
        <v>804</v>
      </c>
      <c r="AJ488" s="3">
        <v>834</v>
      </c>
      <c r="AK488" s="3">
        <v>884</v>
      </c>
      <c r="AL488" s="3">
        <v>934</v>
      </c>
      <c r="AM488" s="3">
        <v>984</v>
      </c>
      <c r="AN488" s="3"/>
      <c r="AO488" s="3"/>
      <c r="AP488" s="3">
        <v>1584.375</v>
      </c>
      <c r="AQ488" s="3">
        <v>1734.375</v>
      </c>
      <c r="AR488" s="8"/>
      <c r="BC488" s="8"/>
      <c r="BD488" s="4">
        <v>1849</v>
      </c>
      <c r="BE488" s="2">
        <v>1849</v>
      </c>
      <c r="BF488" s="3">
        <v>1949</v>
      </c>
      <c r="BG488" s="3">
        <v>2049</v>
      </c>
      <c r="BH488" s="3">
        <v>2149</v>
      </c>
      <c r="BI488" s="3">
        <v>2249</v>
      </c>
      <c r="BJ488" s="3">
        <v>2349</v>
      </c>
      <c r="BK488" s="3">
        <v>2449</v>
      </c>
      <c r="BL488" s="3"/>
      <c r="BM488" s="3"/>
      <c r="BN488" s="3">
        <v>3549</v>
      </c>
      <c r="BO488" s="3">
        <v>3849</v>
      </c>
      <c r="BP488" s="8"/>
    </row>
    <row r="489" spans="1:78" x14ac:dyDescent="0.3">
      <c r="A489" s="24" t="s">
        <v>527</v>
      </c>
      <c r="B489" s="11" t="s">
        <v>528</v>
      </c>
      <c r="C489" s="11" t="s">
        <v>1765</v>
      </c>
      <c r="D489" s="11"/>
      <c r="E489" s="15" t="s">
        <v>29</v>
      </c>
      <c r="F489" s="15" t="s">
        <v>2608</v>
      </c>
      <c r="G489" s="8"/>
      <c r="H489" s="4">
        <v>750</v>
      </c>
      <c r="I489" s="2">
        <v>750</v>
      </c>
      <c r="J489" s="3">
        <v>790</v>
      </c>
      <c r="K489" s="3">
        <v>820</v>
      </c>
      <c r="L489" s="3">
        <v>850</v>
      </c>
      <c r="M489" s="3">
        <v>900</v>
      </c>
      <c r="N489" s="3">
        <v>950</v>
      </c>
      <c r="O489" s="3">
        <v>1000</v>
      </c>
      <c r="P489" s="3"/>
      <c r="Q489" s="3"/>
      <c r="R489" s="3">
        <v>1600</v>
      </c>
      <c r="S489" s="3">
        <v>1750</v>
      </c>
      <c r="T489" s="8"/>
      <c r="AE489" s="8"/>
      <c r="AF489" s="4">
        <v>689</v>
      </c>
      <c r="AG489" s="2">
        <v>689</v>
      </c>
      <c r="AH489" s="3">
        <v>729</v>
      </c>
      <c r="AI489" s="3">
        <v>759</v>
      </c>
      <c r="AJ489" s="3">
        <v>789</v>
      </c>
      <c r="AK489" s="3">
        <v>839</v>
      </c>
      <c r="AL489" s="3">
        <v>889</v>
      </c>
      <c r="AM489" s="3">
        <v>939</v>
      </c>
      <c r="AN489" s="3"/>
      <c r="AO489" s="3"/>
      <c r="AP489" s="3">
        <v>1539.4675</v>
      </c>
      <c r="AQ489" s="3">
        <v>1689.4675</v>
      </c>
      <c r="AR489" s="8"/>
      <c r="BC489" s="8"/>
      <c r="BD489" s="4">
        <v>1750</v>
      </c>
      <c r="BE489" s="2">
        <v>1750</v>
      </c>
      <c r="BF489" s="3">
        <v>1850</v>
      </c>
      <c r="BG489" s="3">
        <v>1950</v>
      </c>
      <c r="BH489" s="3">
        <v>2050</v>
      </c>
      <c r="BI489" s="3">
        <v>2150</v>
      </c>
      <c r="BJ489" s="3">
        <v>2250</v>
      </c>
      <c r="BK489" s="3">
        <v>2350</v>
      </c>
      <c r="BL489" s="3"/>
      <c r="BM489" s="3"/>
      <c r="BN489" s="3">
        <v>3450</v>
      </c>
      <c r="BO489" s="3">
        <v>3750</v>
      </c>
      <c r="BP489" s="8"/>
    </row>
    <row r="490" spans="1:78" x14ac:dyDescent="0.3">
      <c r="A490" s="24" t="s">
        <v>529</v>
      </c>
      <c r="B490" s="11" t="s">
        <v>530</v>
      </c>
      <c r="C490" s="11" t="s">
        <v>1765</v>
      </c>
      <c r="D490" s="11"/>
      <c r="E490" s="15" t="s">
        <v>29</v>
      </c>
      <c r="F490" s="15" t="s">
        <v>2608</v>
      </c>
      <c r="G490" s="8"/>
      <c r="H490" s="4">
        <v>750</v>
      </c>
      <c r="I490" s="2">
        <v>750</v>
      </c>
      <c r="J490" s="3">
        <v>790</v>
      </c>
      <c r="K490" s="3">
        <v>820</v>
      </c>
      <c r="L490" s="3">
        <v>850</v>
      </c>
      <c r="M490" s="3">
        <v>900</v>
      </c>
      <c r="N490" s="3">
        <v>950</v>
      </c>
      <c r="O490" s="3">
        <v>1000</v>
      </c>
      <c r="P490" s="3"/>
      <c r="Q490" s="3"/>
      <c r="R490" s="3">
        <v>1600</v>
      </c>
      <c r="S490" s="3">
        <v>1750</v>
      </c>
      <c r="T490" s="8"/>
      <c r="AE490" s="8"/>
      <c r="AF490" s="4">
        <v>689</v>
      </c>
      <c r="AG490" s="2">
        <v>689</v>
      </c>
      <c r="AH490" s="3">
        <v>729</v>
      </c>
      <c r="AI490" s="3">
        <v>759</v>
      </c>
      <c r="AJ490" s="3">
        <v>789</v>
      </c>
      <c r="AK490" s="3">
        <v>839</v>
      </c>
      <c r="AL490" s="3">
        <v>889</v>
      </c>
      <c r="AM490" s="3">
        <v>939</v>
      </c>
      <c r="AN490" s="3"/>
      <c r="AO490" s="3"/>
      <c r="AP490" s="3">
        <v>1539.4675</v>
      </c>
      <c r="AQ490" s="3">
        <v>1689.4675</v>
      </c>
      <c r="AR490" s="8"/>
      <c r="BC490" s="8"/>
      <c r="BD490" s="4">
        <v>1750</v>
      </c>
      <c r="BE490" s="2">
        <v>1750</v>
      </c>
      <c r="BF490" s="3">
        <v>1850</v>
      </c>
      <c r="BG490" s="3">
        <v>1950</v>
      </c>
      <c r="BH490" s="3">
        <v>2050</v>
      </c>
      <c r="BI490" s="3">
        <v>2150</v>
      </c>
      <c r="BJ490" s="3">
        <v>2250</v>
      </c>
      <c r="BK490" s="3">
        <v>2350</v>
      </c>
      <c r="BL490" s="3"/>
      <c r="BM490" s="3"/>
      <c r="BN490" s="3">
        <v>3450</v>
      </c>
      <c r="BO490" s="3">
        <v>3750</v>
      </c>
      <c r="BP490" s="8"/>
    </row>
    <row r="491" spans="1:78" x14ac:dyDescent="0.3">
      <c r="A491" s="24" t="s">
        <v>531</v>
      </c>
      <c r="B491" s="11" t="s">
        <v>532</v>
      </c>
      <c r="C491" s="11" t="s">
        <v>1765</v>
      </c>
      <c r="D491" s="11"/>
      <c r="E491" s="15" t="s">
        <v>29</v>
      </c>
      <c r="F491" s="15" t="s">
        <v>2608</v>
      </c>
      <c r="G491" s="8"/>
      <c r="H491" s="4">
        <v>750</v>
      </c>
      <c r="I491" s="2">
        <v>750</v>
      </c>
      <c r="J491" s="3">
        <v>790</v>
      </c>
      <c r="K491" s="3">
        <v>820</v>
      </c>
      <c r="L491" s="3">
        <v>850</v>
      </c>
      <c r="M491" s="3">
        <v>900</v>
      </c>
      <c r="N491" s="3">
        <v>950</v>
      </c>
      <c r="O491" s="3">
        <v>1000</v>
      </c>
      <c r="P491" s="3"/>
      <c r="Q491" s="3"/>
      <c r="R491" s="3">
        <v>1600</v>
      </c>
      <c r="S491" s="3">
        <v>1750</v>
      </c>
      <c r="T491" s="8"/>
      <c r="AE491" s="8"/>
      <c r="AF491" s="4">
        <v>699</v>
      </c>
      <c r="AG491" s="2">
        <v>699</v>
      </c>
      <c r="AH491" s="3">
        <v>739</v>
      </c>
      <c r="AI491" s="3">
        <v>769</v>
      </c>
      <c r="AJ491" s="3">
        <v>799</v>
      </c>
      <c r="AK491" s="3">
        <v>849</v>
      </c>
      <c r="AL491" s="3">
        <v>899</v>
      </c>
      <c r="AM491" s="3">
        <v>949</v>
      </c>
      <c r="AN491" s="3"/>
      <c r="AO491" s="3"/>
      <c r="AP491" s="3">
        <v>1548.7075</v>
      </c>
      <c r="AQ491" s="3">
        <v>1698.7075</v>
      </c>
      <c r="AR491" s="8"/>
      <c r="BC491" s="8"/>
      <c r="BD491" s="4">
        <v>1749</v>
      </c>
      <c r="BE491" s="2">
        <v>1749</v>
      </c>
      <c r="BF491" s="3">
        <v>1849</v>
      </c>
      <c r="BG491" s="3">
        <v>1949</v>
      </c>
      <c r="BH491" s="3">
        <v>2049</v>
      </c>
      <c r="BI491" s="3">
        <v>2149</v>
      </c>
      <c r="BJ491" s="3">
        <v>2249</v>
      </c>
      <c r="BK491" s="3">
        <v>2349</v>
      </c>
      <c r="BL491" s="3"/>
      <c r="BM491" s="3"/>
      <c r="BN491" s="3">
        <v>3449</v>
      </c>
      <c r="BO491" s="3">
        <v>3749</v>
      </c>
      <c r="BP491" s="8"/>
    </row>
    <row r="492" spans="1:78" x14ac:dyDescent="0.3">
      <c r="A492" s="24" t="s">
        <v>533</v>
      </c>
      <c r="B492" s="11" t="s">
        <v>534</v>
      </c>
      <c r="C492" s="11" t="s">
        <v>1765</v>
      </c>
      <c r="D492" s="11"/>
      <c r="E492" s="15" t="s">
        <v>29</v>
      </c>
      <c r="F492" s="15" t="s">
        <v>2608</v>
      </c>
      <c r="G492" s="8"/>
      <c r="H492" s="4">
        <v>750</v>
      </c>
      <c r="I492" s="2">
        <v>750</v>
      </c>
      <c r="J492" s="3">
        <v>790</v>
      </c>
      <c r="K492" s="3">
        <v>820</v>
      </c>
      <c r="L492" s="3">
        <v>850</v>
      </c>
      <c r="M492" s="3">
        <v>900</v>
      </c>
      <c r="N492" s="3">
        <v>950</v>
      </c>
      <c r="O492" s="3">
        <v>1000</v>
      </c>
      <c r="P492" s="3"/>
      <c r="Q492" s="3"/>
      <c r="R492" s="3">
        <v>1600</v>
      </c>
      <c r="S492" s="3">
        <v>1750</v>
      </c>
      <c r="T492" s="8"/>
      <c r="AE492" s="8"/>
      <c r="AF492" s="4">
        <v>699</v>
      </c>
      <c r="AG492" s="2">
        <v>699</v>
      </c>
      <c r="AH492" s="3">
        <v>739</v>
      </c>
      <c r="AI492" s="3">
        <v>769</v>
      </c>
      <c r="AJ492" s="3">
        <v>799</v>
      </c>
      <c r="AK492" s="3">
        <v>849</v>
      </c>
      <c r="AL492" s="3">
        <v>899</v>
      </c>
      <c r="AM492" s="3">
        <v>949</v>
      </c>
      <c r="AN492" s="3"/>
      <c r="AO492" s="3"/>
      <c r="AP492" s="3">
        <v>1548.7075</v>
      </c>
      <c r="AQ492" s="3">
        <v>1698.7075</v>
      </c>
      <c r="AR492" s="8"/>
      <c r="BC492" s="8"/>
      <c r="BD492" s="4">
        <v>1749</v>
      </c>
      <c r="BE492" s="2">
        <v>1749</v>
      </c>
      <c r="BF492" s="3">
        <v>1849</v>
      </c>
      <c r="BG492" s="3">
        <v>1949</v>
      </c>
      <c r="BH492" s="3">
        <v>2049</v>
      </c>
      <c r="BI492" s="3">
        <v>2149</v>
      </c>
      <c r="BJ492" s="3">
        <v>2249</v>
      </c>
      <c r="BK492" s="3">
        <v>2349</v>
      </c>
      <c r="BL492" s="3"/>
      <c r="BM492" s="3"/>
      <c r="BN492" s="3">
        <v>3449</v>
      </c>
      <c r="BO492" s="3">
        <v>3749</v>
      </c>
      <c r="BP492" s="8"/>
    </row>
    <row r="493" spans="1:78" x14ac:dyDescent="0.3">
      <c r="A493" s="24" t="s">
        <v>535</v>
      </c>
      <c r="B493" s="11" t="s">
        <v>536</v>
      </c>
      <c r="C493" s="11" t="s">
        <v>1765</v>
      </c>
      <c r="D493" s="11"/>
      <c r="E493" s="15" t="s">
        <v>29</v>
      </c>
      <c r="F493" s="15" t="s">
        <v>2608</v>
      </c>
      <c r="G493" s="8"/>
      <c r="H493" s="4">
        <v>775</v>
      </c>
      <c r="I493" s="2">
        <v>775</v>
      </c>
      <c r="J493" s="3">
        <v>815</v>
      </c>
      <c r="K493" s="3">
        <v>845</v>
      </c>
      <c r="L493" s="3">
        <v>875</v>
      </c>
      <c r="M493" s="3">
        <v>925</v>
      </c>
      <c r="N493" s="3">
        <v>975</v>
      </c>
      <c r="O493" s="3">
        <v>1025</v>
      </c>
      <c r="P493" s="3"/>
      <c r="Q493" s="3"/>
      <c r="R493" s="3">
        <v>1625</v>
      </c>
      <c r="S493" s="3">
        <v>1775</v>
      </c>
      <c r="T493" s="8"/>
      <c r="AE493" s="8"/>
      <c r="AF493" s="4">
        <v>714</v>
      </c>
      <c r="AG493" s="2">
        <v>714</v>
      </c>
      <c r="AH493" s="3">
        <v>754</v>
      </c>
      <c r="AI493" s="3">
        <v>784</v>
      </c>
      <c r="AJ493" s="3">
        <v>814</v>
      </c>
      <c r="AK493" s="3">
        <v>864</v>
      </c>
      <c r="AL493" s="3">
        <v>914</v>
      </c>
      <c r="AM493" s="3">
        <v>964</v>
      </c>
      <c r="AN493" s="3"/>
      <c r="AO493" s="3"/>
      <c r="AP493" s="3">
        <v>1564.2225000000001</v>
      </c>
      <c r="AQ493" s="3">
        <v>1714.2225000000001</v>
      </c>
      <c r="AR493" s="8"/>
      <c r="BC493" s="8"/>
      <c r="BD493" s="4">
        <v>1799</v>
      </c>
      <c r="BE493" s="2">
        <v>1799</v>
      </c>
      <c r="BF493" s="3">
        <v>1899</v>
      </c>
      <c r="BG493" s="3">
        <v>1999</v>
      </c>
      <c r="BH493" s="3">
        <v>2099</v>
      </c>
      <c r="BI493" s="3">
        <v>2199</v>
      </c>
      <c r="BJ493" s="3">
        <v>2299</v>
      </c>
      <c r="BK493" s="3">
        <v>2399</v>
      </c>
      <c r="BL493" s="3"/>
      <c r="BM493" s="3"/>
      <c r="BN493" s="3">
        <v>3499</v>
      </c>
      <c r="BO493" s="3">
        <v>3799</v>
      </c>
      <c r="BP493" s="8"/>
    </row>
    <row r="494" spans="1:78" x14ac:dyDescent="0.3">
      <c r="A494" s="24" t="s">
        <v>537</v>
      </c>
      <c r="B494" s="11" t="s">
        <v>538</v>
      </c>
      <c r="C494" s="11" t="s">
        <v>1765</v>
      </c>
      <c r="D494" s="11"/>
      <c r="E494" s="15" t="s">
        <v>29</v>
      </c>
      <c r="F494" s="15" t="s">
        <v>2608</v>
      </c>
      <c r="G494" s="8"/>
      <c r="H494" s="4">
        <v>775</v>
      </c>
      <c r="I494" s="2">
        <v>775</v>
      </c>
      <c r="J494" s="3">
        <v>815</v>
      </c>
      <c r="K494" s="3">
        <v>845</v>
      </c>
      <c r="L494" s="3">
        <v>875</v>
      </c>
      <c r="M494" s="3">
        <v>925</v>
      </c>
      <c r="N494" s="3">
        <v>975</v>
      </c>
      <c r="O494" s="3">
        <v>1025</v>
      </c>
      <c r="P494" s="3"/>
      <c r="Q494" s="3"/>
      <c r="R494" s="3">
        <v>1625</v>
      </c>
      <c r="S494" s="3">
        <v>1775</v>
      </c>
      <c r="T494" s="8"/>
      <c r="AE494" s="8"/>
      <c r="AF494" s="4">
        <v>714</v>
      </c>
      <c r="AG494" s="2">
        <v>714</v>
      </c>
      <c r="AH494" s="3">
        <v>754</v>
      </c>
      <c r="AI494" s="3">
        <v>784</v>
      </c>
      <c r="AJ494" s="3">
        <v>814</v>
      </c>
      <c r="AK494" s="3">
        <v>864</v>
      </c>
      <c r="AL494" s="3">
        <v>914</v>
      </c>
      <c r="AM494" s="3">
        <v>964</v>
      </c>
      <c r="AN494" s="3"/>
      <c r="AO494" s="3"/>
      <c r="AP494" s="3">
        <v>1564.2225000000001</v>
      </c>
      <c r="AQ494" s="3">
        <v>1714.2225000000001</v>
      </c>
      <c r="AR494" s="8"/>
      <c r="BC494" s="8"/>
      <c r="BD494" s="4">
        <v>1799</v>
      </c>
      <c r="BE494" s="2">
        <v>1799</v>
      </c>
      <c r="BF494" s="3">
        <v>1899</v>
      </c>
      <c r="BG494" s="3">
        <v>1999</v>
      </c>
      <c r="BH494" s="3">
        <v>2099</v>
      </c>
      <c r="BI494" s="3">
        <v>2199</v>
      </c>
      <c r="BJ494" s="3">
        <v>2299</v>
      </c>
      <c r="BK494" s="3">
        <v>2399</v>
      </c>
      <c r="BL494" s="3"/>
      <c r="BM494" s="3"/>
      <c r="BN494" s="3">
        <v>3499</v>
      </c>
      <c r="BO494" s="3">
        <v>3799</v>
      </c>
      <c r="BP494" s="8"/>
    </row>
    <row r="495" spans="1:78" x14ac:dyDescent="0.3">
      <c r="A495" s="24" t="s">
        <v>539</v>
      </c>
      <c r="B495" s="11" t="s">
        <v>2413</v>
      </c>
      <c r="C495" s="11" t="s">
        <v>1765</v>
      </c>
      <c r="D495" s="11"/>
      <c r="E495" s="15" t="s">
        <v>29</v>
      </c>
      <c r="F495" s="15" t="s">
        <v>2608</v>
      </c>
      <c r="G495" s="8"/>
      <c r="H495" s="4">
        <v>310</v>
      </c>
      <c r="I495" s="2">
        <v>310</v>
      </c>
      <c r="J495" s="3">
        <v>330</v>
      </c>
      <c r="K495" s="3">
        <v>345</v>
      </c>
      <c r="L495" s="3">
        <v>365</v>
      </c>
      <c r="M495" s="3">
        <v>385</v>
      </c>
      <c r="N495" s="3">
        <v>405</v>
      </c>
      <c r="O495" s="3">
        <v>425</v>
      </c>
      <c r="P495" s="3"/>
      <c r="Q495" s="3"/>
      <c r="R495" s="3">
        <v>650</v>
      </c>
      <c r="S495" s="3">
        <v>710</v>
      </c>
      <c r="T495" s="8"/>
      <c r="AE495" s="8"/>
      <c r="AF495" s="4">
        <v>283</v>
      </c>
      <c r="AG495" s="2">
        <v>283</v>
      </c>
      <c r="AH495" s="3">
        <v>303</v>
      </c>
      <c r="AI495" s="3">
        <v>318</v>
      </c>
      <c r="AJ495" s="3">
        <v>338</v>
      </c>
      <c r="AK495" s="3">
        <v>358</v>
      </c>
      <c r="AL495" s="3">
        <v>378</v>
      </c>
      <c r="AM495" s="3">
        <v>398</v>
      </c>
      <c r="AN495" s="3"/>
      <c r="AO495" s="3"/>
      <c r="AP495" s="3">
        <v>622.875</v>
      </c>
      <c r="AQ495" s="3">
        <v>682.875</v>
      </c>
      <c r="AR495" s="8"/>
      <c r="BC495" s="8"/>
      <c r="BD495" s="4">
        <v>700</v>
      </c>
      <c r="BE495" s="2">
        <v>700</v>
      </c>
      <c r="BF495" s="3">
        <v>750</v>
      </c>
      <c r="BG495" s="3">
        <v>800</v>
      </c>
      <c r="BH495" s="3">
        <v>850</v>
      </c>
      <c r="BI495" s="3">
        <v>900</v>
      </c>
      <c r="BJ495" s="3">
        <v>950</v>
      </c>
      <c r="BK495" s="3">
        <v>1000</v>
      </c>
      <c r="BL495" s="3"/>
      <c r="BM495" s="3"/>
      <c r="BN495" s="3">
        <v>1550</v>
      </c>
      <c r="BO495" s="3">
        <v>1700</v>
      </c>
      <c r="BP495" s="8"/>
    </row>
    <row r="496" spans="1:78" x14ac:dyDescent="0.3">
      <c r="A496" s="24" t="s">
        <v>540</v>
      </c>
      <c r="B496" s="11" t="s">
        <v>541</v>
      </c>
      <c r="C496" s="11" t="s">
        <v>1765</v>
      </c>
      <c r="D496" s="11"/>
      <c r="E496" s="15" t="s">
        <v>29</v>
      </c>
      <c r="F496" s="15" t="s">
        <v>2608</v>
      </c>
      <c r="G496" s="8"/>
      <c r="H496" s="4">
        <v>925</v>
      </c>
      <c r="I496" s="2">
        <v>925</v>
      </c>
      <c r="J496" s="3">
        <v>965</v>
      </c>
      <c r="K496" s="3">
        <v>995</v>
      </c>
      <c r="L496" s="3">
        <v>1025</v>
      </c>
      <c r="M496" s="3">
        <v>1075</v>
      </c>
      <c r="N496" s="3">
        <v>1125</v>
      </c>
      <c r="O496" s="3">
        <v>1175</v>
      </c>
      <c r="P496" s="3"/>
      <c r="Q496" s="3"/>
      <c r="R496" s="3">
        <v>1775</v>
      </c>
      <c r="S496" s="3">
        <v>1925</v>
      </c>
      <c r="T496" s="8"/>
      <c r="AE496" s="8"/>
      <c r="AF496" s="4">
        <v>837</v>
      </c>
      <c r="AG496" s="2">
        <v>837</v>
      </c>
      <c r="AH496" s="3">
        <v>877</v>
      </c>
      <c r="AI496" s="3">
        <v>907</v>
      </c>
      <c r="AJ496" s="3">
        <v>937</v>
      </c>
      <c r="AK496" s="3">
        <v>987</v>
      </c>
      <c r="AL496" s="3">
        <v>1037</v>
      </c>
      <c r="AM496" s="3">
        <v>1087</v>
      </c>
      <c r="AN496" s="3"/>
      <c r="AO496" s="3"/>
      <c r="AP496" s="3">
        <v>1687.15</v>
      </c>
      <c r="AQ496" s="3">
        <v>1837.15</v>
      </c>
      <c r="AR496" s="8"/>
      <c r="BC496" s="8"/>
      <c r="BD496" s="4">
        <v>2099</v>
      </c>
      <c r="BE496" s="2">
        <v>2099</v>
      </c>
      <c r="BF496" s="3">
        <v>2199</v>
      </c>
      <c r="BG496" s="3">
        <v>2299</v>
      </c>
      <c r="BH496" s="3">
        <v>2399</v>
      </c>
      <c r="BI496" s="3">
        <v>2499</v>
      </c>
      <c r="BJ496" s="3">
        <v>2599</v>
      </c>
      <c r="BK496" s="3">
        <v>2699</v>
      </c>
      <c r="BL496" s="3"/>
      <c r="BM496" s="3"/>
      <c r="BN496" s="3">
        <v>3799</v>
      </c>
      <c r="BO496" s="3">
        <v>4099</v>
      </c>
      <c r="BP496" s="8"/>
    </row>
    <row r="497" spans="1:78" x14ac:dyDescent="0.3">
      <c r="A497" s="24" t="s">
        <v>542</v>
      </c>
      <c r="B497" s="11" t="s">
        <v>543</v>
      </c>
      <c r="C497" s="11" t="s">
        <v>1765</v>
      </c>
      <c r="D497" s="11"/>
      <c r="E497" s="15" t="s">
        <v>29</v>
      </c>
      <c r="F497" s="15" t="s">
        <v>2608</v>
      </c>
      <c r="G497" s="8"/>
      <c r="H497" s="4">
        <v>925</v>
      </c>
      <c r="I497" s="2">
        <v>925</v>
      </c>
      <c r="J497" s="3">
        <v>965</v>
      </c>
      <c r="K497" s="3">
        <v>995</v>
      </c>
      <c r="L497" s="3">
        <v>1025</v>
      </c>
      <c r="M497" s="3">
        <v>1075</v>
      </c>
      <c r="N497" s="3">
        <v>1125</v>
      </c>
      <c r="O497" s="3">
        <v>1175</v>
      </c>
      <c r="P497" s="3"/>
      <c r="Q497" s="3"/>
      <c r="R497" s="3">
        <v>1775</v>
      </c>
      <c r="S497" s="3">
        <v>1925</v>
      </c>
      <c r="T497" s="8"/>
      <c r="AE497" s="8"/>
      <c r="AF497" s="4">
        <v>837</v>
      </c>
      <c r="AG497" s="2">
        <v>837</v>
      </c>
      <c r="AH497" s="3">
        <v>877</v>
      </c>
      <c r="AI497" s="3">
        <v>907</v>
      </c>
      <c r="AJ497" s="3">
        <v>937</v>
      </c>
      <c r="AK497" s="3">
        <v>987</v>
      </c>
      <c r="AL497" s="3">
        <v>1037</v>
      </c>
      <c r="AM497" s="3">
        <v>1087</v>
      </c>
      <c r="AN497" s="3"/>
      <c r="AO497" s="3"/>
      <c r="AP497" s="3">
        <v>1687.15</v>
      </c>
      <c r="AQ497" s="3">
        <v>1837.15</v>
      </c>
      <c r="AR497" s="8"/>
      <c r="BC497" s="8"/>
      <c r="BD497" s="4">
        <v>2099</v>
      </c>
      <c r="BE497" s="2">
        <v>2099</v>
      </c>
      <c r="BF497" s="3">
        <v>2199</v>
      </c>
      <c r="BG497" s="3">
        <v>2299</v>
      </c>
      <c r="BH497" s="3">
        <v>2399</v>
      </c>
      <c r="BI497" s="3">
        <v>2499</v>
      </c>
      <c r="BJ497" s="3">
        <v>2599</v>
      </c>
      <c r="BK497" s="3">
        <v>2699</v>
      </c>
      <c r="BL497" s="3"/>
      <c r="BM497" s="3"/>
      <c r="BN497" s="3">
        <v>3799</v>
      </c>
      <c r="BO497" s="3">
        <v>4099</v>
      </c>
      <c r="BP497" s="8"/>
    </row>
    <row r="498" spans="1:78" x14ac:dyDescent="0.3">
      <c r="A498" s="24" t="s">
        <v>544</v>
      </c>
      <c r="B498" s="11" t="s">
        <v>545</v>
      </c>
      <c r="C498" s="11" t="s">
        <v>1765</v>
      </c>
      <c r="D498" s="11"/>
      <c r="E498" s="15" t="s">
        <v>29</v>
      </c>
      <c r="F498" s="15" t="s">
        <v>2608</v>
      </c>
      <c r="G498" s="8"/>
      <c r="H498" s="4">
        <v>825</v>
      </c>
      <c r="I498" s="2">
        <v>825</v>
      </c>
      <c r="J498" s="3">
        <v>865</v>
      </c>
      <c r="K498" s="3">
        <v>895</v>
      </c>
      <c r="L498" s="3">
        <v>925</v>
      </c>
      <c r="M498" s="3">
        <v>975</v>
      </c>
      <c r="N498" s="3">
        <v>1025</v>
      </c>
      <c r="O498" s="3">
        <v>1075</v>
      </c>
      <c r="P498" s="3"/>
      <c r="Q498" s="3"/>
      <c r="R498" s="3">
        <v>1675</v>
      </c>
      <c r="S498" s="3">
        <v>1825</v>
      </c>
      <c r="T498" s="8"/>
      <c r="AE498" s="8"/>
      <c r="AF498" s="4">
        <v>748</v>
      </c>
      <c r="AG498" s="2">
        <v>748</v>
      </c>
      <c r="AH498" s="3">
        <v>788</v>
      </c>
      <c r="AI498" s="3">
        <v>818</v>
      </c>
      <c r="AJ498" s="3">
        <v>848</v>
      </c>
      <c r="AK498" s="3">
        <v>898</v>
      </c>
      <c r="AL498" s="3">
        <v>948</v>
      </c>
      <c r="AM498" s="3">
        <v>998</v>
      </c>
      <c r="AN498" s="3"/>
      <c r="AO498" s="3"/>
      <c r="AP498" s="3">
        <v>1598</v>
      </c>
      <c r="AQ498" s="3">
        <v>1748</v>
      </c>
      <c r="AR498" s="8"/>
      <c r="BC498" s="8"/>
      <c r="BD498" s="4">
        <v>1899</v>
      </c>
      <c r="BE498" s="2">
        <v>1899</v>
      </c>
      <c r="BF498" s="3">
        <v>1999</v>
      </c>
      <c r="BG498" s="3">
        <v>2099</v>
      </c>
      <c r="BH498" s="3">
        <v>2199</v>
      </c>
      <c r="BI498" s="3">
        <v>2299</v>
      </c>
      <c r="BJ498" s="3">
        <v>2399</v>
      </c>
      <c r="BK498" s="3">
        <v>2499</v>
      </c>
      <c r="BL498" s="3"/>
      <c r="BM498" s="3"/>
      <c r="BN498" s="3">
        <v>3599</v>
      </c>
      <c r="BO498" s="3">
        <v>3899</v>
      </c>
      <c r="BP498" s="8"/>
    </row>
    <row r="499" spans="1:78" x14ac:dyDescent="0.3">
      <c r="A499" s="24" t="s">
        <v>546</v>
      </c>
      <c r="B499" s="11" t="s">
        <v>547</v>
      </c>
      <c r="C499" s="11" t="s">
        <v>1765</v>
      </c>
      <c r="D499" s="11"/>
      <c r="E499" s="15" t="s">
        <v>29</v>
      </c>
      <c r="F499" s="15" t="s">
        <v>2608</v>
      </c>
      <c r="G499" s="8"/>
      <c r="H499" s="4">
        <v>775</v>
      </c>
      <c r="I499" s="2">
        <v>775</v>
      </c>
      <c r="J499" s="3">
        <v>815</v>
      </c>
      <c r="K499" s="3">
        <v>845</v>
      </c>
      <c r="L499" s="3">
        <v>875</v>
      </c>
      <c r="M499" s="3">
        <v>925</v>
      </c>
      <c r="N499" s="3">
        <v>975</v>
      </c>
      <c r="O499" s="3">
        <v>1025</v>
      </c>
      <c r="P499" s="3"/>
      <c r="Q499" s="3"/>
      <c r="R499" s="3">
        <v>1625</v>
      </c>
      <c r="S499" s="3">
        <v>1775</v>
      </c>
      <c r="T499" s="8"/>
      <c r="AE499" s="8"/>
      <c r="AF499" s="4">
        <v>704</v>
      </c>
      <c r="AG499" s="2">
        <v>704</v>
      </c>
      <c r="AH499" s="3">
        <v>744</v>
      </c>
      <c r="AI499" s="3">
        <v>774</v>
      </c>
      <c r="AJ499" s="3">
        <v>804</v>
      </c>
      <c r="AK499" s="3">
        <v>854</v>
      </c>
      <c r="AL499" s="3">
        <v>904</v>
      </c>
      <c r="AM499" s="3">
        <v>954</v>
      </c>
      <c r="AN499" s="3"/>
      <c r="AO499" s="3"/>
      <c r="AP499" s="3">
        <v>1553.635</v>
      </c>
      <c r="AQ499" s="3">
        <v>1703.635</v>
      </c>
      <c r="AR499" s="8"/>
      <c r="BC499" s="8"/>
      <c r="BD499" s="4">
        <v>1800</v>
      </c>
      <c r="BE499" s="2">
        <v>1800</v>
      </c>
      <c r="BF499" s="3">
        <v>1900</v>
      </c>
      <c r="BG499" s="3">
        <v>2000</v>
      </c>
      <c r="BH499" s="3">
        <v>2100</v>
      </c>
      <c r="BI499" s="3">
        <v>2200</v>
      </c>
      <c r="BJ499" s="3">
        <v>2300</v>
      </c>
      <c r="BK499" s="3">
        <v>2400</v>
      </c>
      <c r="BL499" s="3"/>
      <c r="BM499" s="3"/>
      <c r="BN499" s="3">
        <v>3500</v>
      </c>
      <c r="BO499" s="3">
        <v>3800</v>
      </c>
      <c r="BP499" s="8"/>
    </row>
    <row r="500" spans="1:78" x14ac:dyDescent="0.3">
      <c r="A500" s="24" t="s">
        <v>548</v>
      </c>
      <c r="B500" s="11" t="s">
        <v>549</v>
      </c>
      <c r="C500" s="11" t="s">
        <v>1765</v>
      </c>
      <c r="D500" s="11"/>
      <c r="E500" s="15" t="s">
        <v>29</v>
      </c>
      <c r="F500" s="15" t="s">
        <v>2608</v>
      </c>
      <c r="G500" s="8"/>
      <c r="H500" s="4">
        <v>775</v>
      </c>
      <c r="I500" s="2">
        <v>775</v>
      </c>
      <c r="J500" s="3">
        <v>815</v>
      </c>
      <c r="K500" s="3">
        <v>845</v>
      </c>
      <c r="L500" s="3">
        <v>875</v>
      </c>
      <c r="M500" s="3">
        <v>925</v>
      </c>
      <c r="N500" s="3">
        <v>975</v>
      </c>
      <c r="O500" s="3">
        <v>1025</v>
      </c>
      <c r="P500" s="3"/>
      <c r="Q500" s="3"/>
      <c r="R500" s="3">
        <v>1625</v>
      </c>
      <c r="S500" s="3">
        <v>1775</v>
      </c>
      <c r="T500" s="8"/>
      <c r="AE500" s="8"/>
      <c r="AF500" s="4">
        <v>704</v>
      </c>
      <c r="AG500" s="2">
        <v>704</v>
      </c>
      <c r="AH500" s="3">
        <v>744</v>
      </c>
      <c r="AI500" s="3">
        <v>774</v>
      </c>
      <c r="AJ500" s="3">
        <v>804</v>
      </c>
      <c r="AK500" s="3">
        <v>854</v>
      </c>
      <c r="AL500" s="3">
        <v>904</v>
      </c>
      <c r="AM500" s="3">
        <v>954</v>
      </c>
      <c r="AN500" s="3"/>
      <c r="AO500" s="3"/>
      <c r="AP500" s="3">
        <v>1553.635</v>
      </c>
      <c r="AQ500" s="3">
        <v>1703.635</v>
      </c>
      <c r="AR500" s="8"/>
      <c r="BC500" s="8"/>
      <c r="BD500" s="4">
        <v>1800</v>
      </c>
      <c r="BE500" s="2">
        <v>1800</v>
      </c>
      <c r="BF500" s="3">
        <v>1900</v>
      </c>
      <c r="BG500" s="3">
        <v>2000</v>
      </c>
      <c r="BH500" s="3">
        <v>2100</v>
      </c>
      <c r="BI500" s="3">
        <v>2200</v>
      </c>
      <c r="BJ500" s="3">
        <v>2300</v>
      </c>
      <c r="BK500" s="3">
        <v>2400</v>
      </c>
      <c r="BL500" s="3"/>
      <c r="BM500" s="3"/>
      <c r="BN500" s="3">
        <v>3500</v>
      </c>
      <c r="BO500" s="3">
        <v>3800</v>
      </c>
      <c r="BP500" s="8"/>
    </row>
    <row r="501" spans="1:78" x14ac:dyDescent="0.3">
      <c r="A501" s="24" t="s">
        <v>550</v>
      </c>
      <c r="B501" s="11" t="s">
        <v>551</v>
      </c>
      <c r="C501" s="11" t="s">
        <v>1765</v>
      </c>
      <c r="D501" s="11"/>
      <c r="E501" s="15" t="s">
        <v>29</v>
      </c>
      <c r="F501" s="15" t="s">
        <v>2608</v>
      </c>
      <c r="G501" s="8"/>
      <c r="H501" s="4">
        <v>950</v>
      </c>
      <c r="I501" s="2">
        <v>950</v>
      </c>
      <c r="J501" s="3">
        <v>990</v>
      </c>
      <c r="K501" s="3">
        <v>1020</v>
      </c>
      <c r="L501" s="3">
        <v>1050</v>
      </c>
      <c r="M501" s="3">
        <v>1100</v>
      </c>
      <c r="N501" s="3">
        <v>1150</v>
      </c>
      <c r="O501" s="3">
        <v>1200</v>
      </c>
      <c r="P501" s="3"/>
      <c r="Q501" s="3"/>
      <c r="R501" s="3">
        <v>1800</v>
      </c>
      <c r="S501" s="3">
        <v>1950</v>
      </c>
      <c r="T501" s="8"/>
      <c r="AE501" s="8"/>
      <c r="AF501" s="4">
        <v>857</v>
      </c>
      <c r="AG501" s="2">
        <v>857</v>
      </c>
      <c r="AH501" s="3">
        <v>897</v>
      </c>
      <c r="AI501" s="3">
        <v>927</v>
      </c>
      <c r="AJ501" s="3">
        <v>957</v>
      </c>
      <c r="AK501" s="3">
        <v>1007</v>
      </c>
      <c r="AL501" s="3">
        <v>1057</v>
      </c>
      <c r="AM501" s="3">
        <v>1107</v>
      </c>
      <c r="AN501" s="3"/>
      <c r="AO501" s="3"/>
      <c r="AP501" s="3">
        <v>1707.425</v>
      </c>
      <c r="AQ501" s="3">
        <v>1857.425</v>
      </c>
      <c r="AR501" s="8"/>
      <c r="BC501" s="8"/>
      <c r="BD501" s="4">
        <v>2199</v>
      </c>
      <c r="BE501" s="2">
        <v>2199</v>
      </c>
      <c r="BF501" s="3">
        <v>2299</v>
      </c>
      <c r="BG501" s="3">
        <v>2399</v>
      </c>
      <c r="BH501" s="3">
        <v>2499</v>
      </c>
      <c r="BI501" s="3">
        <v>2599</v>
      </c>
      <c r="BJ501" s="3">
        <v>2699</v>
      </c>
      <c r="BK501" s="3">
        <v>2799</v>
      </c>
      <c r="BL501" s="3"/>
      <c r="BM501" s="3"/>
      <c r="BN501" s="3">
        <v>3899</v>
      </c>
      <c r="BO501" s="3">
        <v>4199</v>
      </c>
      <c r="BP501" s="8"/>
    </row>
    <row r="502" spans="1:78" s="34" customFormat="1" x14ac:dyDescent="0.3">
      <c r="A502" s="39" t="s">
        <v>523</v>
      </c>
      <c r="B502" s="26" t="s">
        <v>1672</v>
      </c>
      <c r="C502" s="26" t="s">
        <v>1765</v>
      </c>
      <c r="D502" s="26" t="s">
        <v>667</v>
      </c>
      <c r="E502" s="27" t="s">
        <v>29</v>
      </c>
      <c r="F502" s="15" t="s">
        <v>2608</v>
      </c>
      <c r="G502" s="28"/>
      <c r="H502" s="29">
        <v>950</v>
      </c>
      <c r="I502" s="30">
        <v>950</v>
      </c>
      <c r="J502" s="31">
        <v>990</v>
      </c>
      <c r="K502" s="31">
        <v>1020</v>
      </c>
      <c r="L502" s="31">
        <v>1050</v>
      </c>
      <c r="M502" s="31">
        <v>1100</v>
      </c>
      <c r="N502" s="31">
        <v>1150</v>
      </c>
      <c r="O502" s="31">
        <v>1200</v>
      </c>
      <c r="P502" s="3"/>
      <c r="Q502" s="3"/>
      <c r="R502" s="31">
        <v>1800</v>
      </c>
      <c r="S502" s="31">
        <v>1950</v>
      </c>
      <c r="T502" s="8"/>
      <c r="U502" s="32"/>
      <c r="V502" s="33"/>
      <c r="W502" s="33"/>
      <c r="X502" s="33"/>
      <c r="Y502" s="33"/>
      <c r="Z502" s="33"/>
      <c r="AA502" s="33"/>
      <c r="AB502" s="33"/>
      <c r="AC502" s="33"/>
      <c r="AD502" s="33"/>
      <c r="AE502" s="28"/>
      <c r="AF502" s="29">
        <v>863</v>
      </c>
      <c r="AG502" s="30">
        <v>863</v>
      </c>
      <c r="AH502" s="31">
        <v>903</v>
      </c>
      <c r="AI502" s="31">
        <v>933</v>
      </c>
      <c r="AJ502" s="31">
        <v>963</v>
      </c>
      <c r="AK502" s="31">
        <v>1013</v>
      </c>
      <c r="AL502" s="31">
        <v>1063</v>
      </c>
      <c r="AM502" s="31">
        <v>1113</v>
      </c>
      <c r="AN502" s="3"/>
      <c r="AO502" s="3"/>
      <c r="AP502" s="31">
        <v>1712.5</v>
      </c>
      <c r="AQ502" s="31">
        <v>1862.5</v>
      </c>
      <c r="AR502" s="28"/>
      <c r="AS502" s="32"/>
      <c r="AT502" s="33"/>
      <c r="AU502" s="33"/>
      <c r="AV502" s="33"/>
      <c r="AW502" s="33"/>
      <c r="AX502" s="33"/>
      <c r="AY502" s="33"/>
      <c r="AZ502" s="33"/>
      <c r="BA502" s="33"/>
      <c r="BB502" s="33"/>
      <c r="BC502" s="28"/>
      <c r="BD502" s="29">
        <v>2199</v>
      </c>
      <c r="BE502" s="30">
        <v>2199</v>
      </c>
      <c r="BF502" s="31">
        <v>2299</v>
      </c>
      <c r="BG502" s="31">
        <v>2399</v>
      </c>
      <c r="BH502" s="31">
        <v>2499</v>
      </c>
      <c r="BI502" s="31">
        <v>2599</v>
      </c>
      <c r="BJ502" s="31">
        <v>2699</v>
      </c>
      <c r="BK502" s="31">
        <v>2799</v>
      </c>
      <c r="BL502" s="3"/>
      <c r="BM502" s="3"/>
      <c r="BN502" s="31">
        <v>3899</v>
      </c>
      <c r="BO502" s="31">
        <v>4199</v>
      </c>
      <c r="BP502" s="28"/>
      <c r="BQ502" s="32"/>
      <c r="BR502" s="33"/>
      <c r="BS502" s="33"/>
      <c r="BT502" s="33"/>
      <c r="BU502" s="33"/>
      <c r="BV502" s="33"/>
      <c r="BW502" s="33"/>
      <c r="BX502" s="33"/>
      <c r="BY502" s="33"/>
      <c r="BZ502" s="33"/>
    </row>
    <row r="503" spans="1:78" s="34" customFormat="1" x14ac:dyDescent="0.3">
      <c r="A503" s="39" t="s">
        <v>1101</v>
      </c>
      <c r="B503" s="26" t="s">
        <v>1673</v>
      </c>
      <c r="C503" s="26" t="s">
        <v>1765</v>
      </c>
      <c r="D503" s="26" t="s">
        <v>667</v>
      </c>
      <c r="E503" s="27" t="s">
        <v>29</v>
      </c>
      <c r="F503" s="15" t="s">
        <v>2608</v>
      </c>
      <c r="G503" s="28"/>
      <c r="H503" s="29">
        <v>500</v>
      </c>
      <c r="I503" s="30">
        <v>500</v>
      </c>
      <c r="J503" s="31">
        <v>520</v>
      </c>
      <c r="K503" s="31">
        <v>535</v>
      </c>
      <c r="L503" s="31">
        <v>555</v>
      </c>
      <c r="M503" s="31">
        <v>575</v>
      </c>
      <c r="N503" s="31">
        <v>595</v>
      </c>
      <c r="O503" s="31">
        <v>615</v>
      </c>
      <c r="P503" s="3"/>
      <c r="Q503" s="3"/>
      <c r="R503" s="31">
        <v>925</v>
      </c>
      <c r="S503" s="31">
        <v>1000</v>
      </c>
      <c r="T503" s="8"/>
      <c r="U503" s="32"/>
      <c r="V503" s="33"/>
      <c r="W503" s="33"/>
      <c r="X503" s="33"/>
      <c r="Y503" s="33"/>
      <c r="Z503" s="33"/>
      <c r="AA503" s="33"/>
      <c r="AB503" s="33"/>
      <c r="AC503" s="33"/>
      <c r="AD503" s="33"/>
      <c r="AE503" s="28"/>
      <c r="AF503" s="29">
        <v>467</v>
      </c>
      <c r="AG503" s="30">
        <v>467</v>
      </c>
      <c r="AH503" s="31">
        <v>487</v>
      </c>
      <c r="AI503" s="31">
        <v>502</v>
      </c>
      <c r="AJ503" s="31">
        <v>522</v>
      </c>
      <c r="AK503" s="31">
        <v>542</v>
      </c>
      <c r="AL503" s="31">
        <v>562</v>
      </c>
      <c r="AM503" s="31">
        <v>582</v>
      </c>
      <c r="AN503" s="3"/>
      <c r="AO503" s="3"/>
      <c r="AP503" s="31">
        <v>891.75</v>
      </c>
      <c r="AQ503" s="31">
        <v>966.75</v>
      </c>
      <c r="AR503" s="28"/>
      <c r="AS503" s="32"/>
      <c r="AT503" s="33"/>
      <c r="AU503" s="33"/>
      <c r="AV503" s="33"/>
      <c r="AW503" s="33"/>
      <c r="AX503" s="33"/>
      <c r="AY503" s="33"/>
      <c r="AZ503" s="33"/>
      <c r="BA503" s="33"/>
      <c r="BB503" s="33"/>
      <c r="BC503" s="28"/>
      <c r="BD503" s="29">
        <v>1199</v>
      </c>
      <c r="BE503" s="30">
        <v>1199</v>
      </c>
      <c r="BF503" s="31">
        <v>1249</v>
      </c>
      <c r="BG503" s="31">
        <v>1299</v>
      </c>
      <c r="BH503" s="31">
        <v>1349</v>
      </c>
      <c r="BI503" s="31">
        <v>1399</v>
      </c>
      <c r="BJ503" s="31">
        <v>1449</v>
      </c>
      <c r="BK503" s="31">
        <v>1499</v>
      </c>
      <c r="BL503" s="3"/>
      <c r="BM503" s="3"/>
      <c r="BN503" s="31">
        <v>2049</v>
      </c>
      <c r="BO503" s="31">
        <v>2199</v>
      </c>
      <c r="BP503" s="28"/>
      <c r="BQ503" s="32"/>
      <c r="BR503" s="33"/>
      <c r="BS503" s="33"/>
      <c r="BT503" s="33"/>
      <c r="BU503" s="33"/>
      <c r="BV503" s="33"/>
      <c r="BW503" s="33"/>
      <c r="BX503" s="33"/>
      <c r="BY503" s="33"/>
      <c r="BZ503" s="33"/>
    </row>
    <row r="504" spans="1:78" s="34" customFormat="1" x14ac:dyDescent="0.3">
      <c r="A504" s="39" t="s">
        <v>525</v>
      </c>
      <c r="B504" s="26" t="s">
        <v>1674</v>
      </c>
      <c r="C504" s="26" t="s">
        <v>1765</v>
      </c>
      <c r="D504" s="26" t="s">
        <v>667</v>
      </c>
      <c r="E504" s="27" t="s">
        <v>29</v>
      </c>
      <c r="F504" s="15" t="s">
        <v>2608</v>
      </c>
      <c r="G504" s="28"/>
      <c r="H504" s="29">
        <v>900</v>
      </c>
      <c r="I504" s="30">
        <v>900</v>
      </c>
      <c r="J504" s="31">
        <v>940</v>
      </c>
      <c r="K504" s="31">
        <v>970</v>
      </c>
      <c r="L504" s="31">
        <v>1000</v>
      </c>
      <c r="M504" s="31">
        <v>1050</v>
      </c>
      <c r="N504" s="31">
        <v>1100</v>
      </c>
      <c r="O504" s="31">
        <v>1150</v>
      </c>
      <c r="P504" s="3"/>
      <c r="Q504" s="3"/>
      <c r="R504" s="31">
        <v>1750</v>
      </c>
      <c r="S504" s="31">
        <v>1900</v>
      </c>
      <c r="T504" s="8"/>
      <c r="U504" s="32"/>
      <c r="V504" s="33"/>
      <c r="W504" s="33"/>
      <c r="X504" s="33"/>
      <c r="Y504" s="33"/>
      <c r="Z504" s="33"/>
      <c r="AA504" s="33"/>
      <c r="AB504" s="33"/>
      <c r="AC504" s="33"/>
      <c r="AD504" s="33"/>
      <c r="AE504" s="28"/>
      <c r="AF504" s="29">
        <v>834</v>
      </c>
      <c r="AG504" s="30">
        <v>834</v>
      </c>
      <c r="AH504" s="31">
        <v>874</v>
      </c>
      <c r="AI504" s="31">
        <v>904</v>
      </c>
      <c r="AJ504" s="31">
        <v>934</v>
      </c>
      <c r="AK504" s="31">
        <v>984</v>
      </c>
      <c r="AL504" s="31">
        <v>1034</v>
      </c>
      <c r="AM504" s="31">
        <v>1084</v>
      </c>
      <c r="AN504" s="3"/>
      <c r="AO504" s="3"/>
      <c r="AP504" s="31">
        <v>1684.375</v>
      </c>
      <c r="AQ504" s="31">
        <v>1834.375</v>
      </c>
      <c r="AR504" s="28"/>
      <c r="AS504" s="32"/>
      <c r="AT504" s="33"/>
      <c r="AU504" s="33"/>
      <c r="AV504" s="33"/>
      <c r="AW504" s="33"/>
      <c r="AX504" s="33"/>
      <c r="AY504" s="33"/>
      <c r="AZ504" s="33"/>
      <c r="BA504" s="33"/>
      <c r="BB504" s="33"/>
      <c r="BC504" s="28"/>
      <c r="BD504" s="29">
        <v>2049</v>
      </c>
      <c r="BE504" s="30">
        <v>2049</v>
      </c>
      <c r="BF504" s="31">
        <v>2149</v>
      </c>
      <c r="BG504" s="31">
        <v>2249</v>
      </c>
      <c r="BH504" s="31">
        <v>2349</v>
      </c>
      <c r="BI504" s="31">
        <v>2449</v>
      </c>
      <c r="BJ504" s="31">
        <v>2549</v>
      </c>
      <c r="BK504" s="31">
        <v>2649</v>
      </c>
      <c r="BL504" s="3"/>
      <c r="BM504" s="3"/>
      <c r="BN504" s="31">
        <v>3749</v>
      </c>
      <c r="BO504" s="31">
        <v>4049</v>
      </c>
      <c r="BP504" s="28"/>
      <c r="BQ504" s="32"/>
      <c r="BR504" s="33"/>
      <c r="BS504" s="33"/>
      <c r="BT504" s="33"/>
      <c r="BU504" s="33"/>
      <c r="BV504" s="33"/>
      <c r="BW504" s="33"/>
      <c r="BX504" s="33"/>
      <c r="BY504" s="33"/>
      <c r="BZ504" s="33"/>
    </row>
    <row r="505" spans="1:78" s="34" customFormat="1" x14ac:dyDescent="0.3">
      <c r="A505" s="39" t="s">
        <v>539</v>
      </c>
      <c r="B505" s="26" t="s">
        <v>2414</v>
      </c>
      <c r="C505" s="26" t="s">
        <v>1765</v>
      </c>
      <c r="D505" s="26" t="s">
        <v>667</v>
      </c>
      <c r="E505" s="27" t="s">
        <v>29</v>
      </c>
      <c r="F505" s="15" t="s">
        <v>2608</v>
      </c>
      <c r="G505" s="28"/>
      <c r="H505" s="29">
        <v>410</v>
      </c>
      <c r="I505" s="30">
        <v>410</v>
      </c>
      <c r="J505" s="31">
        <v>430</v>
      </c>
      <c r="K505" s="31">
        <v>445</v>
      </c>
      <c r="L505" s="31">
        <v>465</v>
      </c>
      <c r="M505" s="31">
        <v>485</v>
      </c>
      <c r="N505" s="31">
        <v>505</v>
      </c>
      <c r="O505" s="31">
        <v>525</v>
      </c>
      <c r="P505" s="3"/>
      <c r="Q505" s="3"/>
      <c r="R505" s="31">
        <v>750</v>
      </c>
      <c r="S505" s="31">
        <v>810</v>
      </c>
      <c r="T505" s="8"/>
      <c r="U505" s="32"/>
      <c r="V505" s="33"/>
      <c r="W505" s="33"/>
      <c r="X505" s="33"/>
      <c r="Y505" s="33"/>
      <c r="Z505" s="33"/>
      <c r="AA505" s="33"/>
      <c r="AB505" s="33"/>
      <c r="AC505" s="33"/>
      <c r="AD505" s="33"/>
      <c r="AE505" s="28"/>
      <c r="AF505" s="29">
        <v>383</v>
      </c>
      <c r="AG505" s="30">
        <v>383</v>
      </c>
      <c r="AH505" s="31">
        <v>403</v>
      </c>
      <c r="AI505" s="31">
        <v>418</v>
      </c>
      <c r="AJ505" s="31">
        <v>438</v>
      </c>
      <c r="AK505" s="31">
        <v>458</v>
      </c>
      <c r="AL505" s="31">
        <v>478</v>
      </c>
      <c r="AM505" s="31">
        <v>498</v>
      </c>
      <c r="AN505" s="3"/>
      <c r="AO505" s="3"/>
      <c r="AP505" s="31">
        <v>722.875</v>
      </c>
      <c r="AQ505" s="31">
        <v>782.875</v>
      </c>
      <c r="AR505" s="28"/>
      <c r="AS505" s="32"/>
      <c r="AT505" s="33"/>
      <c r="AU505" s="33"/>
      <c r="AV505" s="33"/>
      <c r="AW505" s="33"/>
      <c r="AX505" s="33"/>
      <c r="AY505" s="33"/>
      <c r="AZ505" s="33"/>
      <c r="BA505" s="33"/>
      <c r="BB505" s="33"/>
      <c r="BC505" s="28"/>
      <c r="BD505" s="29">
        <v>900</v>
      </c>
      <c r="BE505" s="30">
        <v>900</v>
      </c>
      <c r="BF505" s="31">
        <v>950</v>
      </c>
      <c r="BG505" s="31">
        <v>1000</v>
      </c>
      <c r="BH505" s="31">
        <v>1050</v>
      </c>
      <c r="BI505" s="31">
        <v>1100</v>
      </c>
      <c r="BJ505" s="31">
        <v>1150</v>
      </c>
      <c r="BK505" s="31">
        <v>1200</v>
      </c>
      <c r="BL505" s="3"/>
      <c r="BM505" s="3"/>
      <c r="BN505" s="31">
        <v>1750</v>
      </c>
      <c r="BO505" s="31">
        <v>1900</v>
      </c>
      <c r="BP505" s="28"/>
      <c r="BQ505" s="32"/>
      <c r="BR505" s="33"/>
      <c r="BS505" s="33"/>
      <c r="BT505" s="33"/>
      <c r="BU505" s="33"/>
      <c r="BV505" s="33"/>
      <c r="BW505" s="33"/>
      <c r="BX505" s="33"/>
      <c r="BY505" s="33"/>
      <c r="BZ505" s="33"/>
    </row>
    <row r="506" spans="1:78" s="34" customFormat="1" x14ac:dyDescent="0.3">
      <c r="A506" s="39" t="s">
        <v>544</v>
      </c>
      <c r="B506" s="26" t="s">
        <v>545</v>
      </c>
      <c r="C506" s="26" t="s">
        <v>1765</v>
      </c>
      <c r="D506" s="26" t="s">
        <v>667</v>
      </c>
      <c r="E506" s="27" t="s">
        <v>29</v>
      </c>
      <c r="F506" s="15" t="s">
        <v>2608</v>
      </c>
      <c r="G506" s="28"/>
      <c r="H506" s="29">
        <v>925</v>
      </c>
      <c r="I506" s="30">
        <v>925</v>
      </c>
      <c r="J506" s="31">
        <v>965</v>
      </c>
      <c r="K506" s="31">
        <v>995</v>
      </c>
      <c r="L506" s="31">
        <v>1025</v>
      </c>
      <c r="M506" s="31">
        <v>1075</v>
      </c>
      <c r="N506" s="31">
        <v>1125</v>
      </c>
      <c r="O506" s="31">
        <v>1175</v>
      </c>
      <c r="P506" s="3"/>
      <c r="Q506" s="3"/>
      <c r="R506" s="31">
        <v>1775</v>
      </c>
      <c r="S506" s="31">
        <v>1925</v>
      </c>
      <c r="T506" s="8"/>
      <c r="U506" s="32"/>
      <c r="V506" s="33"/>
      <c r="W506" s="33"/>
      <c r="X506" s="33"/>
      <c r="Y506" s="33"/>
      <c r="Z506" s="33"/>
      <c r="AA506" s="33"/>
      <c r="AB506" s="33"/>
      <c r="AC506" s="33"/>
      <c r="AD506" s="33"/>
      <c r="AE506" s="28"/>
      <c r="AF506" s="29">
        <v>848</v>
      </c>
      <c r="AG506" s="30">
        <v>848</v>
      </c>
      <c r="AH506" s="31">
        <v>888</v>
      </c>
      <c r="AI506" s="31">
        <v>918</v>
      </c>
      <c r="AJ506" s="31">
        <v>948</v>
      </c>
      <c r="AK506" s="31">
        <v>998</v>
      </c>
      <c r="AL506" s="31">
        <v>1048</v>
      </c>
      <c r="AM506" s="31">
        <v>1098</v>
      </c>
      <c r="AN506" s="3"/>
      <c r="AO506" s="3"/>
      <c r="AP506" s="31">
        <v>1698</v>
      </c>
      <c r="AQ506" s="31">
        <v>1848</v>
      </c>
      <c r="AR506" s="28"/>
      <c r="AS506" s="32"/>
      <c r="AT506" s="33"/>
      <c r="AU506" s="33"/>
      <c r="AV506" s="33"/>
      <c r="AW506" s="33"/>
      <c r="AX506" s="33"/>
      <c r="AY506" s="33"/>
      <c r="AZ506" s="33"/>
      <c r="BA506" s="33"/>
      <c r="BB506" s="33"/>
      <c r="BC506" s="28"/>
      <c r="BD506" s="29">
        <v>2099</v>
      </c>
      <c r="BE506" s="30">
        <v>2099</v>
      </c>
      <c r="BF506" s="31">
        <v>2199</v>
      </c>
      <c r="BG506" s="31">
        <v>2299</v>
      </c>
      <c r="BH506" s="31">
        <v>2399</v>
      </c>
      <c r="BI506" s="31">
        <v>2499</v>
      </c>
      <c r="BJ506" s="31">
        <v>2599</v>
      </c>
      <c r="BK506" s="31">
        <v>2699</v>
      </c>
      <c r="BL506" s="3"/>
      <c r="BM506" s="3"/>
      <c r="BN506" s="31">
        <v>3799</v>
      </c>
      <c r="BO506" s="31">
        <v>4099</v>
      </c>
      <c r="BP506" s="28"/>
      <c r="BQ506" s="32"/>
      <c r="BR506" s="33"/>
      <c r="BS506" s="33"/>
      <c r="BT506" s="33"/>
      <c r="BU506" s="33"/>
      <c r="BV506" s="33"/>
      <c r="BW506" s="33"/>
      <c r="BX506" s="33"/>
      <c r="BY506" s="33"/>
      <c r="BZ506" s="33"/>
    </row>
    <row r="507" spans="1:78" s="34" customFormat="1" x14ac:dyDescent="0.3">
      <c r="A507" s="39" t="s">
        <v>550</v>
      </c>
      <c r="B507" s="26" t="s">
        <v>551</v>
      </c>
      <c r="C507" s="26" t="s">
        <v>1765</v>
      </c>
      <c r="D507" s="26" t="s">
        <v>667</v>
      </c>
      <c r="E507" s="27" t="s">
        <v>29</v>
      </c>
      <c r="F507" s="15" t="s">
        <v>2608</v>
      </c>
      <c r="G507" s="28"/>
      <c r="H507" s="29">
        <v>1050</v>
      </c>
      <c r="I507" s="30">
        <v>1050</v>
      </c>
      <c r="J507" s="31">
        <v>1090</v>
      </c>
      <c r="K507" s="31">
        <v>1120</v>
      </c>
      <c r="L507" s="31">
        <v>1150</v>
      </c>
      <c r="M507" s="31">
        <v>1200</v>
      </c>
      <c r="N507" s="31">
        <v>1250</v>
      </c>
      <c r="O507" s="31">
        <v>1300</v>
      </c>
      <c r="P507" s="3"/>
      <c r="Q507" s="3"/>
      <c r="R507" s="31">
        <v>1900</v>
      </c>
      <c r="S507" s="31">
        <v>2050</v>
      </c>
      <c r="T507" s="8"/>
      <c r="U507" s="32"/>
      <c r="V507" s="33"/>
      <c r="W507" s="33"/>
      <c r="X507" s="33"/>
      <c r="Y507" s="33"/>
      <c r="Z507" s="33"/>
      <c r="AA507" s="33"/>
      <c r="AB507" s="33"/>
      <c r="AC507" s="33"/>
      <c r="AD507" s="33"/>
      <c r="AE507" s="28"/>
      <c r="AF507" s="29">
        <v>957</v>
      </c>
      <c r="AG507" s="30">
        <v>957</v>
      </c>
      <c r="AH507" s="31">
        <v>997</v>
      </c>
      <c r="AI507" s="31">
        <v>1027</v>
      </c>
      <c r="AJ507" s="31">
        <v>1057</v>
      </c>
      <c r="AK507" s="31">
        <v>1107</v>
      </c>
      <c r="AL507" s="31">
        <v>1157</v>
      </c>
      <c r="AM507" s="31">
        <v>1207</v>
      </c>
      <c r="AN507" s="3"/>
      <c r="AO507" s="3"/>
      <c r="AP507" s="31">
        <v>1807.425</v>
      </c>
      <c r="AQ507" s="31">
        <v>1957.425</v>
      </c>
      <c r="AR507" s="28"/>
      <c r="AS507" s="32"/>
      <c r="AT507" s="33"/>
      <c r="AU507" s="33"/>
      <c r="AV507" s="33"/>
      <c r="AW507" s="33"/>
      <c r="AX507" s="33"/>
      <c r="AY507" s="33"/>
      <c r="AZ507" s="33"/>
      <c r="BA507" s="33"/>
      <c r="BB507" s="33"/>
      <c r="BC507" s="28"/>
      <c r="BD507" s="29">
        <v>2399</v>
      </c>
      <c r="BE507" s="30">
        <v>2399</v>
      </c>
      <c r="BF507" s="31">
        <v>2499</v>
      </c>
      <c r="BG507" s="31">
        <v>2599</v>
      </c>
      <c r="BH507" s="31">
        <v>2699</v>
      </c>
      <c r="BI507" s="31">
        <v>2799</v>
      </c>
      <c r="BJ507" s="31">
        <v>2899</v>
      </c>
      <c r="BK507" s="31">
        <v>2999</v>
      </c>
      <c r="BL507" s="3"/>
      <c r="BM507" s="3"/>
      <c r="BN507" s="31">
        <v>4099</v>
      </c>
      <c r="BO507" s="31">
        <v>4399</v>
      </c>
      <c r="BP507" s="28"/>
      <c r="BQ507" s="32"/>
      <c r="BR507" s="33"/>
      <c r="BS507" s="33"/>
      <c r="BT507" s="33"/>
      <c r="BU507" s="33"/>
      <c r="BV507" s="33"/>
      <c r="BW507" s="33"/>
      <c r="BX507" s="33"/>
      <c r="BY507" s="33"/>
      <c r="BZ507" s="33"/>
    </row>
    <row r="508" spans="1:78" x14ac:dyDescent="0.3">
      <c r="A508" s="24" t="s">
        <v>552</v>
      </c>
      <c r="B508" s="11" t="s">
        <v>524</v>
      </c>
      <c r="C508" s="11" t="s">
        <v>1765</v>
      </c>
      <c r="D508" s="11"/>
      <c r="E508" s="15" t="s">
        <v>30</v>
      </c>
      <c r="F508" s="81" t="s">
        <v>2609</v>
      </c>
      <c r="G508" s="8"/>
      <c r="H508" s="6"/>
      <c r="I508" s="6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8"/>
      <c r="U508" s="4">
        <v>1275</v>
      </c>
      <c r="V508" s="2">
        <v>1400</v>
      </c>
      <c r="W508" s="5">
        <v>1440</v>
      </c>
      <c r="X508" s="5">
        <v>1490</v>
      </c>
      <c r="Y508" s="5">
        <v>1535</v>
      </c>
      <c r="Z508" s="5">
        <v>1580</v>
      </c>
      <c r="AA508" s="5">
        <v>1625</v>
      </c>
      <c r="AB508" s="5">
        <v>1670</v>
      </c>
      <c r="AC508" s="5">
        <v>1720</v>
      </c>
      <c r="AD508" s="5">
        <v>2210</v>
      </c>
      <c r="AE508" s="8"/>
      <c r="AF508" s="6"/>
      <c r="AG508" s="6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8"/>
      <c r="AS508" s="4">
        <v>1188</v>
      </c>
      <c r="AT508" s="2">
        <v>1313</v>
      </c>
      <c r="AU508" s="5">
        <v>1353</v>
      </c>
      <c r="AV508" s="5">
        <v>1403</v>
      </c>
      <c r="AW508" s="5">
        <v>1448</v>
      </c>
      <c r="AX508" s="5">
        <v>1493</v>
      </c>
      <c r="AY508" s="5">
        <v>1538</v>
      </c>
      <c r="AZ508" s="5">
        <v>1583</v>
      </c>
      <c r="BA508" s="5">
        <v>1633</v>
      </c>
      <c r="BB508" s="5">
        <v>2123</v>
      </c>
      <c r="BC508" s="8"/>
      <c r="BD508" s="6"/>
      <c r="BE508" s="6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8"/>
      <c r="BQ508" s="4">
        <v>2899</v>
      </c>
      <c r="BR508" s="2">
        <v>2999</v>
      </c>
      <c r="BS508" s="5">
        <v>3099</v>
      </c>
      <c r="BT508" s="5">
        <v>3199</v>
      </c>
      <c r="BU508" s="5">
        <v>3299</v>
      </c>
      <c r="BV508" s="5">
        <v>3399</v>
      </c>
      <c r="BW508" s="5">
        <v>3499</v>
      </c>
      <c r="BX508" s="5">
        <v>3599</v>
      </c>
      <c r="BY508" s="5">
        <v>3699</v>
      </c>
      <c r="BZ508" s="5">
        <v>4799</v>
      </c>
    </row>
    <row r="509" spans="1:78" x14ac:dyDescent="0.3">
      <c r="A509" s="24" t="s">
        <v>553</v>
      </c>
      <c r="B509" s="11" t="s">
        <v>2412</v>
      </c>
      <c r="C509" s="11" t="s">
        <v>1765</v>
      </c>
      <c r="D509" s="11"/>
      <c r="E509" s="15" t="s">
        <v>30</v>
      </c>
      <c r="F509" s="81" t="s">
        <v>2609</v>
      </c>
      <c r="G509" s="8"/>
      <c r="H509" s="6"/>
      <c r="I509" s="6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8"/>
      <c r="U509" s="4">
        <v>650</v>
      </c>
      <c r="V509" s="2">
        <v>650</v>
      </c>
      <c r="W509" s="5">
        <v>690</v>
      </c>
      <c r="X509" s="5">
        <v>740</v>
      </c>
      <c r="Y509" s="5">
        <v>785</v>
      </c>
      <c r="Z509" s="5">
        <v>830</v>
      </c>
      <c r="AA509" s="5">
        <v>875</v>
      </c>
      <c r="AB509" s="5">
        <v>920</v>
      </c>
      <c r="AC509" s="5">
        <v>970</v>
      </c>
      <c r="AD509" s="5">
        <v>1325</v>
      </c>
      <c r="AE509" s="8"/>
      <c r="AF509" s="6"/>
      <c r="AG509" s="6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8"/>
      <c r="AS509" s="4">
        <v>617</v>
      </c>
      <c r="AT509" s="2">
        <v>617</v>
      </c>
      <c r="AU509" s="5">
        <v>657</v>
      </c>
      <c r="AV509" s="5">
        <v>707</v>
      </c>
      <c r="AW509" s="5">
        <v>752</v>
      </c>
      <c r="AX509" s="5">
        <v>797</v>
      </c>
      <c r="AY509" s="5">
        <v>842</v>
      </c>
      <c r="AZ509" s="5">
        <v>887</v>
      </c>
      <c r="BA509" s="5">
        <v>937</v>
      </c>
      <c r="BB509" s="5">
        <v>1292</v>
      </c>
      <c r="BC509" s="8"/>
      <c r="BD509" s="6"/>
      <c r="BE509" s="6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8"/>
      <c r="BQ509" s="4">
        <v>1699</v>
      </c>
      <c r="BR509" s="2">
        <v>1799</v>
      </c>
      <c r="BS509" s="5">
        <v>1849</v>
      </c>
      <c r="BT509" s="5">
        <v>1899</v>
      </c>
      <c r="BU509" s="5">
        <v>1949</v>
      </c>
      <c r="BV509" s="5">
        <v>1999</v>
      </c>
      <c r="BW509" s="5">
        <v>2099</v>
      </c>
      <c r="BX509" s="5">
        <v>2199</v>
      </c>
      <c r="BY509" s="5">
        <v>2299</v>
      </c>
      <c r="BZ509" s="5">
        <v>3199</v>
      </c>
    </row>
    <row r="510" spans="1:78" x14ac:dyDescent="0.3">
      <c r="A510" s="24" t="s">
        <v>554</v>
      </c>
      <c r="B510" s="11" t="s">
        <v>526</v>
      </c>
      <c r="C510" s="11" t="s">
        <v>1765</v>
      </c>
      <c r="D510" s="11"/>
      <c r="E510" s="15" t="s">
        <v>30</v>
      </c>
      <c r="F510" s="81" t="s">
        <v>2609</v>
      </c>
      <c r="G510" s="8"/>
      <c r="H510" s="6"/>
      <c r="I510" s="6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8"/>
      <c r="U510" s="4">
        <v>1100</v>
      </c>
      <c r="V510" s="2">
        <v>1175</v>
      </c>
      <c r="W510" s="5">
        <v>1215</v>
      </c>
      <c r="X510" s="5">
        <v>1265</v>
      </c>
      <c r="Y510" s="5">
        <v>1310</v>
      </c>
      <c r="Z510" s="5">
        <v>1355</v>
      </c>
      <c r="AA510" s="5">
        <v>1400</v>
      </c>
      <c r="AB510" s="5">
        <v>1445</v>
      </c>
      <c r="AC510" s="5">
        <v>1495</v>
      </c>
      <c r="AD510" s="5">
        <v>1850</v>
      </c>
      <c r="AE510" s="8"/>
      <c r="AF510" s="6"/>
      <c r="AG510" s="6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8"/>
      <c r="AS510" s="4">
        <v>1034</v>
      </c>
      <c r="AT510" s="2">
        <v>1109</v>
      </c>
      <c r="AU510" s="5">
        <v>1149</v>
      </c>
      <c r="AV510" s="5">
        <v>1199</v>
      </c>
      <c r="AW510" s="5">
        <v>1244</v>
      </c>
      <c r="AX510" s="5">
        <v>1289</v>
      </c>
      <c r="AY510" s="5">
        <v>1334</v>
      </c>
      <c r="AZ510" s="5">
        <v>1379</v>
      </c>
      <c r="BA510" s="5">
        <v>1429</v>
      </c>
      <c r="BB510" s="5">
        <v>1784</v>
      </c>
      <c r="BC510" s="8"/>
      <c r="BD510" s="6"/>
      <c r="BE510" s="6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8"/>
      <c r="BQ510" s="4">
        <v>2749</v>
      </c>
      <c r="BR510" s="2">
        <v>2849</v>
      </c>
      <c r="BS510" s="5">
        <v>2949</v>
      </c>
      <c r="BT510" s="5">
        <v>3049</v>
      </c>
      <c r="BU510" s="5">
        <v>3149</v>
      </c>
      <c r="BV510" s="5">
        <v>3249</v>
      </c>
      <c r="BW510" s="5">
        <v>3349</v>
      </c>
      <c r="BX510" s="5">
        <v>3449</v>
      </c>
      <c r="BY510" s="5">
        <v>3549</v>
      </c>
      <c r="BZ510" s="5">
        <v>4449</v>
      </c>
    </row>
    <row r="511" spans="1:78" x14ac:dyDescent="0.3">
      <c r="A511" s="24" t="s">
        <v>555</v>
      </c>
      <c r="B511" s="11" t="s">
        <v>528</v>
      </c>
      <c r="C511" s="11" t="s">
        <v>1765</v>
      </c>
      <c r="D511" s="11"/>
      <c r="E511" s="15" t="s">
        <v>30</v>
      </c>
      <c r="F511" s="81" t="s">
        <v>2609</v>
      </c>
      <c r="G511" s="8"/>
      <c r="H511" s="6"/>
      <c r="I511" s="6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8"/>
      <c r="U511" s="4">
        <v>1075</v>
      </c>
      <c r="V511" s="2">
        <v>1075</v>
      </c>
      <c r="W511" s="5">
        <v>1115</v>
      </c>
      <c r="X511" s="5">
        <v>1165</v>
      </c>
      <c r="Y511" s="5">
        <v>1210</v>
      </c>
      <c r="Z511" s="5">
        <v>1255</v>
      </c>
      <c r="AA511" s="5">
        <v>1300</v>
      </c>
      <c r="AB511" s="5">
        <v>1345</v>
      </c>
      <c r="AC511" s="5">
        <v>1395</v>
      </c>
      <c r="AD511" s="5">
        <v>1750</v>
      </c>
      <c r="AE511" s="8"/>
      <c r="AF511" s="6"/>
      <c r="AG511" s="6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8"/>
      <c r="AS511" s="4">
        <v>1014</v>
      </c>
      <c r="AT511" s="2">
        <v>1014</v>
      </c>
      <c r="AU511" s="5">
        <v>1054</v>
      </c>
      <c r="AV511" s="5">
        <v>1104</v>
      </c>
      <c r="AW511" s="5">
        <v>1149</v>
      </c>
      <c r="AX511" s="5">
        <v>1194</v>
      </c>
      <c r="AY511" s="5">
        <v>1239</v>
      </c>
      <c r="AZ511" s="5">
        <v>1284</v>
      </c>
      <c r="BA511" s="5">
        <v>1334</v>
      </c>
      <c r="BB511" s="5">
        <v>1689</v>
      </c>
      <c r="BC511" s="8"/>
      <c r="BD511" s="6"/>
      <c r="BE511" s="6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8"/>
      <c r="BQ511" s="4">
        <v>2550</v>
      </c>
      <c r="BR511" s="2">
        <v>2650</v>
      </c>
      <c r="BS511" s="5">
        <v>2750</v>
      </c>
      <c r="BT511" s="5">
        <v>2850</v>
      </c>
      <c r="BU511" s="5">
        <v>2950</v>
      </c>
      <c r="BV511" s="5">
        <v>3050</v>
      </c>
      <c r="BW511" s="5">
        <v>3150</v>
      </c>
      <c r="BX511" s="5">
        <v>3250</v>
      </c>
      <c r="BY511" s="5">
        <v>3350</v>
      </c>
      <c r="BZ511" s="5">
        <v>4250</v>
      </c>
    </row>
    <row r="512" spans="1:78" x14ac:dyDescent="0.3">
      <c r="A512" s="24" t="s">
        <v>556</v>
      </c>
      <c r="B512" s="11" t="s">
        <v>530</v>
      </c>
      <c r="C512" s="11" t="s">
        <v>1765</v>
      </c>
      <c r="D512" s="11"/>
      <c r="E512" s="15" t="s">
        <v>30</v>
      </c>
      <c r="F512" s="81" t="s">
        <v>2609</v>
      </c>
      <c r="G512" s="8"/>
      <c r="H512" s="6"/>
      <c r="I512" s="6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8"/>
      <c r="U512" s="4">
        <v>1075</v>
      </c>
      <c r="V512" s="2">
        <v>1075</v>
      </c>
      <c r="W512" s="5">
        <v>1115</v>
      </c>
      <c r="X512" s="5">
        <v>1165</v>
      </c>
      <c r="Y512" s="5">
        <v>1210</v>
      </c>
      <c r="Z512" s="5">
        <v>1255</v>
      </c>
      <c r="AA512" s="5">
        <v>1300</v>
      </c>
      <c r="AB512" s="5">
        <v>1345</v>
      </c>
      <c r="AC512" s="5">
        <v>1395</v>
      </c>
      <c r="AD512" s="5">
        <v>1750</v>
      </c>
      <c r="AE512" s="8"/>
      <c r="AF512" s="6"/>
      <c r="AG512" s="6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8"/>
      <c r="AS512" s="4">
        <v>1014</v>
      </c>
      <c r="AT512" s="2">
        <v>1014</v>
      </c>
      <c r="AU512" s="5">
        <v>1054</v>
      </c>
      <c r="AV512" s="5">
        <v>1104</v>
      </c>
      <c r="AW512" s="5">
        <v>1149</v>
      </c>
      <c r="AX512" s="5">
        <v>1194</v>
      </c>
      <c r="AY512" s="5">
        <v>1239</v>
      </c>
      <c r="AZ512" s="5">
        <v>1284</v>
      </c>
      <c r="BA512" s="5">
        <v>1334</v>
      </c>
      <c r="BB512" s="5">
        <v>1689</v>
      </c>
      <c r="BC512" s="8"/>
      <c r="BD512" s="6"/>
      <c r="BE512" s="6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8"/>
      <c r="BQ512" s="4">
        <v>2550</v>
      </c>
      <c r="BR512" s="2">
        <v>2650</v>
      </c>
      <c r="BS512" s="5">
        <v>2750</v>
      </c>
      <c r="BT512" s="5">
        <v>2850</v>
      </c>
      <c r="BU512" s="5">
        <v>2950</v>
      </c>
      <c r="BV512" s="5">
        <v>3050</v>
      </c>
      <c r="BW512" s="5">
        <v>3150</v>
      </c>
      <c r="BX512" s="5">
        <v>3250</v>
      </c>
      <c r="BY512" s="5">
        <v>3350</v>
      </c>
      <c r="BZ512" s="5">
        <v>4250</v>
      </c>
    </row>
    <row r="513" spans="1:78" x14ac:dyDescent="0.3">
      <c r="A513" s="24" t="s">
        <v>557</v>
      </c>
      <c r="B513" s="11" t="s">
        <v>532</v>
      </c>
      <c r="C513" s="11" t="s">
        <v>1765</v>
      </c>
      <c r="D513" s="11"/>
      <c r="E513" s="15" t="s">
        <v>30</v>
      </c>
      <c r="F513" s="81" t="s">
        <v>2609</v>
      </c>
      <c r="G513" s="8"/>
      <c r="H513" s="6"/>
      <c r="I513" s="6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8"/>
      <c r="U513" s="4">
        <v>1075</v>
      </c>
      <c r="V513" s="2">
        <v>1075</v>
      </c>
      <c r="W513" s="5">
        <v>1115</v>
      </c>
      <c r="X513" s="5">
        <v>1165</v>
      </c>
      <c r="Y513" s="5">
        <v>1210</v>
      </c>
      <c r="Z513" s="5">
        <v>1255</v>
      </c>
      <c r="AA513" s="5">
        <v>1300</v>
      </c>
      <c r="AB513" s="5">
        <v>1345</v>
      </c>
      <c r="AC513" s="5">
        <v>1395</v>
      </c>
      <c r="AD513" s="5">
        <v>1750</v>
      </c>
      <c r="AE513" s="8"/>
      <c r="AF513" s="6"/>
      <c r="AG513" s="6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8"/>
      <c r="AS513" s="4">
        <v>1024</v>
      </c>
      <c r="AT513" s="2">
        <v>1024</v>
      </c>
      <c r="AU513" s="5">
        <v>1064</v>
      </c>
      <c r="AV513" s="5">
        <v>1114</v>
      </c>
      <c r="AW513" s="5">
        <v>1159</v>
      </c>
      <c r="AX513" s="5">
        <v>1204</v>
      </c>
      <c r="AY513" s="5">
        <v>1249</v>
      </c>
      <c r="AZ513" s="5">
        <v>1294</v>
      </c>
      <c r="BA513" s="5">
        <v>1344</v>
      </c>
      <c r="BB513" s="5">
        <v>1699</v>
      </c>
      <c r="BC513" s="8"/>
      <c r="BD513" s="6"/>
      <c r="BE513" s="6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8"/>
      <c r="BQ513" s="4">
        <v>2549</v>
      </c>
      <c r="BR513" s="2">
        <v>2649</v>
      </c>
      <c r="BS513" s="5">
        <v>2749</v>
      </c>
      <c r="BT513" s="5">
        <v>2849</v>
      </c>
      <c r="BU513" s="5">
        <v>2949</v>
      </c>
      <c r="BV513" s="5">
        <v>3049</v>
      </c>
      <c r="BW513" s="5">
        <v>3149</v>
      </c>
      <c r="BX513" s="5">
        <v>3249</v>
      </c>
      <c r="BY513" s="5">
        <v>3349</v>
      </c>
      <c r="BZ513" s="5">
        <v>4249</v>
      </c>
    </row>
    <row r="514" spans="1:78" x14ac:dyDescent="0.3">
      <c r="A514" s="24" t="s">
        <v>558</v>
      </c>
      <c r="B514" s="11" t="s">
        <v>534</v>
      </c>
      <c r="C514" s="11" t="s">
        <v>1765</v>
      </c>
      <c r="D514" s="11"/>
      <c r="E514" s="15" t="s">
        <v>30</v>
      </c>
      <c r="F514" s="81" t="s">
        <v>2609</v>
      </c>
      <c r="G514" s="8"/>
      <c r="H514" s="6"/>
      <c r="I514" s="6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8"/>
      <c r="U514" s="4">
        <v>1075</v>
      </c>
      <c r="V514" s="2">
        <v>1075</v>
      </c>
      <c r="W514" s="5">
        <v>1115</v>
      </c>
      <c r="X514" s="5">
        <v>1165</v>
      </c>
      <c r="Y514" s="5">
        <v>1210</v>
      </c>
      <c r="Z514" s="5">
        <v>1255</v>
      </c>
      <c r="AA514" s="5">
        <v>1300</v>
      </c>
      <c r="AB514" s="5">
        <v>1345</v>
      </c>
      <c r="AC514" s="5">
        <v>1395</v>
      </c>
      <c r="AD514" s="5">
        <v>1750</v>
      </c>
      <c r="AE514" s="8"/>
      <c r="AF514" s="6"/>
      <c r="AG514" s="6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8"/>
      <c r="AS514" s="4">
        <v>1024</v>
      </c>
      <c r="AT514" s="2">
        <v>1024</v>
      </c>
      <c r="AU514" s="5">
        <v>1064</v>
      </c>
      <c r="AV514" s="5">
        <v>1114</v>
      </c>
      <c r="AW514" s="5">
        <v>1159</v>
      </c>
      <c r="AX514" s="5">
        <v>1204</v>
      </c>
      <c r="AY514" s="5">
        <v>1249</v>
      </c>
      <c r="AZ514" s="5">
        <v>1294</v>
      </c>
      <c r="BA514" s="5">
        <v>1344</v>
      </c>
      <c r="BB514" s="5">
        <v>1699</v>
      </c>
      <c r="BC514" s="8"/>
      <c r="BD514" s="6"/>
      <c r="BE514" s="6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8"/>
      <c r="BQ514" s="4">
        <v>2549</v>
      </c>
      <c r="BR514" s="2">
        <v>2649</v>
      </c>
      <c r="BS514" s="5">
        <v>2749</v>
      </c>
      <c r="BT514" s="5">
        <v>2849</v>
      </c>
      <c r="BU514" s="5">
        <v>2949</v>
      </c>
      <c r="BV514" s="5">
        <v>3049</v>
      </c>
      <c r="BW514" s="5">
        <v>3149</v>
      </c>
      <c r="BX514" s="5">
        <v>3249</v>
      </c>
      <c r="BY514" s="5">
        <v>3349</v>
      </c>
      <c r="BZ514" s="5">
        <v>4249</v>
      </c>
    </row>
    <row r="515" spans="1:78" x14ac:dyDescent="0.3">
      <c r="A515" s="24" t="s">
        <v>559</v>
      </c>
      <c r="B515" s="11" t="s">
        <v>536</v>
      </c>
      <c r="C515" s="11" t="s">
        <v>1765</v>
      </c>
      <c r="D515" s="11"/>
      <c r="E515" s="15" t="s">
        <v>30</v>
      </c>
      <c r="F515" s="81" t="s">
        <v>2609</v>
      </c>
      <c r="G515" s="8"/>
      <c r="H515" s="6"/>
      <c r="I515" s="6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8"/>
      <c r="U515" s="4">
        <v>1125</v>
      </c>
      <c r="V515" s="2">
        <v>1125</v>
      </c>
      <c r="W515" s="5">
        <v>1165</v>
      </c>
      <c r="X515" s="5">
        <v>1215</v>
      </c>
      <c r="Y515" s="5">
        <v>1260</v>
      </c>
      <c r="Z515" s="5">
        <v>1305</v>
      </c>
      <c r="AA515" s="5">
        <v>1350</v>
      </c>
      <c r="AB515" s="5">
        <v>1395</v>
      </c>
      <c r="AC515" s="5">
        <v>1445</v>
      </c>
      <c r="AD515" s="5">
        <v>1800</v>
      </c>
      <c r="AE515" s="8"/>
      <c r="AF515" s="6"/>
      <c r="AG515" s="6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8"/>
      <c r="AS515" s="4">
        <v>1064</v>
      </c>
      <c r="AT515" s="2">
        <v>1064</v>
      </c>
      <c r="AU515" s="5">
        <v>1104</v>
      </c>
      <c r="AV515" s="5">
        <v>1154</v>
      </c>
      <c r="AW515" s="5">
        <v>1199</v>
      </c>
      <c r="AX515" s="5">
        <v>1244</v>
      </c>
      <c r="AY515" s="5">
        <v>1289</v>
      </c>
      <c r="AZ515" s="5">
        <v>1334</v>
      </c>
      <c r="BA515" s="5">
        <v>1384</v>
      </c>
      <c r="BB515" s="5">
        <v>1739</v>
      </c>
      <c r="BC515" s="8"/>
      <c r="BD515" s="6"/>
      <c r="BE515" s="6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8"/>
      <c r="BQ515" s="4">
        <v>2599</v>
      </c>
      <c r="BR515" s="2">
        <v>2699</v>
      </c>
      <c r="BS515" s="5">
        <v>2799</v>
      </c>
      <c r="BT515" s="5">
        <v>2899</v>
      </c>
      <c r="BU515" s="5">
        <v>2999</v>
      </c>
      <c r="BV515" s="5">
        <v>3099</v>
      </c>
      <c r="BW515" s="5">
        <v>3199</v>
      </c>
      <c r="BX515" s="5">
        <v>3299</v>
      </c>
      <c r="BY515" s="5">
        <v>3399</v>
      </c>
      <c r="BZ515" s="5">
        <v>4299</v>
      </c>
    </row>
    <row r="516" spans="1:78" x14ac:dyDescent="0.3">
      <c r="A516" s="24" t="s">
        <v>560</v>
      </c>
      <c r="B516" s="11" t="s">
        <v>538</v>
      </c>
      <c r="C516" s="11" t="s">
        <v>1765</v>
      </c>
      <c r="D516" s="11"/>
      <c r="E516" s="15" t="s">
        <v>30</v>
      </c>
      <c r="F516" s="81" t="s">
        <v>2609</v>
      </c>
      <c r="G516" s="8"/>
      <c r="H516" s="6"/>
      <c r="I516" s="6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8"/>
      <c r="U516" s="4">
        <v>1125</v>
      </c>
      <c r="V516" s="2">
        <v>1125</v>
      </c>
      <c r="W516" s="5">
        <v>1165</v>
      </c>
      <c r="X516" s="5">
        <v>1215</v>
      </c>
      <c r="Y516" s="5">
        <v>1260</v>
      </c>
      <c r="Z516" s="5">
        <v>1305</v>
      </c>
      <c r="AA516" s="5">
        <v>1350</v>
      </c>
      <c r="AB516" s="5">
        <v>1395</v>
      </c>
      <c r="AC516" s="5">
        <v>1445</v>
      </c>
      <c r="AD516" s="5">
        <v>1800</v>
      </c>
      <c r="AE516" s="8"/>
      <c r="AF516" s="6"/>
      <c r="AG516" s="6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8"/>
      <c r="AS516" s="4">
        <v>1064</v>
      </c>
      <c r="AT516" s="2">
        <v>1064</v>
      </c>
      <c r="AU516" s="5">
        <v>1104</v>
      </c>
      <c r="AV516" s="5">
        <v>1154</v>
      </c>
      <c r="AW516" s="5">
        <v>1199</v>
      </c>
      <c r="AX516" s="5">
        <v>1244</v>
      </c>
      <c r="AY516" s="5">
        <v>1289</v>
      </c>
      <c r="AZ516" s="5">
        <v>1334</v>
      </c>
      <c r="BA516" s="5">
        <v>1384</v>
      </c>
      <c r="BB516" s="5">
        <v>1739</v>
      </c>
      <c r="BC516" s="8"/>
      <c r="BD516" s="6"/>
      <c r="BE516" s="6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8"/>
      <c r="BQ516" s="4">
        <v>2599</v>
      </c>
      <c r="BR516" s="2">
        <v>2699</v>
      </c>
      <c r="BS516" s="5">
        <v>2799</v>
      </c>
      <c r="BT516" s="5">
        <v>2899</v>
      </c>
      <c r="BU516" s="5">
        <v>2999</v>
      </c>
      <c r="BV516" s="5">
        <v>3099</v>
      </c>
      <c r="BW516" s="5">
        <v>3199</v>
      </c>
      <c r="BX516" s="5">
        <v>3299</v>
      </c>
      <c r="BY516" s="5">
        <v>3399</v>
      </c>
      <c r="BZ516" s="5">
        <v>4299</v>
      </c>
    </row>
    <row r="517" spans="1:78" x14ac:dyDescent="0.3">
      <c r="A517" s="24" t="s">
        <v>1102</v>
      </c>
      <c r="B517" s="11" t="s">
        <v>2413</v>
      </c>
      <c r="C517" s="11" t="s">
        <v>1765</v>
      </c>
      <c r="D517" s="11"/>
      <c r="E517" s="15" t="s">
        <v>30</v>
      </c>
      <c r="F517" s="15" t="s">
        <v>2608</v>
      </c>
      <c r="G517" s="8"/>
      <c r="H517" s="6"/>
      <c r="I517" s="6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8"/>
      <c r="U517" s="4">
        <v>450</v>
      </c>
      <c r="V517" s="2">
        <v>450</v>
      </c>
      <c r="W517" s="5">
        <v>490</v>
      </c>
      <c r="X517" s="5">
        <v>540</v>
      </c>
      <c r="Y517" s="5">
        <v>585</v>
      </c>
      <c r="Z517" s="5">
        <v>630</v>
      </c>
      <c r="AA517" s="5">
        <v>675</v>
      </c>
      <c r="AB517" s="5">
        <v>720</v>
      </c>
      <c r="AC517" s="5">
        <v>750</v>
      </c>
      <c r="AD517" s="5">
        <v>900</v>
      </c>
      <c r="AE517" s="8"/>
      <c r="AF517" s="6"/>
      <c r="AG517" s="6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8"/>
      <c r="AS517" s="4">
        <v>423</v>
      </c>
      <c r="AT517" s="2">
        <v>423</v>
      </c>
      <c r="AU517" s="5">
        <v>463</v>
      </c>
      <c r="AV517" s="5">
        <v>513</v>
      </c>
      <c r="AW517" s="5">
        <v>558</v>
      </c>
      <c r="AX517" s="5">
        <v>603</v>
      </c>
      <c r="AY517" s="5">
        <v>648</v>
      </c>
      <c r="AZ517" s="5">
        <v>693</v>
      </c>
      <c r="BA517" s="5">
        <v>723</v>
      </c>
      <c r="BB517" s="5">
        <v>873</v>
      </c>
      <c r="BC517" s="8"/>
      <c r="BD517" s="6"/>
      <c r="BE517" s="6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8"/>
      <c r="BQ517" s="4">
        <v>1100</v>
      </c>
      <c r="BR517" s="2">
        <v>1100</v>
      </c>
      <c r="BS517" s="5">
        <v>1150</v>
      </c>
      <c r="BT517" s="5">
        <v>1200</v>
      </c>
      <c r="BU517" s="5">
        <v>1250</v>
      </c>
      <c r="BV517" s="5">
        <v>1300</v>
      </c>
      <c r="BW517" s="5">
        <v>1350</v>
      </c>
      <c r="BX517" s="5">
        <v>1400</v>
      </c>
      <c r="BY517" s="5">
        <v>1450</v>
      </c>
      <c r="BZ517" s="5">
        <v>1900</v>
      </c>
    </row>
    <row r="518" spans="1:78" x14ac:dyDescent="0.3">
      <c r="A518" s="24" t="s">
        <v>561</v>
      </c>
      <c r="B518" s="11" t="s">
        <v>541</v>
      </c>
      <c r="C518" s="11" t="s">
        <v>1765</v>
      </c>
      <c r="D518" s="11"/>
      <c r="E518" s="15" t="s">
        <v>30</v>
      </c>
      <c r="F518" s="81" t="s">
        <v>2609</v>
      </c>
      <c r="G518" s="8"/>
      <c r="H518" s="6"/>
      <c r="I518" s="6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8"/>
      <c r="U518" s="4">
        <v>1350</v>
      </c>
      <c r="V518" s="2">
        <v>1450</v>
      </c>
      <c r="W518" s="5">
        <v>1490</v>
      </c>
      <c r="X518" s="5">
        <v>1540</v>
      </c>
      <c r="Y518" s="5">
        <v>1585</v>
      </c>
      <c r="Z518" s="5">
        <v>1630</v>
      </c>
      <c r="AA518" s="5">
        <v>1675</v>
      </c>
      <c r="AB518" s="5">
        <v>1720</v>
      </c>
      <c r="AC518" s="5">
        <v>1770</v>
      </c>
      <c r="AD518" s="5">
        <v>2125</v>
      </c>
      <c r="AE518" s="8"/>
      <c r="AF518" s="6"/>
      <c r="AG518" s="6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8"/>
      <c r="AS518" s="4">
        <v>1262</v>
      </c>
      <c r="AT518" s="2">
        <v>1362</v>
      </c>
      <c r="AU518" s="5">
        <v>1402</v>
      </c>
      <c r="AV518" s="5">
        <v>1452</v>
      </c>
      <c r="AW518" s="5">
        <v>1497</v>
      </c>
      <c r="AX518" s="5">
        <v>1542</v>
      </c>
      <c r="AY518" s="5">
        <v>1587</v>
      </c>
      <c r="AZ518" s="5">
        <v>1632</v>
      </c>
      <c r="BA518" s="5">
        <v>1682</v>
      </c>
      <c r="BB518" s="5">
        <v>2037</v>
      </c>
      <c r="BC518" s="8"/>
      <c r="BD518" s="6"/>
      <c r="BE518" s="6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8"/>
      <c r="BQ518" s="4">
        <v>2999</v>
      </c>
      <c r="BR518" s="2">
        <v>3099</v>
      </c>
      <c r="BS518" s="5">
        <v>3199</v>
      </c>
      <c r="BT518" s="5">
        <v>3299</v>
      </c>
      <c r="BU518" s="5">
        <v>3399</v>
      </c>
      <c r="BV518" s="5">
        <v>3499</v>
      </c>
      <c r="BW518" s="5">
        <v>3599</v>
      </c>
      <c r="BX518" s="5">
        <v>3699</v>
      </c>
      <c r="BY518" s="5">
        <v>3799</v>
      </c>
      <c r="BZ518" s="5">
        <v>4699</v>
      </c>
    </row>
    <row r="519" spans="1:78" x14ac:dyDescent="0.3">
      <c r="A519" s="24" t="s">
        <v>562</v>
      </c>
      <c r="B519" s="11" t="s">
        <v>543</v>
      </c>
      <c r="C519" s="11" t="s">
        <v>1765</v>
      </c>
      <c r="D519" s="11"/>
      <c r="E519" s="15" t="s">
        <v>30</v>
      </c>
      <c r="F519" s="81" t="s">
        <v>2609</v>
      </c>
      <c r="G519" s="8"/>
      <c r="H519" s="6"/>
      <c r="I519" s="6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8"/>
      <c r="U519" s="4">
        <v>1350</v>
      </c>
      <c r="V519" s="2">
        <v>1450</v>
      </c>
      <c r="W519" s="5">
        <v>1490</v>
      </c>
      <c r="X519" s="5">
        <v>1540</v>
      </c>
      <c r="Y519" s="5">
        <v>1585</v>
      </c>
      <c r="Z519" s="5">
        <v>1630</v>
      </c>
      <c r="AA519" s="5">
        <v>1675</v>
      </c>
      <c r="AB519" s="5">
        <v>1720</v>
      </c>
      <c r="AC519" s="5">
        <v>1770</v>
      </c>
      <c r="AD519" s="5">
        <v>2125</v>
      </c>
      <c r="AE519" s="8"/>
      <c r="AF519" s="6"/>
      <c r="AG519" s="6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8"/>
      <c r="AS519" s="4">
        <v>1262</v>
      </c>
      <c r="AT519" s="2">
        <v>1362</v>
      </c>
      <c r="AU519" s="5">
        <v>1402</v>
      </c>
      <c r="AV519" s="5">
        <v>1452</v>
      </c>
      <c r="AW519" s="5">
        <v>1497</v>
      </c>
      <c r="AX519" s="5">
        <v>1542</v>
      </c>
      <c r="AY519" s="5">
        <v>1587</v>
      </c>
      <c r="AZ519" s="5">
        <v>1632</v>
      </c>
      <c r="BA519" s="5">
        <v>1682</v>
      </c>
      <c r="BB519" s="5">
        <v>2037</v>
      </c>
      <c r="BC519" s="8"/>
      <c r="BD519" s="6"/>
      <c r="BE519" s="6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8"/>
      <c r="BQ519" s="4">
        <v>2999</v>
      </c>
      <c r="BR519" s="2">
        <v>3099</v>
      </c>
      <c r="BS519" s="5">
        <v>3199</v>
      </c>
      <c r="BT519" s="5">
        <v>3299</v>
      </c>
      <c r="BU519" s="5">
        <v>3399</v>
      </c>
      <c r="BV519" s="5">
        <v>3499</v>
      </c>
      <c r="BW519" s="5">
        <v>3599</v>
      </c>
      <c r="BX519" s="5">
        <v>3699</v>
      </c>
      <c r="BY519" s="5">
        <v>3799</v>
      </c>
      <c r="BZ519" s="5">
        <v>4699</v>
      </c>
    </row>
    <row r="520" spans="1:78" x14ac:dyDescent="0.3">
      <c r="A520" s="24" t="s">
        <v>563</v>
      </c>
      <c r="B520" s="11" t="s">
        <v>545</v>
      </c>
      <c r="C520" s="11" t="s">
        <v>1765</v>
      </c>
      <c r="D520" s="11"/>
      <c r="E520" s="15" t="s">
        <v>30</v>
      </c>
      <c r="F520" s="81" t="s">
        <v>2609</v>
      </c>
      <c r="G520" s="8"/>
      <c r="H520" s="6"/>
      <c r="I520" s="6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8"/>
      <c r="U520" s="4">
        <v>1200</v>
      </c>
      <c r="V520" s="2">
        <v>1350</v>
      </c>
      <c r="W520" s="5">
        <v>1390</v>
      </c>
      <c r="X520" s="5">
        <v>1440</v>
      </c>
      <c r="Y520" s="5">
        <v>1485</v>
      </c>
      <c r="Z520" s="5">
        <v>1530</v>
      </c>
      <c r="AA520" s="5">
        <v>1575</v>
      </c>
      <c r="AB520" s="5">
        <v>1620</v>
      </c>
      <c r="AC520" s="5">
        <v>1670</v>
      </c>
      <c r="AD520" s="5">
        <v>2025</v>
      </c>
      <c r="AE520" s="8"/>
      <c r="AF520" s="6"/>
      <c r="AG520" s="6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8"/>
      <c r="AS520" s="4">
        <v>1123</v>
      </c>
      <c r="AT520" s="2">
        <v>1273</v>
      </c>
      <c r="AU520" s="5">
        <v>1313</v>
      </c>
      <c r="AV520" s="5">
        <v>1363</v>
      </c>
      <c r="AW520" s="5">
        <v>1408</v>
      </c>
      <c r="AX520" s="5">
        <v>1453</v>
      </c>
      <c r="AY520" s="5">
        <v>1498</v>
      </c>
      <c r="AZ520" s="5">
        <v>1543</v>
      </c>
      <c r="BA520" s="5">
        <v>1593</v>
      </c>
      <c r="BB520" s="5">
        <v>1948</v>
      </c>
      <c r="BC520" s="8"/>
      <c r="BD520" s="6"/>
      <c r="BE520" s="6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8"/>
      <c r="BQ520" s="4">
        <v>2799</v>
      </c>
      <c r="BR520" s="2">
        <v>2899</v>
      </c>
      <c r="BS520" s="5">
        <v>2999</v>
      </c>
      <c r="BT520" s="5">
        <v>3099</v>
      </c>
      <c r="BU520" s="5">
        <v>3199</v>
      </c>
      <c r="BV520" s="5">
        <v>3299</v>
      </c>
      <c r="BW520" s="5">
        <v>3399</v>
      </c>
      <c r="BX520" s="5">
        <v>3499</v>
      </c>
      <c r="BY520" s="5">
        <v>3599</v>
      </c>
      <c r="BZ520" s="5">
        <v>4499</v>
      </c>
    </row>
    <row r="521" spans="1:78" x14ac:dyDescent="0.3">
      <c r="A521" s="24" t="s">
        <v>564</v>
      </c>
      <c r="B521" s="11" t="s">
        <v>547</v>
      </c>
      <c r="C521" s="11" t="s">
        <v>1765</v>
      </c>
      <c r="D521" s="11"/>
      <c r="E521" s="15" t="s">
        <v>30</v>
      </c>
      <c r="F521" s="81" t="s">
        <v>2609</v>
      </c>
      <c r="G521" s="8"/>
      <c r="H521" s="6"/>
      <c r="I521" s="6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8"/>
      <c r="U521" s="4">
        <v>1125</v>
      </c>
      <c r="V521" s="2">
        <v>1175</v>
      </c>
      <c r="W521" s="5">
        <v>1215</v>
      </c>
      <c r="X521" s="5">
        <v>1265</v>
      </c>
      <c r="Y521" s="5">
        <v>1310</v>
      </c>
      <c r="Z521" s="5">
        <v>1355</v>
      </c>
      <c r="AA521" s="5">
        <v>1400</v>
      </c>
      <c r="AB521" s="5">
        <v>1445</v>
      </c>
      <c r="AC521" s="5">
        <v>1495</v>
      </c>
      <c r="AD521" s="5">
        <v>1850</v>
      </c>
      <c r="AE521" s="8"/>
      <c r="AF521" s="6"/>
      <c r="AG521" s="6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8"/>
      <c r="AS521" s="4">
        <v>1054</v>
      </c>
      <c r="AT521" s="2">
        <v>1104</v>
      </c>
      <c r="AU521" s="5">
        <v>1144</v>
      </c>
      <c r="AV521" s="5">
        <v>1194</v>
      </c>
      <c r="AW521" s="5">
        <v>1239</v>
      </c>
      <c r="AX521" s="5">
        <v>1284</v>
      </c>
      <c r="AY521" s="5">
        <v>1329</v>
      </c>
      <c r="AZ521" s="5">
        <v>1374</v>
      </c>
      <c r="BA521" s="5">
        <v>1424</v>
      </c>
      <c r="BB521" s="5">
        <v>1779</v>
      </c>
      <c r="BC521" s="8"/>
      <c r="BD521" s="6"/>
      <c r="BE521" s="6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8"/>
      <c r="BQ521" s="4">
        <v>2700</v>
      </c>
      <c r="BR521" s="2">
        <v>2800</v>
      </c>
      <c r="BS521" s="5">
        <v>2900</v>
      </c>
      <c r="BT521" s="5">
        <v>3000</v>
      </c>
      <c r="BU521" s="5">
        <v>3100</v>
      </c>
      <c r="BV521" s="5">
        <v>3200</v>
      </c>
      <c r="BW521" s="5">
        <v>3300</v>
      </c>
      <c r="BX521" s="5">
        <v>3400</v>
      </c>
      <c r="BY521" s="5">
        <v>3500</v>
      </c>
      <c r="BZ521" s="5">
        <v>4400</v>
      </c>
    </row>
    <row r="522" spans="1:78" x14ac:dyDescent="0.3">
      <c r="A522" s="24" t="s">
        <v>565</v>
      </c>
      <c r="B522" s="11" t="s">
        <v>549</v>
      </c>
      <c r="C522" s="11" t="s">
        <v>1765</v>
      </c>
      <c r="D522" s="11"/>
      <c r="E522" s="15" t="s">
        <v>30</v>
      </c>
      <c r="F522" s="81" t="s">
        <v>2609</v>
      </c>
      <c r="G522" s="8"/>
      <c r="H522" s="6"/>
      <c r="I522" s="6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8"/>
      <c r="U522" s="4">
        <v>1125</v>
      </c>
      <c r="V522" s="2">
        <v>1175</v>
      </c>
      <c r="W522" s="5">
        <v>1215</v>
      </c>
      <c r="X522" s="5">
        <v>1265</v>
      </c>
      <c r="Y522" s="5">
        <v>1310</v>
      </c>
      <c r="Z522" s="5">
        <v>1355</v>
      </c>
      <c r="AA522" s="5">
        <v>1400</v>
      </c>
      <c r="AB522" s="5">
        <v>1445</v>
      </c>
      <c r="AC522" s="5">
        <v>1495</v>
      </c>
      <c r="AD522" s="5">
        <v>1850</v>
      </c>
      <c r="AE522" s="8"/>
      <c r="AF522" s="6"/>
      <c r="AG522" s="6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8"/>
      <c r="AS522" s="4">
        <v>1054</v>
      </c>
      <c r="AT522" s="2">
        <v>1104</v>
      </c>
      <c r="AU522" s="5">
        <v>1144</v>
      </c>
      <c r="AV522" s="5">
        <v>1194</v>
      </c>
      <c r="AW522" s="5">
        <v>1239</v>
      </c>
      <c r="AX522" s="5">
        <v>1284</v>
      </c>
      <c r="AY522" s="5">
        <v>1329</v>
      </c>
      <c r="AZ522" s="5">
        <v>1374</v>
      </c>
      <c r="BA522" s="5">
        <v>1424</v>
      </c>
      <c r="BB522" s="5">
        <v>1779</v>
      </c>
      <c r="BC522" s="8"/>
      <c r="BD522" s="6"/>
      <c r="BE522" s="6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8"/>
      <c r="BQ522" s="4">
        <v>2700</v>
      </c>
      <c r="BR522" s="2">
        <v>2800</v>
      </c>
      <c r="BS522" s="5">
        <v>2900</v>
      </c>
      <c r="BT522" s="5">
        <v>3000</v>
      </c>
      <c r="BU522" s="5">
        <v>3100</v>
      </c>
      <c r="BV522" s="5">
        <v>3200</v>
      </c>
      <c r="BW522" s="5">
        <v>3300</v>
      </c>
      <c r="BX522" s="5">
        <v>3400</v>
      </c>
      <c r="BY522" s="5">
        <v>3500</v>
      </c>
      <c r="BZ522" s="5">
        <v>4400</v>
      </c>
    </row>
    <row r="523" spans="1:78" x14ac:dyDescent="0.3">
      <c r="A523" s="24" t="s">
        <v>566</v>
      </c>
      <c r="B523" s="11" t="s">
        <v>551</v>
      </c>
      <c r="C523" s="11" t="s">
        <v>1765</v>
      </c>
      <c r="D523" s="11"/>
      <c r="E523" s="15" t="s">
        <v>30</v>
      </c>
      <c r="F523" s="81" t="s">
        <v>2609</v>
      </c>
      <c r="G523" s="8"/>
      <c r="H523" s="6"/>
      <c r="I523" s="6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8"/>
      <c r="U523" s="4">
        <v>1375</v>
      </c>
      <c r="V523" s="2">
        <v>1500</v>
      </c>
      <c r="W523" s="5">
        <v>1540</v>
      </c>
      <c r="X523" s="5">
        <v>1590</v>
      </c>
      <c r="Y523" s="5">
        <v>1635</v>
      </c>
      <c r="Z523" s="5">
        <v>1680</v>
      </c>
      <c r="AA523" s="5">
        <v>1725</v>
      </c>
      <c r="AB523" s="5">
        <v>1770</v>
      </c>
      <c r="AC523" s="5">
        <v>1820</v>
      </c>
      <c r="AD523" s="5">
        <v>2310</v>
      </c>
      <c r="AE523" s="8"/>
      <c r="AF523" s="6"/>
      <c r="AG523" s="6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8"/>
      <c r="AS523" s="4">
        <v>1282</v>
      </c>
      <c r="AT523" s="2">
        <v>1407</v>
      </c>
      <c r="AU523" s="5">
        <v>1447</v>
      </c>
      <c r="AV523" s="5">
        <v>1497</v>
      </c>
      <c r="AW523" s="5">
        <v>1542</v>
      </c>
      <c r="AX523" s="5">
        <v>1587</v>
      </c>
      <c r="AY523" s="5">
        <v>1632</v>
      </c>
      <c r="AZ523" s="5">
        <v>1677</v>
      </c>
      <c r="BA523" s="5">
        <v>1727</v>
      </c>
      <c r="BB523" s="5">
        <v>2217</v>
      </c>
      <c r="BC523" s="8"/>
      <c r="BD523" s="6"/>
      <c r="BE523" s="6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8"/>
      <c r="BQ523" s="4">
        <v>3099</v>
      </c>
      <c r="BR523" s="2">
        <v>3199</v>
      </c>
      <c r="BS523" s="5">
        <v>3299</v>
      </c>
      <c r="BT523" s="5">
        <v>3399</v>
      </c>
      <c r="BU523" s="5">
        <v>3499</v>
      </c>
      <c r="BV523" s="5">
        <v>3599</v>
      </c>
      <c r="BW523" s="5">
        <v>3699</v>
      </c>
      <c r="BX523" s="5">
        <v>3799</v>
      </c>
      <c r="BY523" s="5">
        <v>3899</v>
      </c>
      <c r="BZ523" s="5">
        <v>4999</v>
      </c>
    </row>
    <row r="524" spans="1:78" s="34" customFormat="1" x14ac:dyDescent="0.3">
      <c r="A524" s="39" t="s">
        <v>552</v>
      </c>
      <c r="B524" s="26" t="s">
        <v>1672</v>
      </c>
      <c r="C524" s="26" t="s">
        <v>1765</v>
      </c>
      <c r="D524" s="26" t="s">
        <v>667</v>
      </c>
      <c r="E524" s="27" t="s">
        <v>30</v>
      </c>
      <c r="F524" s="81" t="s">
        <v>2609</v>
      </c>
      <c r="G524" s="28"/>
      <c r="H524" s="35"/>
      <c r="I524" s="35"/>
      <c r="J524" s="36"/>
      <c r="K524" s="36"/>
      <c r="L524" s="36"/>
      <c r="M524" s="36"/>
      <c r="N524" s="36"/>
      <c r="O524" s="36"/>
      <c r="P524" s="7"/>
      <c r="Q524" s="7"/>
      <c r="R524" s="36"/>
      <c r="S524" s="36"/>
      <c r="T524" s="8"/>
      <c r="U524" s="29">
        <v>1375</v>
      </c>
      <c r="V524" s="30">
        <v>1500</v>
      </c>
      <c r="W524" s="37">
        <v>1540</v>
      </c>
      <c r="X524" s="37">
        <v>1590</v>
      </c>
      <c r="Y524" s="37">
        <v>1635</v>
      </c>
      <c r="Z524" s="37">
        <v>1680</v>
      </c>
      <c r="AA524" s="37">
        <v>1725</v>
      </c>
      <c r="AB524" s="37">
        <v>1770</v>
      </c>
      <c r="AC524" s="37">
        <v>1820</v>
      </c>
      <c r="AD524" s="37">
        <v>2310</v>
      </c>
      <c r="AE524" s="28"/>
      <c r="AF524" s="35"/>
      <c r="AG524" s="35"/>
      <c r="AH524" s="36"/>
      <c r="AI524" s="36"/>
      <c r="AJ524" s="36"/>
      <c r="AK524" s="36"/>
      <c r="AL524" s="36"/>
      <c r="AM524" s="36"/>
      <c r="AN524" s="7"/>
      <c r="AO524" s="7"/>
      <c r="AP524" s="36"/>
      <c r="AQ524" s="36"/>
      <c r="AR524" s="28"/>
      <c r="AS524" s="29">
        <v>1288</v>
      </c>
      <c r="AT524" s="30">
        <v>1413</v>
      </c>
      <c r="AU524" s="37">
        <v>1453</v>
      </c>
      <c r="AV524" s="37">
        <v>1503</v>
      </c>
      <c r="AW524" s="37">
        <v>1548</v>
      </c>
      <c r="AX524" s="37">
        <v>1593</v>
      </c>
      <c r="AY524" s="37">
        <v>1638</v>
      </c>
      <c r="AZ524" s="37">
        <v>1683</v>
      </c>
      <c r="BA524" s="37">
        <v>1733</v>
      </c>
      <c r="BB524" s="37">
        <v>2223</v>
      </c>
      <c r="BC524" s="28"/>
      <c r="BD524" s="35"/>
      <c r="BE524" s="35"/>
      <c r="BF524" s="36"/>
      <c r="BG524" s="36"/>
      <c r="BH524" s="36"/>
      <c r="BI524" s="36"/>
      <c r="BJ524" s="36"/>
      <c r="BK524" s="36"/>
      <c r="BL524" s="7"/>
      <c r="BM524" s="7"/>
      <c r="BN524" s="36"/>
      <c r="BO524" s="36"/>
      <c r="BP524" s="28"/>
      <c r="BQ524" s="29">
        <v>3099</v>
      </c>
      <c r="BR524" s="30">
        <v>3199</v>
      </c>
      <c r="BS524" s="37">
        <v>3299</v>
      </c>
      <c r="BT524" s="37">
        <v>3399</v>
      </c>
      <c r="BU524" s="37">
        <v>3499</v>
      </c>
      <c r="BV524" s="37">
        <v>3599</v>
      </c>
      <c r="BW524" s="37">
        <v>3699</v>
      </c>
      <c r="BX524" s="37">
        <v>3799</v>
      </c>
      <c r="BY524" s="37">
        <v>3899</v>
      </c>
      <c r="BZ524" s="37">
        <v>4999</v>
      </c>
    </row>
    <row r="525" spans="1:78" s="34" customFormat="1" x14ac:dyDescent="0.3">
      <c r="A525" s="39" t="s">
        <v>553</v>
      </c>
      <c r="B525" s="26" t="s">
        <v>1673</v>
      </c>
      <c r="C525" s="26" t="s">
        <v>1765</v>
      </c>
      <c r="D525" s="26" t="s">
        <v>667</v>
      </c>
      <c r="E525" s="27" t="s">
        <v>30</v>
      </c>
      <c r="F525" s="81" t="s">
        <v>2609</v>
      </c>
      <c r="G525" s="28"/>
      <c r="H525" s="35"/>
      <c r="I525" s="35"/>
      <c r="J525" s="36"/>
      <c r="K525" s="36"/>
      <c r="L525" s="36"/>
      <c r="M525" s="36"/>
      <c r="N525" s="36"/>
      <c r="O525" s="36"/>
      <c r="P525" s="7"/>
      <c r="Q525" s="7"/>
      <c r="R525" s="36"/>
      <c r="S525" s="36"/>
      <c r="T525" s="8"/>
      <c r="U525" s="29">
        <v>750</v>
      </c>
      <c r="V525" s="30">
        <v>750</v>
      </c>
      <c r="W525" s="37">
        <v>790</v>
      </c>
      <c r="X525" s="37">
        <v>840</v>
      </c>
      <c r="Y525" s="37">
        <v>885</v>
      </c>
      <c r="Z525" s="37">
        <v>930</v>
      </c>
      <c r="AA525" s="37">
        <v>975</v>
      </c>
      <c r="AB525" s="37">
        <v>1020</v>
      </c>
      <c r="AC525" s="37">
        <v>1070</v>
      </c>
      <c r="AD525" s="37">
        <v>1425</v>
      </c>
      <c r="AE525" s="28"/>
      <c r="AF525" s="35"/>
      <c r="AG525" s="35"/>
      <c r="AH525" s="36"/>
      <c r="AI525" s="36"/>
      <c r="AJ525" s="36"/>
      <c r="AK525" s="36"/>
      <c r="AL525" s="36"/>
      <c r="AM525" s="36"/>
      <c r="AN525" s="7"/>
      <c r="AO525" s="7"/>
      <c r="AP525" s="36"/>
      <c r="AQ525" s="36"/>
      <c r="AR525" s="28"/>
      <c r="AS525" s="29">
        <v>717</v>
      </c>
      <c r="AT525" s="30">
        <v>717</v>
      </c>
      <c r="AU525" s="37">
        <v>757</v>
      </c>
      <c r="AV525" s="37">
        <v>807</v>
      </c>
      <c r="AW525" s="37">
        <v>852</v>
      </c>
      <c r="AX525" s="37">
        <v>897</v>
      </c>
      <c r="AY525" s="37">
        <v>942</v>
      </c>
      <c r="AZ525" s="37">
        <v>987</v>
      </c>
      <c r="BA525" s="37">
        <v>1037</v>
      </c>
      <c r="BB525" s="37">
        <v>1392</v>
      </c>
      <c r="BC525" s="28"/>
      <c r="BD525" s="35"/>
      <c r="BE525" s="35"/>
      <c r="BF525" s="36"/>
      <c r="BG525" s="36"/>
      <c r="BH525" s="36"/>
      <c r="BI525" s="36"/>
      <c r="BJ525" s="36"/>
      <c r="BK525" s="36"/>
      <c r="BL525" s="7"/>
      <c r="BM525" s="7"/>
      <c r="BN525" s="36"/>
      <c r="BO525" s="36"/>
      <c r="BP525" s="28"/>
      <c r="BQ525" s="29">
        <v>1899</v>
      </c>
      <c r="BR525" s="30">
        <v>1999</v>
      </c>
      <c r="BS525" s="37">
        <v>2049</v>
      </c>
      <c r="BT525" s="37">
        <v>2099</v>
      </c>
      <c r="BU525" s="37">
        <v>2149</v>
      </c>
      <c r="BV525" s="37">
        <v>2199</v>
      </c>
      <c r="BW525" s="37">
        <v>2299</v>
      </c>
      <c r="BX525" s="37">
        <v>2399</v>
      </c>
      <c r="BY525" s="37">
        <v>2499</v>
      </c>
      <c r="BZ525" s="37">
        <v>3399</v>
      </c>
    </row>
    <row r="526" spans="1:78" s="34" customFormat="1" x14ac:dyDescent="0.3">
      <c r="A526" s="39" t="s">
        <v>554</v>
      </c>
      <c r="B526" s="26" t="s">
        <v>1674</v>
      </c>
      <c r="C526" s="26" t="s">
        <v>1765</v>
      </c>
      <c r="D526" s="26" t="s">
        <v>667</v>
      </c>
      <c r="E526" s="27" t="s">
        <v>30</v>
      </c>
      <c r="F526" s="81" t="s">
        <v>2609</v>
      </c>
      <c r="G526" s="28"/>
      <c r="H526" s="35"/>
      <c r="I526" s="35"/>
      <c r="J526" s="36"/>
      <c r="K526" s="36"/>
      <c r="L526" s="36"/>
      <c r="M526" s="36"/>
      <c r="N526" s="36"/>
      <c r="O526" s="36"/>
      <c r="P526" s="7"/>
      <c r="Q526" s="7"/>
      <c r="R526" s="36"/>
      <c r="S526" s="36"/>
      <c r="T526" s="8"/>
      <c r="U526" s="29">
        <v>1200</v>
      </c>
      <c r="V526" s="30">
        <v>1275</v>
      </c>
      <c r="W526" s="37">
        <v>1315</v>
      </c>
      <c r="X526" s="37">
        <v>1365</v>
      </c>
      <c r="Y526" s="37">
        <v>1410</v>
      </c>
      <c r="Z526" s="37">
        <v>1455</v>
      </c>
      <c r="AA526" s="37">
        <v>1500</v>
      </c>
      <c r="AB526" s="37">
        <v>1545</v>
      </c>
      <c r="AC526" s="37">
        <v>1595</v>
      </c>
      <c r="AD526" s="37">
        <v>1950</v>
      </c>
      <c r="AE526" s="28"/>
      <c r="AF526" s="35"/>
      <c r="AG526" s="35"/>
      <c r="AH526" s="36"/>
      <c r="AI526" s="36"/>
      <c r="AJ526" s="36"/>
      <c r="AK526" s="36"/>
      <c r="AL526" s="36"/>
      <c r="AM526" s="36"/>
      <c r="AN526" s="7"/>
      <c r="AO526" s="7"/>
      <c r="AP526" s="36"/>
      <c r="AQ526" s="36"/>
      <c r="AR526" s="28"/>
      <c r="AS526" s="29">
        <v>1134</v>
      </c>
      <c r="AT526" s="30">
        <v>1209</v>
      </c>
      <c r="AU526" s="37">
        <v>1249</v>
      </c>
      <c r="AV526" s="37">
        <v>1299</v>
      </c>
      <c r="AW526" s="37">
        <v>1344</v>
      </c>
      <c r="AX526" s="37">
        <v>1389</v>
      </c>
      <c r="AY526" s="37">
        <v>1434</v>
      </c>
      <c r="AZ526" s="37">
        <v>1479</v>
      </c>
      <c r="BA526" s="37">
        <v>1529</v>
      </c>
      <c r="BB526" s="37">
        <v>1884</v>
      </c>
      <c r="BC526" s="28"/>
      <c r="BD526" s="35"/>
      <c r="BE526" s="35"/>
      <c r="BF526" s="36"/>
      <c r="BG526" s="36"/>
      <c r="BH526" s="36"/>
      <c r="BI526" s="36"/>
      <c r="BJ526" s="36"/>
      <c r="BK526" s="36"/>
      <c r="BL526" s="7"/>
      <c r="BM526" s="7"/>
      <c r="BN526" s="36"/>
      <c r="BO526" s="36"/>
      <c r="BP526" s="28"/>
      <c r="BQ526" s="29">
        <v>2949</v>
      </c>
      <c r="BR526" s="30">
        <v>3049</v>
      </c>
      <c r="BS526" s="37">
        <v>3149</v>
      </c>
      <c r="BT526" s="37">
        <v>3249</v>
      </c>
      <c r="BU526" s="37">
        <v>3349</v>
      </c>
      <c r="BV526" s="37">
        <v>3449</v>
      </c>
      <c r="BW526" s="37">
        <v>3549</v>
      </c>
      <c r="BX526" s="37">
        <v>3649</v>
      </c>
      <c r="BY526" s="37">
        <v>3749</v>
      </c>
      <c r="BZ526" s="37">
        <v>4649</v>
      </c>
    </row>
    <row r="527" spans="1:78" s="34" customFormat="1" x14ac:dyDescent="0.3">
      <c r="A527" s="39" t="s">
        <v>1102</v>
      </c>
      <c r="B527" s="26" t="s">
        <v>2414</v>
      </c>
      <c r="C527" s="26" t="s">
        <v>1765</v>
      </c>
      <c r="D527" s="26" t="s">
        <v>667</v>
      </c>
      <c r="E527" s="27" t="s">
        <v>30</v>
      </c>
      <c r="F527" s="15" t="s">
        <v>2608</v>
      </c>
      <c r="G527" s="28"/>
      <c r="H527" s="35"/>
      <c r="I527" s="35"/>
      <c r="J527" s="36"/>
      <c r="K527" s="36"/>
      <c r="L527" s="36"/>
      <c r="M527" s="36"/>
      <c r="N527" s="36"/>
      <c r="O527" s="36"/>
      <c r="P527" s="7"/>
      <c r="Q527" s="7"/>
      <c r="R527" s="36"/>
      <c r="S527" s="36"/>
      <c r="T527" s="8"/>
      <c r="U527" s="29">
        <v>550</v>
      </c>
      <c r="V527" s="30">
        <v>550</v>
      </c>
      <c r="W527" s="37">
        <v>590</v>
      </c>
      <c r="X527" s="37">
        <v>640</v>
      </c>
      <c r="Y527" s="37">
        <v>685</v>
      </c>
      <c r="Z527" s="37">
        <v>730</v>
      </c>
      <c r="AA527" s="37">
        <v>775</v>
      </c>
      <c r="AB527" s="37">
        <v>820</v>
      </c>
      <c r="AC527" s="37">
        <v>850</v>
      </c>
      <c r="AD527" s="37">
        <v>1000</v>
      </c>
      <c r="AE527" s="28"/>
      <c r="AF527" s="35"/>
      <c r="AG527" s="35"/>
      <c r="AH527" s="36"/>
      <c r="AI527" s="36"/>
      <c r="AJ527" s="36"/>
      <c r="AK527" s="36"/>
      <c r="AL527" s="36"/>
      <c r="AM527" s="36"/>
      <c r="AN527" s="7"/>
      <c r="AO527" s="7"/>
      <c r="AP527" s="36"/>
      <c r="AQ527" s="36"/>
      <c r="AR527" s="28"/>
      <c r="AS527" s="29">
        <v>523</v>
      </c>
      <c r="AT527" s="30">
        <v>523</v>
      </c>
      <c r="AU527" s="37">
        <v>563</v>
      </c>
      <c r="AV527" s="37">
        <v>613</v>
      </c>
      <c r="AW527" s="37">
        <v>658</v>
      </c>
      <c r="AX527" s="37">
        <v>703</v>
      </c>
      <c r="AY527" s="37">
        <v>748</v>
      </c>
      <c r="AZ527" s="37">
        <v>793</v>
      </c>
      <c r="BA527" s="37">
        <v>823</v>
      </c>
      <c r="BB527" s="37">
        <v>973</v>
      </c>
      <c r="BC527" s="28"/>
      <c r="BD527" s="35"/>
      <c r="BE527" s="35"/>
      <c r="BF527" s="36"/>
      <c r="BG527" s="36"/>
      <c r="BH527" s="36"/>
      <c r="BI527" s="36"/>
      <c r="BJ527" s="36"/>
      <c r="BK527" s="36"/>
      <c r="BL527" s="7"/>
      <c r="BM527" s="7"/>
      <c r="BN527" s="36"/>
      <c r="BO527" s="36"/>
      <c r="BP527" s="28"/>
      <c r="BQ527" s="29">
        <v>1300</v>
      </c>
      <c r="BR527" s="30">
        <v>1300</v>
      </c>
      <c r="BS527" s="37">
        <v>1350</v>
      </c>
      <c r="BT527" s="37">
        <v>1400</v>
      </c>
      <c r="BU527" s="37">
        <v>1450</v>
      </c>
      <c r="BV527" s="37">
        <v>1500</v>
      </c>
      <c r="BW527" s="37">
        <v>1550</v>
      </c>
      <c r="BX527" s="37">
        <v>1600</v>
      </c>
      <c r="BY527" s="37">
        <v>1650</v>
      </c>
      <c r="BZ527" s="37">
        <v>2100</v>
      </c>
    </row>
    <row r="528" spans="1:78" s="34" customFormat="1" x14ac:dyDescent="0.3">
      <c r="A528" s="39" t="s">
        <v>563</v>
      </c>
      <c r="B528" s="26" t="s">
        <v>545</v>
      </c>
      <c r="C528" s="26" t="s">
        <v>1765</v>
      </c>
      <c r="D528" s="26" t="s">
        <v>667</v>
      </c>
      <c r="E528" s="27" t="s">
        <v>30</v>
      </c>
      <c r="F528" s="81" t="s">
        <v>2609</v>
      </c>
      <c r="G528" s="28"/>
      <c r="H528" s="35"/>
      <c r="I528" s="35"/>
      <c r="J528" s="36"/>
      <c r="K528" s="36"/>
      <c r="L528" s="36"/>
      <c r="M528" s="36"/>
      <c r="N528" s="36"/>
      <c r="O528" s="36"/>
      <c r="P528" s="7"/>
      <c r="Q528" s="7"/>
      <c r="R528" s="36"/>
      <c r="S528" s="36"/>
      <c r="T528" s="8"/>
      <c r="U528" s="29">
        <v>1300</v>
      </c>
      <c r="V528" s="30">
        <v>1450</v>
      </c>
      <c r="W528" s="37">
        <v>1490</v>
      </c>
      <c r="X528" s="37">
        <v>1540</v>
      </c>
      <c r="Y528" s="37">
        <v>1585</v>
      </c>
      <c r="Z528" s="37">
        <v>1630</v>
      </c>
      <c r="AA528" s="37">
        <v>1675</v>
      </c>
      <c r="AB528" s="37">
        <v>1720</v>
      </c>
      <c r="AC528" s="37">
        <v>1770</v>
      </c>
      <c r="AD528" s="37">
        <v>2125</v>
      </c>
      <c r="AE528" s="28"/>
      <c r="AF528" s="35"/>
      <c r="AG528" s="35"/>
      <c r="AH528" s="36"/>
      <c r="AI528" s="36"/>
      <c r="AJ528" s="36"/>
      <c r="AK528" s="36"/>
      <c r="AL528" s="36"/>
      <c r="AM528" s="36"/>
      <c r="AN528" s="7"/>
      <c r="AO528" s="7"/>
      <c r="AP528" s="36"/>
      <c r="AQ528" s="36"/>
      <c r="AR528" s="28"/>
      <c r="AS528" s="29">
        <v>1223</v>
      </c>
      <c r="AT528" s="30">
        <v>1373</v>
      </c>
      <c r="AU528" s="37">
        <v>1413</v>
      </c>
      <c r="AV528" s="37">
        <v>1463</v>
      </c>
      <c r="AW528" s="37">
        <v>1508</v>
      </c>
      <c r="AX528" s="37">
        <v>1553</v>
      </c>
      <c r="AY528" s="37">
        <v>1598</v>
      </c>
      <c r="AZ528" s="37">
        <v>1643</v>
      </c>
      <c r="BA528" s="37">
        <v>1693</v>
      </c>
      <c r="BB528" s="37">
        <v>2048</v>
      </c>
      <c r="BC528" s="28"/>
      <c r="BD528" s="35"/>
      <c r="BE528" s="35"/>
      <c r="BF528" s="36"/>
      <c r="BG528" s="36"/>
      <c r="BH528" s="36"/>
      <c r="BI528" s="36"/>
      <c r="BJ528" s="36"/>
      <c r="BK528" s="36"/>
      <c r="BL528" s="7"/>
      <c r="BM528" s="7"/>
      <c r="BN528" s="36"/>
      <c r="BO528" s="36"/>
      <c r="BP528" s="28"/>
      <c r="BQ528" s="29">
        <v>2999</v>
      </c>
      <c r="BR528" s="30">
        <v>3099</v>
      </c>
      <c r="BS528" s="37">
        <v>3199</v>
      </c>
      <c r="BT528" s="37">
        <v>3299</v>
      </c>
      <c r="BU528" s="37">
        <v>3399</v>
      </c>
      <c r="BV528" s="37">
        <v>3499</v>
      </c>
      <c r="BW528" s="37">
        <v>3599</v>
      </c>
      <c r="BX528" s="37">
        <v>3699</v>
      </c>
      <c r="BY528" s="37">
        <v>3799</v>
      </c>
      <c r="BZ528" s="37">
        <v>4699</v>
      </c>
    </row>
    <row r="529" spans="1:78" s="34" customFormat="1" x14ac:dyDescent="0.3">
      <c r="A529" s="39" t="s">
        <v>566</v>
      </c>
      <c r="B529" s="26" t="s">
        <v>551</v>
      </c>
      <c r="C529" s="26" t="s">
        <v>1765</v>
      </c>
      <c r="D529" s="26" t="s">
        <v>667</v>
      </c>
      <c r="E529" s="27" t="s">
        <v>30</v>
      </c>
      <c r="F529" s="81" t="s">
        <v>2609</v>
      </c>
      <c r="G529" s="28"/>
      <c r="H529" s="35"/>
      <c r="I529" s="35"/>
      <c r="J529" s="36"/>
      <c r="K529" s="36"/>
      <c r="L529" s="36"/>
      <c r="M529" s="36"/>
      <c r="N529" s="36"/>
      <c r="O529" s="36"/>
      <c r="P529" s="7"/>
      <c r="Q529" s="7"/>
      <c r="R529" s="36"/>
      <c r="S529" s="36"/>
      <c r="T529" s="8"/>
      <c r="U529" s="29">
        <v>1475</v>
      </c>
      <c r="V529" s="30">
        <v>1600</v>
      </c>
      <c r="W529" s="37">
        <v>1640</v>
      </c>
      <c r="X529" s="37">
        <v>1690</v>
      </c>
      <c r="Y529" s="37">
        <v>1735</v>
      </c>
      <c r="Z529" s="37">
        <v>1780</v>
      </c>
      <c r="AA529" s="37">
        <v>1825</v>
      </c>
      <c r="AB529" s="37">
        <v>1870</v>
      </c>
      <c r="AC529" s="37">
        <v>1920</v>
      </c>
      <c r="AD529" s="37">
        <v>2410</v>
      </c>
      <c r="AE529" s="28"/>
      <c r="AF529" s="35"/>
      <c r="AG529" s="35"/>
      <c r="AH529" s="36"/>
      <c r="AI529" s="36"/>
      <c r="AJ529" s="36"/>
      <c r="AK529" s="36"/>
      <c r="AL529" s="36"/>
      <c r="AM529" s="36"/>
      <c r="AN529" s="7"/>
      <c r="AO529" s="7"/>
      <c r="AP529" s="36"/>
      <c r="AQ529" s="36"/>
      <c r="AR529" s="28"/>
      <c r="AS529" s="29">
        <v>1382</v>
      </c>
      <c r="AT529" s="30">
        <v>1507</v>
      </c>
      <c r="AU529" s="37">
        <v>1547</v>
      </c>
      <c r="AV529" s="37">
        <v>1597</v>
      </c>
      <c r="AW529" s="37">
        <v>1642</v>
      </c>
      <c r="AX529" s="37">
        <v>1687</v>
      </c>
      <c r="AY529" s="37">
        <v>1732</v>
      </c>
      <c r="AZ529" s="37">
        <v>1777</v>
      </c>
      <c r="BA529" s="37">
        <v>1827</v>
      </c>
      <c r="BB529" s="37">
        <v>2317</v>
      </c>
      <c r="BC529" s="28"/>
      <c r="BD529" s="35"/>
      <c r="BE529" s="35"/>
      <c r="BF529" s="36"/>
      <c r="BG529" s="36"/>
      <c r="BH529" s="36"/>
      <c r="BI529" s="36"/>
      <c r="BJ529" s="36"/>
      <c r="BK529" s="36"/>
      <c r="BL529" s="7"/>
      <c r="BM529" s="7"/>
      <c r="BN529" s="36"/>
      <c r="BO529" s="36"/>
      <c r="BP529" s="28"/>
      <c r="BQ529" s="29">
        <v>3299</v>
      </c>
      <c r="BR529" s="30">
        <v>3399</v>
      </c>
      <c r="BS529" s="37">
        <v>3499</v>
      </c>
      <c r="BT529" s="37">
        <v>3599</v>
      </c>
      <c r="BU529" s="37">
        <v>3699</v>
      </c>
      <c r="BV529" s="37">
        <v>3799</v>
      </c>
      <c r="BW529" s="37">
        <v>3899</v>
      </c>
      <c r="BX529" s="37">
        <v>3999</v>
      </c>
      <c r="BY529" s="37">
        <v>4099</v>
      </c>
      <c r="BZ529" s="37">
        <v>5199</v>
      </c>
    </row>
    <row r="530" spans="1:78" x14ac:dyDescent="0.3">
      <c r="A530" s="24" t="s">
        <v>846</v>
      </c>
      <c r="B530" s="11" t="s">
        <v>1601</v>
      </c>
      <c r="C530" s="11" t="s">
        <v>34</v>
      </c>
      <c r="D530" s="11"/>
      <c r="E530" s="15" t="s">
        <v>29</v>
      </c>
      <c r="F530" s="15" t="s">
        <v>2608</v>
      </c>
      <c r="G530" s="8"/>
      <c r="H530" s="4">
        <v>775</v>
      </c>
      <c r="I530" s="2">
        <v>775</v>
      </c>
      <c r="J530" s="3">
        <v>815</v>
      </c>
      <c r="K530" s="3">
        <v>845</v>
      </c>
      <c r="L530" s="3">
        <v>875</v>
      </c>
      <c r="M530" s="3">
        <v>925</v>
      </c>
      <c r="N530" s="3">
        <v>975</v>
      </c>
      <c r="O530" s="3">
        <v>1025</v>
      </c>
      <c r="P530" s="3"/>
      <c r="Q530" s="3"/>
      <c r="R530" s="3">
        <v>1625</v>
      </c>
      <c r="S530" s="3">
        <v>1775</v>
      </c>
      <c r="T530" s="8"/>
      <c r="AE530" s="8"/>
      <c r="AF530" s="4">
        <v>705</v>
      </c>
      <c r="AG530" s="2">
        <v>705</v>
      </c>
      <c r="AH530" s="3">
        <v>745</v>
      </c>
      <c r="AI530" s="3">
        <v>775</v>
      </c>
      <c r="AJ530" s="3">
        <v>805</v>
      </c>
      <c r="AK530" s="3">
        <v>855</v>
      </c>
      <c r="AL530" s="3">
        <v>905</v>
      </c>
      <c r="AM530" s="3">
        <v>955</v>
      </c>
      <c r="AN530" s="3"/>
      <c r="AO530" s="3"/>
      <c r="AP530" s="3">
        <v>1555</v>
      </c>
      <c r="AQ530" s="3">
        <v>1705</v>
      </c>
      <c r="AR530" s="8"/>
      <c r="BC530" s="8"/>
      <c r="BD530" s="4">
        <v>1799</v>
      </c>
      <c r="BE530" s="2">
        <v>1799</v>
      </c>
      <c r="BF530" s="3">
        <v>1899</v>
      </c>
      <c r="BG530" s="3">
        <v>1999</v>
      </c>
      <c r="BH530" s="3">
        <v>2099</v>
      </c>
      <c r="BI530" s="3">
        <v>2199</v>
      </c>
      <c r="BJ530" s="3">
        <v>2299</v>
      </c>
      <c r="BK530" s="3">
        <v>2399</v>
      </c>
      <c r="BL530" s="3"/>
      <c r="BM530" s="3"/>
      <c r="BN530" s="3">
        <v>3499</v>
      </c>
      <c r="BO530" s="3">
        <v>3799</v>
      </c>
      <c r="BP530" s="8"/>
    </row>
    <row r="531" spans="1:78" x14ac:dyDescent="0.3">
      <c r="A531" s="24" t="s">
        <v>847</v>
      </c>
      <c r="B531" s="11" t="s">
        <v>1602</v>
      </c>
      <c r="C531" s="11" t="s">
        <v>34</v>
      </c>
      <c r="D531" s="11"/>
      <c r="E531" s="15" t="s">
        <v>29</v>
      </c>
      <c r="F531" s="15" t="s">
        <v>2608</v>
      </c>
      <c r="G531" s="8"/>
      <c r="H531" s="4">
        <v>400</v>
      </c>
      <c r="I531" s="2">
        <v>400</v>
      </c>
      <c r="J531" s="3">
        <v>420</v>
      </c>
      <c r="K531" s="3">
        <v>435</v>
      </c>
      <c r="L531" s="3">
        <v>455</v>
      </c>
      <c r="M531" s="3">
        <v>475</v>
      </c>
      <c r="N531" s="3">
        <v>495</v>
      </c>
      <c r="O531" s="3">
        <v>515</v>
      </c>
      <c r="P531" s="3"/>
      <c r="Q531" s="3"/>
      <c r="R531" s="3">
        <v>825</v>
      </c>
      <c r="S531" s="3">
        <v>900</v>
      </c>
      <c r="T531" s="8"/>
      <c r="AE531" s="8"/>
      <c r="AF531" s="4">
        <v>373</v>
      </c>
      <c r="AG531" s="2">
        <v>373</v>
      </c>
      <c r="AH531" s="3">
        <v>393</v>
      </c>
      <c r="AI531" s="3">
        <v>408</v>
      </c>
      <c r="AJ531" s="3">
        <v>428</v>
      </c>
      <c r="AK531" s="3">
        <v>448</v>
      </c>
      <c r="AL531" s="3">
        <v>468</v>
      </c>
      <c r="AM531" s="3">
        <v>488</v>
      </c>
      <c r="AN531" s="3"/>
      <c r="AO531" s="3"/>
      <c r="AP531" s="3">
        <v>798.4</v>
      </c>
      <c r="AQ531" s="3">
        <v>873.4</v>
      </c>
      <c r="AR531" s="8"/>
      <c r="BC531" s="8"/>
      <c r="BD531" s="4">
        <v>899</v>
      </c>
      <c r="BE531" s="2">
        <v>899</v>
      </c>
      <c r="BF531" s="3">
        <v>949</v>
      </c>
      <c r="BG531" s="3">
        <v>999</v>
      </c>
      <c r="BH531" s="3">
        <v>1049</v>
      </c>
      <c r="BI531" s="3">
        <v>1099</v>
      </c>
      <c r="BJ531" s="3">
        <v>1149</v>
      </c>
      <c r="BK531" s="3">
        <v>1199</v>
      </c>
      <c r="BL531" s="3"/>
      <c r="BM531" s="3"/>
      <c r="BN531" s="3">
        <v>1749</v>
      </c>
      <c r="BO531" s="3">
        <v>1899</v>
      </c>
      <c r="BP531" s="8"/>
    </row>
    <row r="532" spans="1:78" x14ac:dyDescent="0.3">
      <c r="A532" s="24" t="s">
        <v>848</v>
      </c>
      <c r="B532" s="11" t="s">
        <v>1603</v>
      </c>
      <c r="C532" s="11" t="s">
        <v>34</v>
      </c>
      <c r="D532" s="11"/>
      <c r="E532" s="15" t="s">
        <v>29</v>
      </c>
      <c r="F532" s="15" t="s">
        <v>2608</v>
      </c>
      <c r="G532" s="8"/>
      <c r="H532" s="4">
        <v>675</v>
      </c>
      <c r="I532" s="2">
        <v>675</v>
      </c>
      <c r="J532" s="3">
        <v>715</v>
      </c>
      <c r="K532" s="3">
        <v>745</v>
      </c>
      <c r="L532" s="3">
        <v>775</v>
      </c>
      <c r="M532" s="3">
        <v>825</v>
      </c>
      <c r="N532" s="3">
        <v>875</v>
      </c>
      <c r="O532" s="3">
        <v>925</v>
      </c>
      <c r="P532" s="3"/>
      <c r="Q532" s="3"/>
      <c r="R532" s="3">
        <v>1525</v>
      </c>
      <c r="S532" s="3">
        <v>1675</v>
      </c>
      <c r="T532" s="8"/>
      <c r="AE532" s="8"/>
      <c r="AF532" s="4">
        <v>625</v>
      </c>
      <c r="AG532" s="2">
        <v>625</v>
      </c>
      <c r="AH532" s="3">
        <v>665</v>
      </c>
      <c r="AI532" s="3">
        <v>695</v>
      </c>
      <c r="AJ532" s="3">
        <v>725</v>
      </c>
      <c r="AK532" s="3">
        <v>775</v>
      </c>
      <c r="AL532" s="3">
        <v>825</v>
      </c>
      <c r="AM532" s="3">
        <v>875</v>
      </c>
      <c r="AN532" s="3"/>
      <c r="AO532" s="3"/>
      <c r="AP532" s="3">
        <v>1475.4575</v>
      </c>
      <c r="AQ532" s="3">
        <v>1625.4575</v>
      </c>
      <c r="AR532" s="8"/>
      <c r="BC532" s="8"/>
      <c r="BD532" s="4">
        <v>1649</v>
      </c>
      <c r="BE532" s="2">
        <v>1649</v>
      </c>
      <c r="BF532" s="3">
        <v>1749</v>
      </c>
      <c r="BG532" s="3">
        <v>1849</v>
      </c>
      <c r="BH532" s="3">
        <v>1949</v>
      </c>
      <c r="BI532" s="3">
        <v>2049</v>
      </c>
      <c r="BJ532" s="3">
        <v>2149</v>
      </c>
      <c r="BK532" s="3">
        <v>2249</v>
      </c>
      <c r="BL532" s="3"/>
      <c r="BM532" s="3"/>
      <c r="BN532" s="3">
        <v>3349</v>
      </c>
      <c r="BO532" s="3">
        <v>3649</v>
      </c>
      <c r="BP532" s="8"/>
    </row>
    <row r="533" spans="1:78" x14ac:dyDescent="0.3">
      <c r="A533" s="24" t="s">
        <v>849</v>
      </c>
      <c r="B533" s="11" t="s">
        <v>1604</v>
      </c>
      <c r="C533" s="11" t="s">
        <v>34</v>
      </c>
      <c r="D533" s="11"/>
      <c r="E533" s="15" t="s">
        <v>29</v>
      </c>
      <c r="F533" s="15" t="s">
        <v>2608</v>
      </c>
      <c r="G533" s="8"/>
      <c r="H533" s="4">
        <v>250</v>
      </c>
      <c r="I533" s="2">
        <v>250</v>
      </c>
      <c r="J533" s="3">
        <v>270</v>
      </c>
      <c r="K533" s="3">
        <v>285</v>
      </c>
      <c r="L533" s="3">
        <v>305</v>
      </c>
      <c r="M533" s="3">
        <v>325</v>
      </c>
      <c r="N533" s="3">
        <v>345</v>
      </c>
      <c r="O533" s="3">
        <v>365</v>
      </c>
      <c r="P533" s="3"/>
      <c r="Q533" s="3"/>
      <c r="R533" s="3">
        <v>590</v>
      </c>
      <c r="S533" s="3">
        <v>650</v>
      </c>
      <c r="T533" s="8"/>
      <c r="AE533" s="8"/>
      <c r="AF533" s="4">
        <v>237</v>
      </c>
      <c r="AG533" s="2">
        <v>237</v>
      </c>
      <c r="AH533" s="3">
        <v>257</v>
      </c>
      <c r="AI533" s="3">
        <v>272</v>
      </c>
      <c r="AJ533" s="3">
        <v>292</v>
      </c>
      <c r="AK533" s="3">
        <v>312</v>
      </c>
      <c r="AL533" s="3">
        <v>332</v>
      </c>
      <c r="AM533" s="3">
        <v>352</v>
      </c>
      <c r="AN533" s="3"/>
      <c r="AO533" s="3"/>
      <c r="AP533" s="3">
        <v>577.15499999999997</v>
      </c>
      <c r="AQ533" s="3">
        <v>637.15499999999997</v>
      </c>
      <c r="AR533" s="8"/>
      <c r="BC533" s="8"/>
      <c r="BD533" s="4">
        <v>499</v>
      </c>
      <c r="BE533" s="2">
        <v>499</v>
      </c>
      <c r="BF533" s="3">
        <v>549</v>
      </c>
      <c r="BG533" s="3">
        <v>599</v>
      </c>
      <c r="BH533" s="3">
        <v>649</v>
      </c>
      <c r="BI533" s="3">
        <v>699</v>
      </c>
      <c r="BJ533" s="3">
        <v>749</v>
      </c>
      <c r="BK533" s="3">
        <v>799</v>
      </c>
      <c r="BL533" s="3"/>
      <c r="BM533" s="3"/>
      <c r="BN533" s="3">
        <v>1349</v>
      </c>
      <c r="BO533" s="3">
        <v>1499</v>
      </c>
      <c r="BP533" s="8"/>
    </row>
    <row r="534" spans="1:78" x14ac:dyDescent="0.3">
      <c r="A534" s="24" t="s">
        <v>850</v>
      </c>
      <c r="B534" s="11" t="s">
        <v>1605</v>
      </c>
      <c r="C534" s="11" t="s">
        <v>34</v>
      </c>
      <c r="D534" s="11"/>
      <c r="E534" s="15" t="s">
        <v>29</v>
      </c>
      <c r="F534" s="15" t="s">
        <v>2608</v>
      </c>
      <c r="G534" s="8"/>
      <c r="H534" s="4">
        <v>625</v>
      </c>
      <c r="I534" s="2">
        <v>625</v>
      </c>
      <c r="J534" s="3">
        <v>665</v>
      </c>
      <c r="K534" s="3">
        <v>695</v>
      </c>
      <c r="L534" s="3">
        <v>725</v>
      </c>
      <c r="M534" s="3">
        <v>775</v>
      </c>
      <c r="N534" s="3">
        <v>825</v>
      </c>
      <c r="O534" s="3">
        <v>875</v>
      </c>
      <c r="P534" s="3"/>
      <c r="Q534" s="3"/>
      <c r="R534" s="3">
        <v>1475</v>
      </c>
      <c r="S534" s="3">
        <v>1625</v>
      </c>
      <c r="T534" s="8"/>
      <c r="AE534" s="8"/>
      <c r="AF534" s="4">
        <v>579</v>
      </c>
      <c r="AG534" s="2">
        <v>579</v>
      </c>
      <c r="AH534" s="3">
        <v>619</v>
      </c>
      <c r="AI534" s="3">
        <v>649</v>
      </c>
      <c r="AJ534" s="3">
        <v>679</v>
      </c>
      <c r="AK534" s="3">
        <v>729</v>
      </c>
      <c r="AL534" s="3">
        <v>779</v>
      </c>
      <c r="AM534" s="3">
        <v>829</v>
      </c>
      <c r="AN534" s="3"/>
      <c r="AO534" s="3"/>
      <c r="AP534" s="3">
        <v>1429.15</v>
      </c>
      <c r="AQ534" s="3">
        <v>1579.15</v>
      </c>
      <c r="AR534" s="8"/>
      <c r="BC534" s="8"/>
      <c r="BD534" s="4">
        <v>1550</v>
      </c>
      <c r="BE534" s="2">
        <v>1550</v>
      </c>
      <c r="BF534" s="3">
        <v>1650</v>
      </c>
      <c r="BG534" s="3">
        <v>1750</v>
      </c>
      <c r="BH534" s="3">
        <v>1850</v>
      </c>
      <c r="BI534" s="3">
        <v>1950</v>
      </c>
      <c r="BJ534" s="3">
        <v>2050</v>
      </c>
      <c r="BK534" s="3">
        <v>2150</v>
      </c>
      <c r="BL534" s="3"/>
      <c r="BM534" s="3"/>
      <c r="BN534" s="3">
        <v>3250</v>
      </c>
      <c r="BO534" s="3">
        <v>3550</v>
      </c>
      <c r="BP534" s="8"/>
    </row>
    <row r="535" spans="1:78" x14ac:dyDescent="0.3">
      <c r="A535" s="24" t="s">
        <v>851</v>
      </c>
      <c r="B535" s="11" t="s">
        <v>1606</v>
      </c>
      <c r="C535" s="11" t="s">
        <v>34</v>
      </c>
      <c r="D535" s="11"/>
      <c r="E535" s="15" t="s">
        <v>29</v>
      </c>
      <c r="F535" s="15" t="s">
        <v>2608</v>
      </c>
      <c r="G535" s="8"/>
      <c r="H535" s="4">
        <v>625</v>
      </c>
      <c r="I535" s="2">
        <v>625</v>
      </c>
      <c r="J535" s="3">
        <v>665</v>
      </c>
      <c r="K535" s="3">
        <v>695</v>
      </c>
      <c r="L535" s="3">
        <v>725</v>
      </c>
      <c r="M535" s="3">
        <v>775</v>
      </c>
      <c r="N535" s="3">
        <v>825</v>
      </c>
      <c r="O535" s="3">
        <v>875</v>
      </c>
      <c r="P535" s="3"/>
      <c r="Q535" s="3"/>
      <c r="R535" s="3">
        <v>1475</v>
      </c>
      <c r="S535" s="3">
        <v>1625</v>
      </c>
      <c r="T535" s="8"/>
      <c r="AE535" s="8"/>
      <c r="AF535" s="4">
        <v>579</v>
      </c>
      <c r="AG535" s="2">
        <v>579</v>
      </c>
      <c r="AH535" s="3">
        <v>619</v>
      </c>
      <c r="AI535" s="3">
        <v>649</v>
      </c>
      <c r="AJ535" s="3">
        <v>679</v>
      </c>
      <c r="AK535" s="3">
        <v>729</v>
      </c>
      <c r="AL535" s="3">
        <v>779</v>
      </c>
      <c r="AM535" s="3">
        <v>829</v>
      </c>
      <c r="AN535" s="3"/>
      <c r="AO535" s="3"/>
      <c r="AP535" s="3">
        <v>1429.15</v>
      </c>
      <c r="AQ535" s="3">
        <v>1579.15</v>
      </c>
      <c r="AR535" s="8"/>
      <c r="BC535" s="8"/>
      <c r="BD535" s="4">
        <v>1550</v>
      </c>
      <c r="BE535" s="2">
        <v>1550</v>
      </c>
      <c r="BF535" s="3">
        <v>1650</v>
      </c>
      <c r="BG535" s="3">
        <v>1750</v>
      </c>
      <c r="BH535" s="3">
        <v>1850</v>
      </c>
      <c r="BI535" s="3">
        <v>1950</v>
      </c>
      <c r="BJ535" s="3">
        <v>2050</v>
      </c>
      <c r="BK535" s="3">
        <v>2150</v>
      </c>
      <c r="BL535" s="3"/>
      <c r="BM535" s="3"/>
      <c r="BN535" s="3">
        <v>3250</v>
      </c>
      <c r="BO535" s="3">
        <v>3550</v>
      </c>
      <c r="BP535" s="8"/>
    </row>
    <row r="536" spans="1:78" x14ac:dyDescent="0.3">
      <c r="A536" s="24" t="s">
        <v>852</v>
      </c>
      <c r="B536" s="11" t="s">
        <v>1607</v>
      </c>
      <c r="C536" s="11" t="s">
        <v>34</v>
      </c>
      <c r="D536" s="11"/>
      <c r="E536" s="15" t="s">
        <v>29</v>
      </c>
      <c r="F536" s="15" t="s">
        <v>2608</v>
      </c>
      <c r="G536" s="8"/>
      <c r="H536" s="4">
        <v>625</v>
      </c>
      <c r="I536" s="2">
        <v>625</v>
      </c>
      <c r="J536" s="3">
        <v>665</v>
      </c>
      <c r="K536" s="3">
        <v>695</v>
      </c>
      <c r="L536" s="3">
        <v>725</v>
      </c>
      <c r="M536" s="3">
        <v>775</v>
      </c>
      <c r="N536" s="3">
        <v>825</v>
      </c>
      <c r="O536" s="3">
        <v>875</v>
      </c>
      <c r="P536" s="3"/>
      <c r="Q536" s="3"/>
      <c r="R536" s="3">
        <v>1475</v>
      </c>
      <c r="S536" s="3">
        <v>1625</v>
      </c>
      <c r="T536" s="8"/>
      <c r="AE536" s="8"/>
      <c r="AF536" s="4">
        <v>585</v>
      </c>
      <c r="AG536" s="2">
        <v>585</v>
      </c>
      <c r="AH536" s="3">
        <v>625</v>
      </c>
      <c r="AI536" s="3">
        <v>655</v>
      </c>
      <c r="AJ536" s="3">
        <v>685</v>
      </c>
      <c r="AK536" s="3">
        <v>735</v>
      </c>
      <c r="AL536" s="3">
        <v>785</v>
      </c>
      <c r="AM536" s="3">
        <v>835</v>
      </c>
      <c r="AN536" s="3"/>
      <c r="AO536" s="3"/>
      <c r="AP536" s="3">
        <v>1435.1175000000001</v>
      </c>
      <c r="AQ536" s="3">
        <v>1585.1175000000001</v>
      </c>
      <c r="AR536" s="8"/>
      <c r="BC536" s="8"/>
      <c r="BD536" s="4">
        <v>1549</v>
      </c>
      <c r="BE536" s="2">
        <v>1549</v>
      </c>
      <c r="BF536" s="3">
        <v>1649</v>
      </c>
      <c r="BG536" s="3">
        <v>1749</v>
      </c>
      <c r="BH536" s="3">
        <v>1849</v>
      </c>
      <c r="BI536" s="3">
        <v>1949</v>
      </c>
      <c r="BJ536" s="3">
        <v>2049</v>
      </c>
      <c r="BK536" s="3">
        <v>2149</v>
      </c>
      <c r="BL536" s="3"/>
      <c r="BM536" s="3"/>
      <c r="BN536" s="3">
        <v>3249</v>
      </c>
      <c r="BO536" s="3">
        <v>3549</v>
      </c>
      <c r="BP536" s="8"/>
    </row>
    <row r="537" spans="1:78" x14ac:dyDescent="0.3">
      <c r="A537" s="24" t="s">
        <v>853</v>
      </c>
      <c r="B537" s="11" t="s">
        <v>1608</v>
      </c>
      <c r="C537" s="11" t="s">
        <v>34</v>
      </c>
      <c r="D537" s="11"/>
      <c r="E537" s="15" t="s">
        <v>29</v>
      </c>
      <c r="F537" s="15" t="s">
        <v>2608</v>
      </c>
      <c r="G537" s="8"/>
      <c r="H537" s="4">
        <v>625</v>
      </c>
      <c r="I537" s="2">
        <v>625</v>
      </c>
      <c r="J537" s="3">
        <v>665</v>
      </c>
      <c r="K537" s="3">
        <v>695</v>
      </c>
      <c r="L537" s="3">
        <v>725</v>
      </c>
      <c r="M537" s="3">
        <v>775</v>
      </c>
      <c r="N537" s="3">
        <v>825</v>
      </c>
      <c r="O537" s="3">
        <v>875</v>
      </c>
      <c r="P537" s="3"/>
      <c r="Q537" s="3"/>
      <c r="R537" s="3">
        <v>1475</v>
      </c>
      <c r="S537" s="3">
        <v>1625</v>
      </c>
      <c r="T537" s="8"/>
      <c r="AE537" s="8"/>
      <c r="AF537" s="4">
        <v>585</v>
      </c>
      <c r="AG537" s="2">
        <v>585</v>
      </c>
      <c r="AH537" s="3">
        <v>625</v>
      </c>
      <c r="AI537" s="3">
        <v>655</v>
      </c>
      <c r="AJ537" s="3">
        <v>685</v>
      </c>
      <c r="AK537" s="3">
        <v>735</v>
      </c>
      <c r="AL537" s="3">
        <v>785</v>
      </c>
      <c r="AM537" s="3">
        <v>835</v>
      </c>
      <c r="AN537" s="3"/>
      <c r="AO537" s="3"/>
      <c r="AP537" s="3">
        <v>1435.1175000000001</v>
      </c>
      <c r="AQ537" s="3">
        <v>1585.1175000000001</v>
      </c>
      <c r="AR537" s="8"/>
      <c r="BC537" s="8"/>
      <c r="BD537" s="4">
        <v>1549</v>
      </c>
      <c r="BE537" s="2">
        <v>1549</v>
      </c>
      <c r="BF537" s="3">
        <v>1649</v>
      </c>
      <c r="BG537" s="3">
        <v>1749</v>
      </c>
      <c r="BH537" s="3">
        <v>1849</v>
      </c>
      <c r="BI537" s="3">
        <v>1949</v>
      </c>
      <c r="BJ537" s="3">
        <v>2049</v>
      </c>
      <c r="BK537" s="3">
        <v>2149</v>
      </c>
      <c r="BL537" s="3"/>
      <c r="BM537" s="3"/>
      <c r="BN537" s="3">
        <v>3249</v>
      </c>
      <c r="BO537" s="3">
        <v>3549</v>
      </c>
      <c r="BP537" s="8"/>
    </row>
    <row r="538" spans="1:78" x14ac:dyDescent="0.3">
      <c r="A538" s="24" t="s">
        <v>854</v>
      </c>
      <c r="B538" s="11" t="s">
        <v>1609</v>
      </c>
      <c r="C538" s="11" t="s">
        <v>34</v>
      </c>
      <c r="D538" s="11"/>
      <c r="E538" s="15" t="s">
        <v>29</v>
      </c>
      <c r="F538" s="15" t="s">
        <v>2608</v>
      </c>
      <c r="G538" s="8"/>
      <c r="H538" s="4">
        <v>900</v>
      </c>
      <c r="I538" s="2">
        <v>900</v>
      </c>
      <c r="J538" s="3">
        <v>940</v>
      </c>
      <c r="K538" s="3">
        <v>970</v>
      </c>
      <c r="L538" s="3">
        <v>1000</v>
      </c>
      <c r="M538" s="3">
        <v>1050</v>
      </c>
      <c r="N538" s="3">
        <v>1100</v>
      </c>
      <c r="O538" s="3">
        <v>1150</v>
      </c>
      <c r="P538" s="3"/>
      <c r="Q538" s="3"/>
      <c r="R538" s="3">
        <v>1750</v>
      </c>
      <c r="S538" s="3">
        <v>1900</v>
      </c>
      <c r="T538" s="8"/>
      <c r="AE538" s="8"/>
      <c r="AF538" s="4">
        <v>824</v>
      </c>
      <c r="AG538" s="2">
        <v>824</v>
      </c>
      <c r="AH538" s="3">
        <v>864</v>
      </c>
      <c r="AI538" s="3">
        <v>894</v>
      </c>
      <c r="AJ538" s="3">
        <v>924</v>
      </c>
      <c r="AK538" s="3">
        <v>974</v>
      </c>
      <c r="AL538" s="3">
        <v>1024</v>
      </c>
      <c r="AM538" s="3">
        <v>1074</v>
      </c>
      <c r="AN538" s="3"/>
      <c r="AO538" s="3"/>
      <c r="AP538" s="3">
        <v>1674.26</v>
      </c>
      <c r="AQ538" s="3">
        <v>1824.26</v>
      </c>
      <c r="AR538" s="8"/>
      <c r="BC538" s="8"/>
      <c r="BD538" s="4">
        <v>1999</v>
      </c>
      <c r="BE538" s="2">
        <v>1999</v>
      </c>
      <c r="BF538" s="3">
        <v>2099</v>
      </c>
      <c r="BG538" s="3">
        <v>2199</v>
      </c>
      <c r="BH538" s="3">
        <v>2299</v>
      </c>
      <c r="BI538" s="3">
        <v>2399</v>
      </c>
      <c r="BJ538" s="3">
        <v>2499</v>
      </c>
      <c r="BK538" s="3">
        <v>2599</v>
      </c>
      <c r="BL538" s="3"/>
      <c r="BM538" s="3"/>
      <c r="BN538" s="3">
        <v>3699</v>
      </c>
      <c r="BO538" s="3">
        <v>3999</v>
      </c>
      <c r="BP538" s="8"/>
    </row>
    <row r="539" spans="1:78" x14ac:dyDescent="0.3">
      <c r="A539" s="24" t="s">
        <v>855</v>
      </c>
      <c r="B539" s="11" t="s">
        <v>1610</v>
      </c>
      <c r="C539" s="11" t="s">
        <v>34</v>
      </c>
      <c r="D539" s="11"/>
      <c r="E539" s="15" t="s">
        <v>29</v>
      </c>
      <c r="F539" s="15" t="s">
        <v>2608</v>
      </c>
      <c r="G539" s="8"/>
      <c r="H539" s="4">
        <v>900</v>
      </c>
      <c r="I539" s="2">
        <v>900</v>
      </c>
      <c r="J539" s="3">
        <v>940</v>
      </c>
      <c r="K539" s="3">
        <v>970</v>
      </c>
      <c r="L539" s="3">
        <v>1000</v>
      </c>
      <c r="M539" s="3">
        <v>1050</v>
      </c>
      <c r="N539" s="3">
        <v>1100</v>
      </c>
      <c r="O539" s="3">
        <v>1150</v>
      </c>
      <c r="P539" s="3"/>
      <c r="Q539" s="3"/>
      <c r="R539" s="3">
        <v>1750</v>
      </c>
      <c r="S539" s="3">
        <v>1900</v>
      </c>
      <c r="T539" s="8"/>
      <c r="AE539" s="8"/>
      <c r="AF539" s="4">
        <v>824</v>
      </c>
      <c r="AG539" s="2">
        <v>824</v>
      </c>
      <c r="AH539" s="3">
        <v>864</v>
      </c>
      <c r="AI539" s="3">
        <v>894</v>
      </c>
      <c r="AJ539" s="3">
        <v>924</v>
      </c>
      <c r="AK539" s="3">
        <v>974</v>
      </c>
      <c r="AL539" s="3">
        <v>1024</v>
      </c>
      <c r="AM539" s="3">
        <v>1074</v>
      </c>
      <c r="AN539" s="3"/>
      <c r="AO539" s="3"/>
      <c r="AP539" s="3">
        <v>1674.26</v>
      </c>
      <c r="AQ539" s="3">
        <v>1824.26</v>
      </c>
      <c r="AR539" s="8"/>
      <c r="BC539" s="8"/>
      <c r="BD539" s="4">
        <v>1999</v>
      </c>
      <c r="BE539" s="2">
        <v>1999</v>
      </c>
      <c r="BF539" s="3">
        <v>2099</v>
      </c>
      <c r="BG539" s="3">
        <v>2199</v>
      </c>
      <c r="BH539" s="3">
        <v>2299</v>
      </c>
      <c r="BI539" s="3">
        <v>2399</v>
      </c>
      <c r="BJ539" s="3">
        <v>2499</v>
      </c>
      <c r="BK539" s="3">
        <v>2599</v>
      </c>
      <c r="BL539" s="3"/>
      <c r="BM539" s="3"/>
      <c r="BN539" s="3">
        <v>3699</v>
      </c>
      <c r="BO539" s="3">
        <v>3999</v>
      </c>
      <c r="BP539" s="8"/>
    </row>
    <row r="540" spans="1:78" x14ac:dyDescent="0.3">
      <c r="A540" s="24" t="s">
        <v>856</v>
      </c>
      <c r="B540" s="11" t="s">
        <v>1611</v>
      </c>
      <c r="C540" s="11" t="s">
        <v>34</v>
      </c>
      <c r="D540" s="11"/>
      <c r="E540" s="15" t="s">
        <v>29</v>
      </c>
      <c r="F540" s="15" t="s">
        <v>2608</v>
      </c>
      <c r="G540" s="8"/>
      <c r="H540" s="4">
        <v>550</v>
      </c>
      <c r="I540" s="2">
        <v>550</v>
      </c>
      <c r="J540" s="3">
        <v>590</v>
      </c>
      <c r="K540" s="3">
        <v>620</v>
      </c>
      <c r="L540" s="3">
        <v>650</v>
      </c>
      <c r="M540" s="3">
        <v>700</v>
      </c>
      <c r="N540" s="3">
        <v>750</v>
      </c>
      <c r="O540" s="3">
        <v>800</v>
      </c>
      <c r="P540" s="3"/>
      <c r="Q540" s="3"/>
      <c r="R540" s="3">
        <v>975</v>
      </c>
      <c r="S540" s="3">
        <v>1050</v>
      </c>
      <c r="T540" s="8"/>
      <c r="AE540" s="8"/>
      <c r="AF540" s="4">
        <v>497</v>
      </c>
      <c r="AG540" s="2">
        <v>497</v>
      </c>
      <c r="AH540" s="3">
        <v>537</v>
      </c>
      <c r="AI540" s="3">
        <v>567</v>
      </c>
      <c r="AJ540" s="3">
        <v>597</v>
      </c>
      <c r="AK540" s="3">
        <v>647</v>
      </c>
      <c r="AL540" s="3">
        <v>697</v>
      </c>
      <c r="AM540" s="3">
        <v>747</v>
      </c>
      <c r="AN540" s="3"/>
      <c r="AO540" s="3"/>
      <c r="AP540" s="3">
        <v>921.64250000000004</v>
      </c>
      <c r="AQ540" s="3">
        <v>996.64250000000004</v>
      </c>
      <c r="AR540" s="8"/>
      <c r="BC540" s="8"/>
      <c r="BD540" s="4">
        <v>1199</v>
      </c>
      <c r="BE540" s="2">
        <v>1199</v>
      </c>
      <c r="BF540" s="3">
        <v>1299</v>
      </c>
      <c r="BG540" s="3">
        <v>1399</v>
      </c>
      <c r="BH540" s="3">
        <v>1499</v>
      </c>
      <c r="BI540" s="3">
        <v>1599</v>
      </c>
      <c r="BJ540" s="3">
        <v>1699</v>
      </c>
      <c r="BK540" s="3">
        <v>1799</v>
      </c>
      <c r="BL540" s="3"/>
      <c r="BM540" s="3"/>
      <c r="BN540" s="3">
        <v>2049</v>
      </c>
      <c r="BO540" s="3">
        <v>2199</v>
      </c>
      <c r="BP540" s="8"/>
    </row>
    <row r="541" spans="1:78" x14ac:dyDescent="0.3">
      <c r="A541" s="24" t="s">
        <v>857</v>
      </c>
      <c r="B541" s="11" t="s">
        <v>2359</v>
      </c>
      <c r="C541" s="11" t="s">
        <v>34</v>
      </c>
      <c r="D541" s="11"/>
      <c r="E541" s="15" t="s">
        <v>29</v>
      </c>
      <c r="F541" s="15" t="s">
        <v>2608</v>
      </c>
      <c r="G541" s="8"/>
      <c r="H541" s="4">
        <v>80</v>
      </c>
      <c r="I541" s="2">
        <v>80</v>
      </c>
      <c r="J541" s="3">
        <v>85</v>
      </c>
      <c r="K541" s="3">
        <v>90</v>
      </c>
      <c r="L541" s="3">
        <v>95</v>
      </c>
      <c r="M541" s="3">
        <v>105</v>
      </c>
      <c r="N541" s="3">
        <v>115</v>
      </c>
      <c r="O541" s="3">
        <v>120</v>
      </c>
      <c r="P541" s="3"/>
      <c r="Q541" s="3"/>
      <c r="R541" s="3">
        <v>250</v>
      </c>
      <c r="S541" s="3">
        <v>280</v>
      </c>
      <c r="T541" s="8"/>
      <c r="AE541" s="8"/>
      <c r="AF541" s="4">
        <v>76</v>
      </c>
      <c r="AG541" s="2">
        <v>76</v>
      </c>
      <c r="AH541" s="3">
        <v>81</v>
      </c>
      <c r="AI541" s="3">
        <v>86</v>
      </c>
      <c r="AJ541" s="3">
        <v>91</v>
      </c>
      <c r="AK541" s="3">
        <v>101</v>
      </c>
      <c r="AL541" s="3">
        <v>111</v>
      </c>
      <c r="AM541" s="3">
        <v>116</v>
      </c>
      <c r="AN541" s="3"/>
      <c r="AO541" s="3"/>
      <c r="AP541" s="3">
        <v>245.88749999999999</v>
      </c>
      <c r="AQ541" s="3">
        <v>275.88749999999999</v>
      </c>
      <c r="AR541" s="8"/>
      <c r="BC541" s="8"/>
      <c r="BD541" s="4">
        <v>179.99</v>
      </c>
      <c r="BE541" s="2">
        <v>179.99</v>
      </c>
      <c r="BF541" s="3">
        <v>189.99</v>
      </c>
      <c r="BG541" s="3">
        <v>199.99</v>
      </c>
      <c r="BH541" s="3">
        <v>209.99</v>
      </c>
      <c r="BI541" s="3">
        <v>229.99</v>
      </c>
      <c r="BJ541" s="3">
        <v>249.99</v>
      </c>
      <c r="BK541" s="3">
        <v>269.99</v>
      </c>
      <c r="BL541" s="3"/>
      <c r="BM541" s="3"/>
      <c r="BN541" s="3">
        <v>519.99</v>
      </c>
      <c r="BO541" s="3">
        <v>579.99</v>
      </c>
      <c r="BP541" s="8"/>
    </row>
    <row r="542" spans="1:78" x14ac:dyDescent="0.3">
      <c r="A542" s="24" t="s">
        <v>858</v>
      </c>
      <c r="B542" s="11" t="s">
        <v>1612</v>
      </c>
      <c r="C542" s="11" t="s">
        <v>34</v>
      </c>
      <c r="D542" s="11"/>
      <c r="E542" s="15" t="s">
        <v>29</v>
      </c>
      <c r="F542" s="15" t="s">
        <v>2608</v>
      </c>
      <c r="G542" s="8"/>
      <c r="H542" s="4">
        <v>850</v>
      </c>
      <c r="I542" s="2">
        <v>850</v>
      </c>
      <c r="J542" s="3">
        <v>890</v>
      </c>
      <c r="K542" s="3">
        <v>920</v>
      </c>
      <c r="L542" s="3">
        <v>950</v>
      </c>
      <c r="M542" s="3">
        <v>1000</v>
      </c>
      <c r="N542" s="3">
        <v>1050</v>
      </c>
      <c r="O542" s="3">
        <v>1100</v>
      </c>
      <c r="P542" s="3"/>
      <c r="Q542" s="3"/>
      <c r="R542" s="3">
        <v>1700</v>
      </c>
      <c r="S542" s="3">
        <v>1850</v>
      </c>
      <c r="T542" s="8"/>
      <c r="AE542" s="8"/>
      <c r="AF542" s="4">
        <v>783</v>
      </c>
      <c r="AG542" s="2">
        <v>783</v>
      </c>
      <c r="AH542" s="3">
        <v>823</v>
      </c>
      <c r="AI542" s="3">
        <v>853</v>
      </c>
      <c r="AJ542" s="3">
        <v>883</v>
      </c>
      <c r="AK542" s="3">
        <v>933</v>
      </c>
      <c r="AL542" s="3">
        <v>983</v>
      </c>
      <c r="AM542" s="3">
        <v>1033</v>
      </c>
      <c r="AN542" s="3"/>
      <c r="AO542" s="3"/>
      <c r="AP542" s="3">
        <v>1633.4649999999999</v>
      </c>
      <c r="AQ542" s="3">
        <v>1783.4649999999999</v>
      </c>
      <c r="AR542" s="8"/>
      <c r="BC542" s="8"/>
      <c r="BD542" s="4">
        <v>1899</v>
      </c>
      <c r="BE542" s="2">
        <v>1899</v>
      </c>
      <c r="BF542" s="3">
        <v>1999</v>
      </c>
      <c r="BG542" s="3">
        <v>2099</v>
      </c>
      <c r="BH542" s="3">
        <v>2199</v>
      </c>
      <c r="BI542" s="3">
        <v>2299</v>
      </c>
      <c r="BJ542" s="3">
        <v>2399</v>
      </c>
      <c r="BK542" s="3">
        <v>2499</v>
      </c>
      <c r="BL542" s="3"/>
      <c r="BM542" s="3"/>
      <c r="BN542" s="3">
        <v>3599</v>
      </c>
      <c r="BO542" s="3">
        <v>3899</v>
      </c>
      <c r="BP542" s="8"/>
    </row>
    <row r="543" spans="1:78" x14ac:dyDescent="0.3">
      <c r="A543" s="24" t="s">
        <v>859</v>
      </c>
      <c r="B543" s="11" t="s">
        <v>1613</v>
      </c>
      <c r="C543" s="11" t="s">
        <v>34</v>
      </c>
      <c r="D543" s="11"/>
      <c r="E543" s="15" t="s">
        <v>29</v>
      </c>
      <c r="F543" s="15" t="s">
        <v>2608</v>
      </c>
      <c r="G543" s="8"/>
      <c r="H543" s="4">
        <v>850</v>
      </c>
      <c r="I543" s="2">
        <v>850</v>
      </c>
      <c r="J543" s="3">
        <v>890</v>
      </c>
      <c r="K543" s="3">
        <v>920</v>
      </c>
      <c r="L543" s="3">
        <v>950</v>
      </c>
      <c r="M543" s="3">
        <v>1000</v>
      </c>
      <c r="N543" s="3">
        <v>1050</v>
      </c>
      <c r="O543" s="3">
        <v>1100</v>
      </c>
      <c r="P543" s="3"/>
      <c r="Q543" s="3"/>
      <c r="R543" s="3">
        <v>1700</v>
      </c>
      <c r="S543" s="3">
        <v>1850</v>
      </c>
      <c r="T543" s="8"/>
      <c r="AE543" s="8"/>
      <c r="AF543" s="4">
        <v>783</v>
      </c>
      <c r="AG543" s="2">
        <v>783</v>
      </c>
      <c r="AH543" s="3">
        <v>823</v>
      </c>
      <c r="AI543" s="3">
        <v>853</v>
      </c>
      <c r="AJ543" s="3">
        <v>883</v>
      </c>
      <c r="AK543" s="3">
        <v>933</v>
      </c>
      <c r="AL543" s="3">
        <v>983</v>
      </c>
      <c r="AM543" s="3">
        <v>1033</v>
      </c>
      <c r="AN543" s="3"/>
      <c r="AO543" s="3"/>
      <c r="AP543" s="3">
        <v>1633.4649999999999</v>
      </c>
      <c r="AQ543" s="3">
        <v>1783.4649999999999</v>
      </c>
      <c r="AR543" s="8"/>
      <c r="BC543" s="8"/>
      <c r="BD543" s="4">
        <v>1899</v>
      </c>
      <c r="BE543" s="2">
        <v>1899</v>
      </c>
      <c r="BF543" s="3">
        <v>1999</v>
      </c>
      <c r="BG543" s="3">
        <v>2099</v>
      </c>
      <c r="BH543" s="3">
        <v>2199</v>
      </c>
      <c r="BI543" s="3">
        <v>2299</v>
      </c>
      <c r="BJ543" s="3">
        <v>2399</v>
      </c>
      <c r="BK543" s="3">
        <v>2499</v>
      </c>
      <c r="BL543" s="3"/>
      <c r="BM543" s="3"/>
      <c r="BN543" s="3">
        <v>3599</v>
      </c>
      <c r="BO543" s="3">
        <v>3899</v>
      </c>
      <c r="BP543" s="8"/>
    </row>
    <row r="544" spans="1:78" x14ac:dyDescent="0.3">
      <c r="A544" s="24" t="s">
        <v>860</v>
      </c>
      <c r="B544" s="11" t="s">
        <v>2360</v>
      </c>
      <c r="C544" s="11" t="s">
        <v>34</v>
      </c>
      <c r="D544" s="11"/>
      <c r="E544" s="15" t="s">
        <v>29</v>
      </c>
      <c r="F544" s="15" t="s">
        <v>2608</v>
      </c>
      <c r="G544" s="8"/>
      <c r="H544" s="4">
        <v>100</v>
      </c>
      <c r="I544" s="2">
        <v>100</v>
      </c>
      <c r="J544" s="3">
        <v>105</v>
      </c>
      <c r="K544" s="3">
        <v>110</v>
      </c>
      <c r="L544" s="3">
        <v>115</v>
      </c>
      <c r="M544" s="3">
        <v>120</v>
      </c>
      <c r="N544" s="3">
        <v>125</v>
      </c>
      <c r="O544" s="3">
        <v>130</v>
      </c>
      <c r="P544" s="3"/>
      <c r="Q544" s="3"/>
      <c r="R544" s="3">
        <v>235</v>
      </c>
      <c r="S544" s="3">
        <v>260</v>
      </c>
      <c r="T544" s="8"/>
      <c r="AE544" s="8"/>
      <c r="AF544" s="4">
        <v>93</v>
      </c>
      <c r="AG544" s="2">
        <v>93</v>
      </c>
      <c r="AH544" s="3">
        <v>99</v>
      </c>
      <c r="AI544" s="3">
        <v>104</v>
      </c>
      <c r="AJ544" s="3">
        <v>109</v>
      </c>
      <c r="AK544" s="3">
        <v>114</v>
      </c>
      <c r="AL544" s="3">
        <v>119</v>
      </c>
      <c r="AM544" s="3">
        <v>124</v>
      </c>
      <c r="AN544" s="3"/>
      <c r="AO544" s="3"/>
      <c r="AP544" s="3">
        <v>228.92750000000001</v>
      </c>
      <c r="AQ544" s="3">
        <v>253.92750000000001</v>
      </c>
      <c r="AR544" s="8"/>
      <c r="BC544" s="8"/>
      <c r="BD544" s="4">
        <v>215</v>
      </c>
      <c r="BE544" s="2">
        <v>215</v>
      </c>
      <c r="BF544" s="3">
        <v>225</v>
      </c>
      <c r="BG544" s="3">
        <v>235</v>
      </c>
      <c r="BH544" s="3">
        <v>245</v>
      </c>
      <c r="BI544" s="3">
        <v>255</v>
      </c>
      <c r="BJ544" s="3">
        <v>265</v>
      </c>
      <c r="BK544" s="3">
        <v>275</v>
      </c>
      <c r="BL544" s="3"/>
      <c r="BM544" s="3"/>
      <c r="BN544" s="3">
        <v>470</v>
      </c>
      <c r="BO544" s="3">
        <v>515</v>
      </c>
      <c r="BP544" s="8"/>
    </row>
    <row r="545" spans="1:68" x14ac:dyDescent="0.3">
      <c r="A545" s="24" t="s">
        <v>861</v>
      </c>
      <c r="B545" s="11" t="s">
        <v>2361</v>
      </c>
      <c r="C545" s="11" t="s">
        <v>34</v>
      </c>
      <c r="D545" s="11"/>
      <c r="E545" s="15" t="s">
        <v>29</v>
      </c>
      <c r="F545" s="15" t="s">
        <v>2608</v>
      </c>
      <c r="G545" s="8"/>
      <c r="H545" s="4">
        <v>110</v>
      </c>
      <c r="I545" s="2">
        <v>110</v>
      </c>
      <c r="J545" s="3">
        <v>115</v>
      </c>
      <c r="K545" s="3">
        <v>120</v>
      </c>
      <c r="L545" s="3">
        <v>125</v>
      </c>
      <c r="M545" s="3">
        <v>130</v>
      </c>
      <c r="N545" s="3">
        <v>135</v>
      </c>
      <c r="O545" s="3">
        <v>140</v>
      </c>
      <c r="P545" s="3"/>
      <c r="Q545" s="3"/>
      <c r="R545" s="3">
        <v>245</v>
      </c>
      <c r="S545" s="3">
        <v>270</v>
      </c>
      <c r="T545" s="8"/>
      <c r="AE545" s="8"/>
      <c r="AF545" s="4">
        <v>103</v>
      </c>
      <c r="AG545" s="2">
        <v>103</v>
      </c>
      <c r="AH545" s="3">
        <v>109</v>
      </c>
      <c r="AI545" s="3">
        <v>114</v>
      </c>
      <c r="AJ545" s="3">
        <v>119</v>
      </c>
      <c r="AK545" s="3">
        <v>124</v>
      </c>
      <c r="AL545" s="3">
        <v>129</v>
      </c>
      <c r="AM545" s="3">
        <v>134</v>
      </c>
      <c r="AN545" s="3"/>
      <c r="AO545" s="3"/>
      <c r="AP545" s="3">
        <v>238.92750000000001</v>
      </c>
      <c r="AQ545" s="3">
        <v>263.92750000000001</v>
      </c>
      <c r="AR545" s="8"/>
      <c r="BC545" s="8"/>
      <c r="BD545" s="4">
        <v>225</v>
      </c>
      <c r="BE545" s="2">
        <v>225</v>
      </c>
      <c r="BF545" s="3">
        <v>235</v>
      </c>
      <c r="BG545" s="3">
        <v>245</v>
      </c>
      <c r="BH545" s="3">
        <v>255</v>
      </c>
      <c r="BI545" s="3">
        <v>265</v>
      </c>
      <c r="BJ545" s="3">
        <v>275</v>
      </c>
      <c r="BK545" s="3">
        <v>285</v>
      </c>
      <c r="BL545" s="3"/>
      <c r="BM545" s="3"/>
      <c r="BN545" s="3">
        <v>480</v>
      </c>
      <c r="BO545" s="3">
        <v>525</v>
      </c>
      <c r="BP545" s="8"/>
    </row>
    <row r="546" spans="1:68" x14ac:dyDescent="0.3">
      <c r="A546" s="24" t="s">
        <v>864</v>
      </c>
      <c r="B546" s="11" t="s">
        <v>1884</v>
      </c>
      <c r="C546" s="11" t="s">
        <v>2578</v>
      </c>
      <c r="D546" s="11"/>
      <c r="E546" s="15" t="s">
        <v>29</v>
      </c>
      <c r="F546" s="15" t="s">
        <v>2608</v>
      </c>
      <c r="G546" s="8"/>
      <c r="H546" s="4">
        <v>200</v>
      </c>
      <c r="I546" s="2">
        <v>200</v>
      </c>
      <c r="J546" s="3">
        <v>240</v>
      </c>
      <c r="K546" s="3">
        <v>270</v>
      </c>
      <c r="L546" s="3">
        <v>300</v>
      </c>
      <c r="M546" s="3">
        <v>350</v>
      </c>
      <c r="N546" s="3">
        <v>400</v>
      </c>
      <c r="O546" s="3">
        <v>450</v>
      </c>
      <c r="P546" s="3"/>
      <c r="Q546" s="3"/>
      <c r="R546" s="3">
        <v>1050</v>
      </c>
      <c r="S546" s="3">
        <v>1200</v>
      </c>
      <c r="T546" s="8"/>
      <c r="AE546" s="8"/>
      <c r="AF546" s="4">
        <v>197</v>
      </c>
      <c r="AG546" s="2">
        <v>197</v>
      </c>
      <c r="AH546" s="3">
        <v>237</v>
      </c>
      <c r="AI546" s="3">
        <v>267</v>
      </c>
      <c r="AJ546" s="3">
        <v>297</v>
      </c>
      <c r="AK546" s="3">
        <v>347</v>
      </c>
      <c r="AL546" s="3">
        <v>397</v>
      </c>
      <c r="AM546" s="3">
        <v>447</v>
      </c>
      <c r="AN546" s="3"/>
      <c r="AO546" s="3"/>
      <c r="AP546" s="3">
        <v>1046.78</v>
      </c>
      <c r="AQ546" s="3">
        <v>1196.78</v>
      </c>
      <c r="AR546" s="8"/>
      <c r="BC546" s="8"/>
      <c r="BD546" s="4">
        <v>479</v>
      </c>
      <c r="BE546" s="2">
        <v>479</v>
      </c>
      <c r="BF546" s="3">
        <v>579</v>
      </c>
      <c r="BG546" s="3">
        <v>679</v>
      </c>
      <c r="BH546" s="3">
        <v>779</v>
      </c>
      <c r="BI546" s="3">
        <v>879</v>
      </c>
      <c r="BJ546" s="3">
        <v>979</v>
      </c>
      <c r="BK546" s="3">
        <v>1079</v>
      </c>
      <c r="BL546" s="3"/>
      <c r="BM546" s="3"/>
      <c r="BN546" s="3">
        <v>2179</v>
      </c>
      <c r="BO546" s="3">
        <v>2479</v>
      </c>
      <c r="BP546" s="8"/>
    </row>
    <row r="547" spans="1:68" x14ac:dyDescent="0.3">
      <c r="A547" s="24" t="s">
        <v>865</v>
      </c>
      <c r="B547" s="11" t="s">
        <v>1885</v>
      </c>
      <c r="C547" s="11" t="s">
        <v>2578</v>
      </c>
      <c r="D547" s="11"/>
      <c r="E547" s="15" t="s">
        <v>29</v>
      </c>
      <c r="F547" s="15" t="s">
        <v>2608</v>
      </c>
      <c r="G547" s="8"/>
      <c r="H547" s="4">
        <v>135</v>
      </c>
      <c r="I547" s="2">
        <v>135</v>
      </c>
      <c r="J547" s="3">
        <v>155</v>
      </c>
      <c r="K547" s="3">
        <v>170</v>
      </c>
      <c r="L547" s="3">
        <v>190</v>
      </c>
      <c r="M547" s="3">
        <v>210</v>
      </c>
      <c r="N547" s="3">
        <v>230</v>
      </c>
      <c r="O547" s="3">
        <v>250</v>
      </c>
      <c r="P547" s="3"/>
      <c r="Q547" s="3"/>
      <c r="R547" s="3">
        <v>560</v>
      </c>
      <c r="S547" s="3">
        <v>635</v>
      </c>
      <c r="T547" s="8"/>
      <c r="AE547" s="8"/>
      <c r="AF547" s="4">
        <v>132</v>
      </c>
      <c r="AG547" s="2">
        <v>132</v>
      </c>
      <c r="AH547" s="3">
        <v>152</v>
      </c>
      <c r="AI547" s="3">
        <v>167</v>
      </c>
      <c r="AJ547" s="3">
        <v>187</v>
      </c>
      <c r="AK547" s="3">
        <v>207</v>
      </c>
      <c r="AL547" s="3">
        <v>227</v>
      </c>
      <c r="AM547" s="3">
        <v>247</v>
      </c>
      <c r="AN547" s="3"/>
      <c r="AO547" s="3"/>
      <c r="AP547" s="3">
        <v>557.35749999999996</v>
      </c>
      <c r="AQ547" s="3">
        <v>632.35749999999996</v>
      </c>
      <c r="AR547" s="8"/>
      <c r="BC547" s="8"/>
      <c r="BD547" s="4">
        <v>329</v>
      </c>
      <c r="BE547" s="2">
        <v>329</v>
      </c>
      <c r="BF547" s="3">
        <v>379</v>
      </c>
      <c r="BG547" s="3">
        <v>429</v>
      </c>
      <c r="BH547" s="3">
        <v>479</v>
      </c>
      <c r="BI547" s="3">
        <v>529</v>
      </c>
      <c r="BJ547" s="3">
        <v>579</v>
      </c>
      <c r="BK547" s="3">
        <v>629</v>
      </c>
      <c r="BL547" s="3"/>
      <c r="BM547" s="3"/>
      <c r="BN547" s="3">
        <v>1179</v>
      </c>
      <c r="BO547" s="3">
        <v>1329</v>
      </c>
      <c r="BP547" s="8"/>
    </row>
    <row r="548" spans="1:68" x14ac:dyDescent="0.3">
      <c r="A548" s="24" t="s">
        <v>866</v>
      </c>
      <c r="B548" s="11" t="s">
        <v>1886</v>
      </c>
      <c r="C548" s="11" t="s">
        <v>2578</v>
      </c>
      <c r="D548" s="11"/>
      <c r="E548" s="15" t="s">
        <v>29</v>
      </c>
      <c r="F548" s="15" t="s">
        <v>2608</v>
      </c>
      <c r="G548" s="8"/>
      <c r="H548" s="4">
        <v>170</v>
      </c>
      <c r="I548" s="2">
        <v>170</v>
      </c>
      <c r="J548" s="3">
        <v>210</v>
      </c>
      <c r="K548" s="3">
        <v>240</v>
      </c>
      <c r="L548" s="3">
        <v>270</v>
      </c>
      <c r="M548" s="3">
        <v>320</v>
      </c>
      <c r="N548" s="3">
        <v>370</v>
      </c>
      <c r="O548" s="3">
        <v>420</v>
      </c>
      <c r="P548" s="3"/>
      <c r="Q548" s="3"/>
      <c r="R548" s="3">
        <v>1020</v>
      </c>
      <c r="S548" s="3">
        <v>1170</v>
      </c>
      <c r="T548" s="8"/>
      <c r="AE548" s="8"/>
      <c r="AF548" s="4">
        <v>167</v>
      </c>
      <c r="AG548" s="2">
        <v>167</v>
      </c>
      <c r="AH548" s="3">
        <v>207</v>
      </c>
      <c r="AI548" s="3">
        <v>237</v>
      </c>
      <c r="AJ548" s="3">
        <v>267</v>
      </c>
      <c r="AK548" s="3">
        <v>317</v>
      </c>
      <c r="AL548" s="3">
        <v>367</v>
      </c>
      <c r="AM548" s="3">
        <v>417</v>
      </c>
      <c r="AN548" s="3"/>
      <c r="AO548" s="3"/>
      <c r="AP548" s="3">
        <v>1017.3575</v>
      </c>
      <c r="AQ548" s="3">
        <v>1167.3575000000001</v>
      </c>
      <c r="AR548" s="8"/>
      <c r="BC548" s="8"/>
      <c r="BD548" s="4">
        <v>379</v>
      </c>
      <c r="BE548" s="2">
        <v>379</v>
      </c>
      <c r="BF548" s="3">
        <v>479</v>
      </c>
      <c r="BG548" s="3">
        <v>579</v>
      </c>
      <c r="BH548" s="3">
        <v>679</v>
      </c>
      <c r="BI548" s="3">
        <v>779</v>
      </c>
      <c r="BJ548" s="3">
        <v>879</v>
      </c>
      <c r="BK548" s="3">
        <v>979</v>
      </c>
      <c r="BL548" s="3"/>
      <c r="BM548" s="3"/>
      <c r="BN548" s="3">
        <v>2079</v>
      </c>
      <c r="BO548" s="3">
        <v>2379</v>
      </c>
      <c r="BP548" s="8"/>
    </row>
    <row r="549" spans="1:68" x14ac:dyDescent="0.3">
      <c r="A549" s="24" t="s">
        <v>867</v>
      </c>
      <c r="B549" s="11" t="s">
        <v>1887</v>
      </c>
      <c r="C549" s="11" t="s">
        <v>2578</v>
      </c>
      <c r="D549" s="11"/>
      <c r="E549" s="15" t="s">
        <v>29</v>
      </c>
      <c r="F549" s="15" t="s">
        <v>2608</v>
      </c>
      <c r="G549" s="8"/>
      <c r="H549" s="4">
        <v>50</v>
      </c>
      <c r="I549" s="2">
        <v>50</v>
      </c>
      <c r="J549" s="3">
        <v>70</v>
      </c>
      <c r="K549" s="3">
        <v>85</v>
      </c>
      <c r="L549" s="3">
        <v>105</v>
      </c>
      <c r="M549" s="3">
        <v>125</v>
      </c>
      <c r="N549" s="3">
        <v>145</v>
      </c>
      <c r="O549" s="3">
        <v>165</v>
      </c>
      <c r="P549" s="3"/>
      <c r="Q549" s="3"/>
      <c r="R549" s="3">
        <v>390</v>
      </c>
      <c r="S549" s="3">
        <v>450</v>
      </c>
      <c r="T549" s="8"/>
      <c r="AE549" s="8"/>
      <c r="AF549" s="4">
        <v>47</v>
      </c>
      <c r="AG549" s="2">
        <v>47</v>
      </c>
      <c r="AH549" s="3">
        <v>67</v>
      </c>
      <c r="AI549" s="3">
        <v>82</v>
      </c>
      <c r="AJ549" s="3">
        <v>102</v>
      </c>
      <c r="AK549" s="3">
        <v>122</v>
      </c>
      <c r="AL549" s="3">
        <v>142</v>
      </c>
      <c r="AM549" s="3">
        <v>162</v>
      </c>
      <c r="AN549" s="3"/>
      <c r="AO549" s="3"/>
      <c r="AP549" s="3">
        <v>387.35750000000002</v>
      </c>
      <c r="AQ549" s="3">
        <v>447.35750000000002</v>
      </c>
      <c r="AR549" s="8"/>
      <c r="BC549" s="8"/>
      <c r="BD549" s="4">
        <v>119</v>
      </c>
      <c r="BE549" s="2">
        <v>119</v>
      </c>
      <c r="BF549" s="3">
        <v>169</v>
      </c>
      <c r="BG549" s="3">
        <v>219</v>
      </c>
      <c r="BH549" s="3">
        <v>269</v>
      </c>
      <c r="BI549" s="3">
        <v>319</v>
      </c>
      <c r="BJ549" s="3">
        <v>369</v>
      </c>
      <c r="BK549" s="3">
        <v>419</v>
      </c>
      <c r="BL549" s="3"/>
      <c r="BM549" s="3"/>
      <c r="BN549" s="3">
        <v>969</v>
      </c>
      <c r="BO549" s="3">
        <v>1119</v>
      </c>
      <c r="BP549" s="8"/>
    </row>
    <row r="550" spans="1:68" x14ac:dyDescent="0.3">
      <c r="A550" s="24" t="s">
        <v>868</v>
      </c>
      <c r="B550" s="11" t="s">
        <v>1888</v>
      </c>
      <c r="C550" s="11" t="s">
        <v>2578</v>
      </c>
      <c r="D550" s="11"/>
      <c r="E550" s="15" t="s">
        <v>29</v>
      </c>
      <c r="F550" s="15" t="s">
        <v>2608</v>
      </c>
      <c r="G550" s="8"/>
      <c r="H550" s="4">
        <v>170</v>
      </c>
      <c r="I550" s="2">
        <v>170</v>
      </c>
      <c r="J550" s="3">
        <v>210</v>
      </c>
      <c r="K550" s="3">
        <v>240</v>
      </c>
      <c r="L550" s="3">
        <v>270</v>
      </c>
      <c r="M550" s="3">
        <v>320</v>
      </c>
      <c r="N550" s="3">
        <v>370</v>
      </c>
      <c r="O550" s="3">
        <v>420</v>
      </c>
      <c r="P550" s="3"/>
      <c r="Q550" s="3"/>
      <c r="R550" s="3">
        <v>1020</v>
      </c>
      <c r="S550" s="3">
        <v>1170</v>
      </c>
      <c r="T550" s="8"/>
      <c r="AE550" s="8"/>
      <c r="AF550" s="4">
        <v>167</v>
      </c>
      <c r="AG550" s="2">
        <v>167</v>
      </c>
      <c r="AH550" s="3">
        <v>207</v>
      </c>
      <c r="AI550" s="3">
        <v>237</v>
      </c>
      <c r="AJ550" s="3">
        <v>267</v>
      </c>
      <c r="AK550" s="3">
        <v>317</v>
      </c>
      <c r="AL550" s="3">
        <v>367</v>
      </c>
      <c r="AM550" s="3">
        <v>417</v>
      </c>
      <c r="AN550" s="3"/>
      <c r="AO550" s="3"/>
      <c r="AP550" s="3">
        <v>1017.3575</v>
      </c>
      <c r="AQ550" s="3">
        <v>1167.3575000000001</v>
      </c>
      <c r="AR550" s="8"/>
      <c r="BC550" s="8"/>
      <c r="BD550" s="4">
        <v>380</v>
      </c>
      <c r="BE550" s="2">
        <v>380</v>
      </c>
      <c r="BF550" s="3">
        <v>480</v>
      </c>
      <c r="BG550" s="3">
        <v>580</v>
      </c>
      <c r="BH550" s="3">
        <v>680</v>
      </c>
      <c r="BI550" s="3">
        <v>780</v>
      </c>
      <c r="BJ550" s="3">
        <v>880</v>
      </c>
      <c r="BK550" s="3">
        <v>980</v>
      </c>
      <c r="BL550" s="3"/>
      <c r="BM550" s="3"/>
      <c r="BN550" s="3">
        <v>2080</v>
      </c>
      <c r="BO550" s="3">
        <v>2380</v>
      </c>
      <c r="BP550" s="8"/>
    </row>
    <row r="551" spans="1:68" x14ac:dyDescent="0.3">
      <c r="A551" s="24" t="s">
        <v>869</v>
      </c>
      <c r="B551" s="11" t="s">
        <v>1889</v>
      </c>
      <c r="C551" s="11" t="s">
        <v>2578</v>
      </c>
      <c r="D551" s="11"/>
      <c r="E551" s="15" t="s">
        <v>29</v>
      </c>
      <c r="F551" s="15" t="s">
        <v>2608</v>
      </c>
      <c r="G551" s="8"/>
      <c r="H551" s="4">
        <v>170</v>
      </c>
      <c r="I551" s="2">
        <v>170</v>
      </c>
      <c r="J551" s="3">
        <v>210</v>
      </c>
      <c r="K551" s="3">
        <v>240</v>
      </c>
      <c r="L551" s="3">
        <v>270</v>
      </c>
      <c r="M551" s="3">
        <v>320</v>
      </c>
      <c r="N551" s="3">
        <v>370</v>
      </c>
      <c r="O551" s="3">
        <v>420</v>
      </c>
      <c r="P551" s="3"/>
      <c r="Q551" s="3"/>
      <c r="R551" s="3">
        <v>1020</v>
      </c>
      <c r="S551" s="3">
        <v>1170</v>
      </c>
      <c r="T551" s="8"/>
      <c r="AE551" s="8"/>
      <c r="AF551" s="4">
        <v>167</v>
      </c>
      <c r="AG551" s="2">
        <v>167</v>
      </c>
      <c r="AH551" s="3">
        <v>207</v>
      </c>
      <c r="AI551" s="3">
        <v>237</v>
      </c>
      <c r="AJ551" s="3">
        <v>267</v>
      </c>
      <c r="AK551" s="3">
        <v>317</v>
      </c>
      <c r="AL551" s="3">
        <v>367</v>
      </c>
      <c r="AM551" s="3">
        <v>417</v>
      </c>
      <c r="AN551" s="3"/>
      <c r="AO551" s="3"/>
      <c r="AP551" s="3">
        <v>1017.3575</v>
      </c>
      <c r="AQ551" s="3">
        <v>1167.3575000000001</v>
      </c>
      <c r="AR551" s="8"/>
      <c r="BC551" s="8"/>
      <c r="BD551" s="4">
        <v>380</v>
      </c>
      <c r="BE551" s="2">
        <v>380</v>
      </c>
      <c r="BF551" s="3">
        <v>480</v>
      </c>
      <c r="BG551" s="3">
        <v>580</v>
      </c>
      <c r="BH551" s="3">
        <v>680</v>
      </c>
      <c r="BI551" s="3">
        <v>780</v>
      </c>
      <c r="BJ551" s="3">
        <v>880</v>
      </c>
      <c r="BK551" s="3">
        <v>980</v>
      </c>
      <c r="BL551" s="3"/>
      <c r="BM551" s="3"/>
      <c r="BN551" s="3">
        <v>2080</v>
      </c>
      <c r="BO551" s="3">
        <v>2380</v>
      </c>
      <c r="BP551" s="8"/>
    </row>
    <row r="552" spans="1:68" x14ac:dyDescent="0.3">
      <c r="A552" s="24" t="s">
        <v>870</v>
      </c>
      <c r="B552" s="11" t="s">
        <v>1890</v>
      </c>
      <c r="C552" s="11" t="s">
        <v>2578</v>
      </c>
      <c r="D552" s="11"/>
      <c r="E552" s="15" t="s">
        <v>29</v>
      </c>
      <c r="F552" s="15" t="s">
        <v>2608</v>
      </c>
      <c r="G552" s="8"/>
      <c r="H552" s="4">
        <v>150</v>
      </c>
      <c r="I552" s="2">
        <v>150</v>
      </c>
      <c r="J552" s="3">
        <v>190</v>
      </c>
      <c r="K552" s="3">
        <v>220</v>
      </c>
      <c r="L552" s="3">
        <v>250</v>
      </c>
      <c r="M552" s="3">
        <v>300</v>
      </c>
      <c r="N552" s="3">
        <v>350</v>
      </c>
      <c r="O552" s="3">
        <v>400</v>
      </c>
      <c r="P552" s="3"/>
      <c r="Q552" s="3"/>
      <c r="R552" s="3">
        <v>1000</v>
      </c>
      <c r="S552" s="3">
        <v>1150</v>
      </c>
      <c r="T552" s="8"/>
      <c r="AE552" s="8"/>
      <c r="AF552" s="4">
        <v>147</v>
      </c>
      <c r="AG552" s="2">
        <v>147</v>
      </c>
      <c r="AH552" s="3">
        <v>187</v>
      </c>
      <c r="AI552" s="3">
        <v>217</v>
      </c>
      <c r="AJ552" s="3">
        <v>247</v>
      </c>
      <c r="AK552" s="3">
        <v>297</v>
      </c>
      <c r="AL552" s="3">
        <v>347</v>
      </c>
      <c r="AM552" s="3">
        <v>397</v>
      </c>
      <c r="AN552" s="3"/>
      <c r="AO552" s="3"/>
      <c r="AP552" s="3">
        <v>997.35749999999996</v>
      </c>
      <c r="AQ552" s="3">
        <v>1147.3575000000001</v>
      </c>
      <c r="AR552" s="8"/>
      <c r="BC552" s="8"/>
      <c r="BD552" s="4">
        <v>379</v>
      </c>
      <c r="BE552" s="2">
        <v>379</v>
      </c>
      <c r="BF552" s="3">
        <v>479</v>
      </c>
      <c r="BG552" s="3">
        <v>579</v>
      </c>
      <c r="BH552" s="3">
        <v>679</v>
      </c>
      <c r="BI552" s="3">
        <v>779</v>
      </c>
      <c r="BJ552" s="3">
        <v>879</v>
      </c>
      <c r="BK552" s="3">
        <v>979</v>
      </c>
      <c r="BL552" s="3"/>
      <c r="BM552" s="3"/>
      <c r="BN552" s="3">
        <v>2079</v>
      </c>
      <c r="BO552" s="3">
        <v>2379</v>
      </c>
      <c r="BP552" s="8"/>
    </row>
    <row r="553" spans="1:68" x14ac:dyDescent="0.3">
      <c r="A553" s="24" t="s">
        <v>871</v>
      </c>
      <c r="B553" s="11" t="s">
        <v>1891</v>
      </c>
      <c r="C553" s="11" t="s">
        <v>2578</v>
      </c>
      <c r="D553" s="11"/>
      <c r="E553" s="15" t="s">
        <v>29</v>
      </c>
      <c r="F553" s="15" t="s">
        <v>2608</v>
      </c>
      <c r="G553" s="8"/>
      <c r="H553" s="4">
        <v>150</v>
      </c>
      <c r="I553" s="2">
        <v>150</v>
      </c>
      <c r="J553" s="3">
        <v>190</v>
      </c>
      <c r="K553" s="3">
        <v>220</v>
      </c>
      <c r="L553" s="3">
        <v>250</v>
      </c>
      <c r="M553" s="3">
        <v>300</v>
      </c>
      <c r="N553" s="3">
        <v>350</v>
      </c>
      <c r="O553" s="3">
        <v>400</v>
      </c>
      <c r="P553" s="3"/>
      <c r="Q553" s="3"/>
      <c r="R553" s="3">
        <v>1000</v>
      </c>
      <c r="S553" s="3">
        <v>1150</v>
      </c>
      <c r="T553" s="8"/>
      <c r="AE553" s="8"/>
      <c r="AF553" s="4">
        <v>147</v>
      </c>
      <c r="AG553" s="2">
        <v>147</v>
      </c>
      <c r="AH553" s="3">
        <v>187</v>
      </c>
      <c r="AI553" s="3">
        <v>217</v>
      </c>
      <c r="AJ553" s="3">
        <v>247</v>
      </c>
      <c r="AK553" s="3">
        <v>297</v>
      </c>
      <c r="AL553" s="3">
        <v>347</v>
      </c>
      <c r="AM553" s="3">
        <v>397</v>
      </c>
      <c r="AN553" s="3"/>
      <c r="AO553" s="3"/>
      <c r="AP553" s="3">
        <v>997.35749999999996</v>
      </c>
      <c r="AQ553" s="3">
        <v>1147.3575000000001</v>
      </c>
      <c r="AR553" s="8"/>
      <c r="BC553" s="8"/>
      <c r="BD553" s="4">
        <v>379</v>
      </c>
      <c r="BE553" s="2">
        <v>379</v>
      </c>
      <c r="BF553" s="3">
        <v>479</v>
      </c>
      <c r="BG553" s="3">
        <v>579</v>
      </c>
      <c r="BH553" s="3">
        <v>679</v>
      </c>
      <c r="BI553" s="3">
        <v>779</v>
      </c>
      <c r="BJ553" s="3">
        <v>879</v>
      </c>
      <c r="BK553" s="3">
        <v>979</v>
      </c>
      <c r="BL553" s="3"/>
      <c r="BM553" s="3"/>
      <c r="BN553" s="3">
        <v>2079</v>
      </c>
      <c r="BO553" s="3">
        <v>2379</v>
      </c>
      <c r="BP553" s="8"/>
    </row>
    <row r="554" spans="1:68" x14ac:dyDescent="0.3">
      <c r="A554" s="24" t="s">
        <v>872</v>
      </c>
      <c r="B554" s="11" t="s">
        <v>1908</v>
      </c>
      <c r="C554" s="11" t="s">
        <v>2578</v>
      </c>
      <c r="D554" s="11"/>
      <c r="E554" s="15" t="s">
        <v>29</v>
      </c>
      <c r="F554" s="15" t="s">
        <v>2608</v>
      </c>
      <c r="G554" s="8"/>
      <c r="H554" s="4">
        <v>265</v>
      </c>
      <c r="I554" s="2">
        <v>265</v>
      </c>
      <c r="J554" s="3">
        <v>305</v>
      </c>
      <c r="K554" s="3">
        <v>335</v>
      </c>
      <c r="L554" s="3">
        <v>365</v>
      </c>
      <c r="M554" s="3">
        <v>415</v>
      </c>
      <c r="N554" s="3">
        <v>465</v>
      </c>
      <c r="O554" s="3">
        <v>515</v>
      </c>
      <c r="P554" s="3"/>
      <c r="Q554" s="3"/>
      <c r="R554" s="3">
        <v>1115</v>
      </c>
      <c r="S554" s="3">
        <v>1265</v>
      </c>
      <c r="T554" s="8"/>
      <c r="AE554" s="8"/>
      <c r="AF554" s="4">
        <v>262</v>
      </c>
      <c r="AG554" s="2">
        <v>262</v>
      </c>
      <c r="AH554" s="3">
        <v>302</v>
      </c>
      <c r="AI554" s="3">
        <v>332</v>
      </c>
      <c r="AJ554" s="3">
        <v>362</v>
      </c>
      <c r="AK554" s="3">
        <v>412</v>
      </c>
      <c r="AL554" s="3">
        <v>462</v>
      </c>
      <c r="AM554" s="3">
        <v>512</v>
      </c>
      <c r="AN554" s="3"/>
      <c r="AO554" s="3"/>
      <c r="AP554" s="3">
        <v>1111.78</v>
      </c>
      <c r="AQ554" s="3">
        <v>1261.78</v>
      </c>
      <c r="AR554" s="8"/>
      <c r="BC554" s="8"/>
      <c r="BD554" s="4">
        <v>629</v>
      </c>
      <c r="BE554" s="2">
        <v>629</v>
      </c>
      <c r="BF554" s="3">
        <v>729</v>
      </c>
      <c r="BG554" s="3">
        <v>829</v>
      </c>
      <c r="BH554" s="3">
        <v>929</v>
      </c>
      <c r="BI554" s="3">
        <v>1029</v>
      </c>
      <c r="BJ554" s="3">
        <v>1129</v>
      </c>
      <c r="BK554" s="3">
        <v>1229</v>
      </c>
      <c r="BL554" s="3"/>
      <c r="BM554" s="3"/>
      <c r="BN554" s="3">
        <v>2329</v>
      </c>
      <c r="BO554" s="3">
        <v>2629</v>
      </c>
      <c r="BP554" s="8"/>
    </row>
    <row r="555" spans="1:68" x14ac:dyDescent="0.3">
      <c r="A555" s="24" t="s">
        <v>873</v>
      </c>
      <c r="B555" s="11" t="s">
        <v>1909</v>
      </c>
      <c r="C555" s="11" t="s">
        <v>2578</v>
      </c>
      <c r="D555" s="11"/>
      <c r="E555" s="15" t="s">
        <v>29</v>
      </c>
      <c r="F555" s="15" t="s">
        <v>2608</v>
      </c>
      <c r="G555" s="8"/>
      <c r="H555" s="4">
        <v>265</v>
      </c>
      <c r="I555" s="2">
        <v>265</v>
      </c>
      <c r="J555" s="3">
        <v>305</v>
      </c>
      <c r="K555" s="3">
        <v>335</v>
      </c>
      <c r="L555" s="3">
        <v>365</v>
      </c>
      <c r="M555" s="3">
        <v>415</v>
      </c>
      <c r="N555" s="3">
        <v>465</v>
      </c>
      <c r="O555" s="3">
        <v>515</v>
      </c>
      <c r="P555" s="3"/>
      <c r="Q555" s="3"/>
      <c r="R555" s="3">
        <v>1115</v>
      </c>
      <c r="S555" s="3">
        <v>1265</v>
      </c>
      <c r="T555" s="8"/>
      <c r="AE555" s="8"/>
      <c r="AF555" s="4">
        <v>262</v>
      </c>
      <c r="AG555" s="2">
        <v>262</v>
      </c>
      <c r="AH555" s="3">
        <v>302</v>
      </c>
      <c r="AI555" s="3">
        <v>332</v>
      </c>
      <c r="AJ555" s="3">
        <v>362</v>
      </c>
      <c r="AK555" s="3">
        <v>412</v>
      </c>
      <c r="AL555" s="3">
        <v>462</v>
      </c>
      <c r="AM555" s="3">
        <v>512</v>
      </c>
      <c r="AN555" s="3"/>
      <c r="AO555" s="3"/>
      <c r="AP555" s="3">
        <v>1111.78</v>
      </c>
      <c r="AQ555" s="3">
        <v>1261.78</v>
      </c>
      <c r="AR555" s="8"/>
      <c r="BC555" s="8"/>
      <c r="BD555" s="4">
        <v>629</v>
      </c>
      <c r="BE555" s="2">
        <v>629</v>
      </c>
      <c r="BF555" s="3">
        <v>729</v>
      </c>
      <c r="BG555" s="3">
        <v>829</v>
      </c>
      <c r="BH555" s="3">
        <v>929</v>
      </c>
      <c r="BI555" s="3">
        <v>1029</v>
      </c>
      <c r="BJ555" s="3">
        <v>1129</v>
      </c>
      <c r="BK555" s="3">
        <v>1229</v>
      </c>
      <c r="BL555" s="3"/>
      <c r="BM555" s="3"/>
      <c r="BN555" s="3">
        <v>2329</v>
      </c>
      <c r="BO555" s="3">
        <v>2629</v>
      </c>
      <c r="BP555" s="8"/>
    </row>
    <row r="556" spans="1:68" x14ac:dyDescent="0.3">
      <c r="A556" s="24" t="s">
        <v>874</v>
      </c>
      <c r="B556" s="11" t="s">
        <v>2362</v>
      </c>
      <c r="C556" s="11" t="s">
        <v>2578</v>
      </c>
      <c r="D556" s="11"/>
      <c r="E556" s="15" t="s">
        <v>29</v>
      </c>
      <c r="F556" s="15" t="s">
        <v>2608</v>
      </c>
      <c r="G556" s="8"/>
      <c r="H556" s="4">
        <v>140</v>
      </c>
      <c r="I556" s="2">
        <v>140</v>
      </c>
      <c r="J556" s="3">
        <v>180</v>
      </c>
      <c r="K556" s="3">
        <v>210</v>
      </c>
      <c r="L556" s="3">
        <v>240</v>
      </c>
      <c r="M556" s="3">
        <v>290</v>
      </c>
      <c r="N556" s="3">
        <v>340</v>
      </c>
      <c r="O556" s="3">
        <v>390</v>
      </c>
      <c r="P556" s="3"/>
      <c r="Q556" s="3"/>
      <c r="R556" s="3">
        <v>565</v>
      </c>
      <c r="S556" s="3">
        <v>640</v>
      </c>
      <c r="T556" s="8"/>
      <c r="AE556" s="8"/>
      <c r="AF556" s="4">
        <v>137</v>
      </c>
      <c r="AG556" s="2">
        <v>137</v>
      </c>
      <c r="AH556" s="3">
        <v>177</v>
      </c>
      <c r="AI556" s="3">
        <v>207</v>
      </c>
      <c r="AJ556" s="3">
        <v>237</v>
      </c>
      <c r="AK556" s="3">
        <v>287</v>
      </c>
      <c r="AL556" s="3">
        <v>337</v>
      </c>
      <c r="AM556" s="3">
        <v>387</v>
      </c>
      <c r="AN556" s="3"/>
      <c r="AO556" s="3"/>
      <c r="AP556" s="3">
        <v>561.78</v>
      </c>
      <c r="AQ556" s="3">
        <v>636.78</v>
      </c>
      <c r="AR556" s="8"/>
      <c r="BC556" s="8"/>
      <c r="BD556" s="4">
        <v>379</v>
      </c>
      <c r="BE556" s="2">
        <v>379</v>
      </c>
      <c r="BF556" s="3">
        <v>479</v>
      </c>
      <c r="BG556" s="3">
        <v>579</v>
      </c>
      <c r="BH556" s="3">
        <v>679</v>
      </c>
      <c r="BI556" s="3">
        <v>779</v>
      </c>
      <c r="BJ556" s="3">
        <v>879</v>
      </c>
      <c r="BK556" s="3">
        <v>979</v>
      </c>
      <c r="BL556" s="3"/>
      <c r="BM556" s="3"/>
      <c r="BN556" s="3">
        <v>1229</v>
      </c>
      <c r="BO556" s="3">
        <v>1379</v>
      </c>
      <c r="BP556" s="8"/>
    </row>
    <row r="557" spans="1:68" x14ac:dyDescent="0.3">
      <c r="A557" s="24" t="s">
        <v>875</v>
      </c>
      <c r="B557" s="11" t="s">
        <v>2363</v>
      </c>
      <c r="C557" s="11" t="s">
        <v>2578</v>
      </c>
      <c r="D557" s="11"/>
      <c r="E557" s="15" t="s">
        <v>29</v>
      </c>
      <c r="F557" s="15" t="s">
        <v>2608</v>
      </c>
      <c r="G557" s="8"/>
      <c r="H557" s="4">
        <v>30</v>
      </c>
      <c r="I557" s="2">
        <v>30</v>
      </c>
      <c r="J557" s="3">
        <v>35</v>
      </c>
      <c r="K557" s="3">
        <v>40</v>
      </c>
      <c r="L557" s="3">
        <v>45</v>
      </c>
      <c r="M557" s="3">
        <v>55</v>
      </c>
      <c r="N557" s="3">
        <v>65</v>
      </c>
      <c r="O557" s="3">
        <v>70</v>
      </c>
      <c r="P557" s="3"/>
      <c r="Q557" s="3"/>
      <c r="R557" s="3">
        <v>200</v>
      </c>
      <c r="S557" s="3">
        <v>230</v>
      </c>
      <c r="T557" s="8"/>
      <c r="AE557" s="8"/>
      <c r="AF557" s="4">
        <v>29</v>
      </c>
      <c r="AG557" s="2">
        <v>29</v>
      </c>
      <c r="AH557" s="3">
        <v>34</v>
      </c>
      <c r="AI557" s="3">
        <v>39</v>
      </c>
      <c r="AJ557" s="3">
        <v>44</v>
      </c>
      <c r="AK557" s="3">
        <v>54</v>
      </c>
      <c r="AL557" s="3">
        <v>64</v>
      </c>
      <c r="AM557" s="3">
        <v>69</v>
      </c>
      <c r="AN557" s="3"/>
      <c r="AO557" s="3"/>
      <c r="AP557" s="3">
        <v>199.10749999999999</v>
      </c>
      <c r="AQ557" s="3">
        <v>229.10749999999999</v>
      </c>
      <c r="AR557" s="8"/>
      <c r="BC557" s="8"/>
      <c r="BD557" s="4">
        <v>59.99</v>
      </c>
      <c r="BE557" s="2">
        <v>59.99</v>
      </c>
      <c r="BF557" s="3">
        <v>69.990000000000009</v>
      </c>
      <c r="BG557" s="3">
        <v>79.990000000000009</v>
      </c>
      <c r="BH557" s="3">
        <v>89.990000000000009</v>
      </c>
      <c r="BI557" s="3">
        <v>109.99000000000001</v>
      </c>
      <c r="BJ557" s="3">
        <v>129.99</v>
      </c>
      <c r="BK557" s="3">
        <v>149.99</v>
      </c>
      <c r="BL557" s="3"/>
      <c r="BM557" s="3"/>
      <c r="BN557" s="3">
        <v>399.99</v>
      </c>
      <c r="BO557" s="3">
        <v>459.99</v>
      </c>
      <c r="BP557" s="8"/>
    </row>
    <row r="558" spans="1:68" x14ac:dyDescent="0.3">
      <c r="A558" s="24" t="s">
        <v>876</v>
      </c>
      <c r="B558" s="11" t="s">
        <v>1893</v>
      </c>
      <c r="C558" s="11" t="s">
        <v>2578</v>
      </c>
      <c r="D558" s="11"/>
      <c r="E558" s="15" t="s">
        <v>29</v>
      </c>
      <c r="F558" s="15" t="s">
        <v>2608</v>
      </c>
      <c r="G558" s="8"/>
      <c r="H558" s="4">
        <v>220</v>
      </c>
      <c r="I558" s="2">
        <v>220</v>
      </c>
      <c r="J558" s="3">
        <v>260</v>
      </c>
      <c r="K558" s="3">
        <v>290</v>
      </c>
      <c r="L558" s="3">
        <v>320</v>
      </c>
      <c r="M558" s="3">
        <v>370</v>
      </c>
      <c r="N558" s="3">
        <v>420</v>
      </c>
      <c r="O558" s="3">
        <v>470</v>
      </c>
      <c r="P558" s="3"/>
      <c r="Q558" s="3"/>
      <c r="R558" s="3">
        <v>1070</v>
      </c>
      <c r="S558" s="3">
        <v>1220</v>
      </c>
      <c r="T558" s="8"/>
      <c r="AE558" s="8"/>
      <c r="AF558" s="4">
        <v>217</v>
      </c>
      <c r="AG558" s="2">
        <v>217</v>
      </c>
      <c r="AH558" s="3">
        <v>257</v>
      </c>
      <c r="AI558" s="3">
        <v>287</v>
      </c>
      <c r="AJ558" s="3">
        <v>317</v>
      </c>
      <c r="AK558" s="3">
        <v>367</v>
      </c>
      <c r="AL558" s="3">
        <v>417</v>
      </c>
      <c r="AM558" s="3">
        <v>467</v>
      </c>
      <c r="AN558" s="3"/>
      <c r="AO558" s="3"/>
      <c r="AP558" s="3">
        <v>1066.78</v>
      </c>
      <c r="AQ558" s="3">
        <v>1216.78</v>
      </c>
      <c r="AR558" s="8"/>
      <c r="BC558" s="8"/>
      <c r="BD558" s="4">
        <v>579</v>
      </c>
      <c r="BE558" s="2">
        <v>579</v>
      </c>
      <c r="BF558" s="3">
        <v>679</v>
      </c>
      <c r="BG558" s="3">
        <v>779</v>
      </c>
      <c r="BH558" s="3">
        <v>879</v>
      </c>
      <c r="BI558" s="3">
        <v>979</v>
      </c>
      <c r="BJ558" s="3">
        <v>1079</v>
      </c>
      <c r="BK558" s="3">
        <v>1179</v>
      </c>
      <c r="BL558" s="3"/>
      <c r="BM558" s="3"/>
      <c r="BN558" s="3">
        <v>2279</v>
      </c>
      <c r="BO558" s="3">
        <v>2579</v>
      </c>
      <c r="BP558" s="8"/>
    </row>
    <row r="559" spans="1:68" x14ac:dyDescent="0.3">
      <c r="A559" s="24" t="s">
        <v>877</v>
      </c>
      <c r="B559" s="11" t="s">
        <v>1894</v>
      </c>
      <c r="C559" s="11" t="s">
        <v>2578</v>
      </c>
      <c r="D559" s="11"/>
      <c r="E559" s="15" t="s">
        <v>29</v>
      </c>
      <c r="F559" s="15" t="s">
        <v>2608</v>
      </c>
      <c r="G559" s="8"/>
      <c r="H559" s="4">
        <v>220</v>
      </c>
      <c r="I559" s="2">
        <v>220</v>
      </c>
      <c r="J559" s="3">
        <v>260</v>
      </c>
      <c r="K559" s="3">
        <v>290</v>
      </c>
      <c r="L559" s="3">
        <v>320</v>
      </c>
      <c r="M559" s="3">
        <v>370</v>
      </c>
      <c r="N559" s="3">
        <v>420</v>
      </c>
      <c r="O559" s="3">
        <v>470</v>
      </c>
      <c r="P559" s="3"/>
      <c r="Q559" s="3"/>
      <c r="R559" s="3">
        <v>1070</v>
      </c>
      <c r="S559" s="3">
        <v>1220</v>
      </c>
      <c r="T559" s="8"/>
      <c r="AE559" s="8"/>
      <c r="AF559" s="4">
        <v>217</v>
      </c>
      <c r="AG559" s="2">
        <v>217</v>
      </c>
      <c r="AH559" s="3">
        <v>257</v>
      </c>
      <c r="AI559" s="3">
        <v>287</v>
      </c>
      <c r="AJ559" s="3">
        <v>317</v>
      </c>
      <c r="AK559" s="3">
        <v>367</v>
      </c>
      <c r="AL559" s="3">
        <v>417</v>
      </c>
      <c r="AM559" s="3">
        <v>467</v>
      </c>
      <c r="AN559" s="3"/>
      <c r="AO559" s="3"/>
      <c r="AP559" s="3">
        <v>1066.78</v>
      </c>
      <c r="AQ559" s="3">
        <v>1216.78</v>
      </c>
      <c r="AR559" s="8"/>
      <c r="BC559" s="8"/>
      <c r="BD559" s="4">
        <v>579</v>
      </c>
      <c r="BE559" s="2">
        <v>579</v>
      </c>
      <c r="BF559" s="3">
        <v>679</v>
      </c>
      <c r="BG559" s="3">
        <v>779</v>
      </c>
      <c r="BH559" s="3">
        <v>879</v>
      </c>
      <c r="BI559" s="3">
        <v>979</v>
      </c>
      <c r="BJ559" s="3">
        <v>1079</v>
      </c>
      <c r="BK559" s="3">
        <v>1179</v>
      </c>
      <c r="BL559" s="3"/>
      <c r="BM559" s="3"/>
      <c r="BN559" s="3">
        <v>2279</v>
      </c>
      <c r="BO559" s="3">
        <v>2579</v>
      </c>
      <c r="BP559" s="8"/>
    </row>
    <row r="560" spans="1:68" x14ac:dyDescent="0.3">
      <c r="A560" s="24" t="s">
        <v>878</v>
      </c>
      <c r="B560" s="11" t="s">
        <v>2364</v>
      </c>
      <c r="C560" s="11" t="s">
        <v>2578</v>
      </c>
      <c r="D560" s="11"/>
      <c r="E560" s="15" t="s">
        <v>29</v>
      </c>
      <c r="F560" s="15" t="s">
        <v>2608</v>
      </c>
      <c r="G560" s="8"/>
      <c r="H560" s="4">
        <v>40</v>
      </c>
      <c r="I560" s="2">
        <v>40</v>
      </c>
      <c r="J560" s="3">
        <v>45</v>
      </c>
      <c r="K560" s="3">
        <v>50</v>
      </c>
      <c r="L560" s="3">
        <v>55</v>
      </c>
      <c r="M560" s="3">
        <v>60</v>
      </c>
      <c r="N560" s="3">
        <v>65</v>
      </c>
      <c r="O560" s="3">
        <v>70</v>
      </c>
      <c r="P560" s="3"/>
      <c r="Q560" s="3"/>
      <c r="R560" s="3">
        <v>175</v>
      </c>
      <c r="S560" s="3">
        <v>200</v>
      </c>
      <c r="T560" s="8"/>
      <c r="AE560" s="8"/>
      <c r="AF560" s="4">
        <v>40</v>
      </c>
      <c r="AG560" s="2">
        <v>40</v>
      </c>
      <c r="AH560" s="3">
        <v>45</v>
      </c>
      <c r="AI560" s="3">
        <v>50</v>
      </c>
      <c r="AJ560" s="3">
        <v>55</v>
      </c>
      <c r="AK560" s="3">
        <v>60</v>
      </c>
      <c r="AL560" s="3">
        <v>65</v>
      </c>
      <c r="AM560" s="3">
        <v>70</v>
      </c>
      <c r="AN560" s="3"/>
      <c r="AO560" s="3"/>
      <c r="AP560" s="3">
        <v>174.5975</v>
      </c>
      <c r="AQ560" s="3">
        <v>199.5975</v>
      </c>
      <c r="AR560" s="8"/>
      <c r="BC560" s="8"/>
      <c r="BD560" s="4">
        <v>89</v>
      </c>
      <c r="BE560" s="2">
        <v>89</v>
      </c>
      <c r="BF560" s="3">
        <v>99</v>
      </c>
      <c r="BG560" s="3">
        <v>109</v>
      </c>
      <c r="BH560" s="3">
        <v>119</v>
      </c>
      <c r="BI560" s="3">
        <v>129</v>
      </c>
      <c r="BJ560" s="3">
        <v>139</v>
      </c>
      <c r="BK560" s="3">
        <v>149</v>
      </c>
      <c r="BL560" s="3"/>
      <c r="BM560" s="3"/>
      <c r="BN560" s="3">
        <v>344</v>
      </c>
      <c r="BO560" s="3">
        <v>389</v>
      </c>
      <c r="BP560" s="8"/>
    </row>
    <row r="561" spans="1:78" x14ac:dyDescent="0.3">
      <c r="A561" s="24" t="s">
        <v>879</v>
      </c>
      <c r="B561" s="11" t="s">
        <v>2365</v>
      </c>
      <c r="C561" s="11" t="s">
        <v>2578</v>
      </c>
      <c r="D561" s="11"/>
      <c r="E561" s="15" t="s">
        <v>29</v>
      </c>
      <c r="F561" s="15" t="s">
        <v>2608</v>
      </c>
      <c r="G561" s="8"/>
      <c r="H561" s="4">
        <v>40</v>
      </c>
      <c r="I561" s="2">
        <v>40</v>
      </c>
      <c r="J561" s="3">
        <v>45</v>
      </c>
      <c r="K561" s="3">
        <v>50</v>
      </c>
      <c r="L561" s="3">
        <v>55</v>
      </c>
      <c r="M561" s="3">
        <v>60</v>
      </c>
      <c r="N561" s="3">
        <v>65</v>
      </c>
      <c r="O561" s="3">
        <v>70</v>
      </c>
      <c r="P561" s="3"/>
      <c r="Q561" s="3"/>
      <c r="R561" s="3">
        <v>175</v>
      </c>
      <c r="S561" s="3">
        <v>200</v>
      </c>
      <c r="T561" s="8"/>
      <c r="AE561" s="8"/>
      <c r="AF561" s="4">
        <v>40</v>
      </c>
      <c r="AG561" s="2">
        <v>40</v>
      </c>
      <c r="AH561" s="3">
        <v>45</v>
      </c>
      <c r="AI561" s="3">
        <v>50</v>
      </c>
      <c r="AJ561" s="3">
        <v>55</v>
      </c>
      <c r="AK561" s="3">
        <v>60</v>
      </c>
      <c r="AL561" s="3">
        <v>65</v>
      </c>
      <c r="AM561" s="3">
        <v>70</v>
      </c>
      <c r="AN561" s="3"/>
      <c r="AO561" s="3"/>
      <c r="AP561" s="3">
        <v>174.5975</v>
      </c>
      <c r="AQ561" s="3">
        <v>199.5975</v>
      </c>
      <c r="AR561" s="8"/>
      <c r="BC561" s="8"/>
      <c r="BD561" s="4">
        <v>89</v>
      </c>
      <c r="BE561" s="2">
        <v>89</v>
      </c>
      <c r="BF561" s="3">
        <v>99</v>
      </c>
      <c r="BG561" s="3">
        <v>109</v>
      </c>
      <c r="BH561" s="3">
        <v>119</v>
      </c>
      <c r="BI561" s="3">
        <v>129</v>
      </c>
      <c r="BJ561" s="3">
        <v>139</v>
      </c>
      <c r="BK561" s="3">
        <v>149</v>
      </c>
      <c r="BL561" s="3"/>
      <c r="BM561" s="3"/>
      <c r="BN561" s="3">
        <v>344</v>
      </c>
      <c r="BO561" s="3">
        <v>389</v>
      </c>
      <c r="BP561" s="8"/>
    </row>
    <row r="562" spans="1:78" x14ac:dyDescent="0.3">
      <c r="A562" s="24" t="s">
        <v>880</v>
      </c>
      <c r="B562" s="11" t="s">
        <v>1601</v>
      </c>
      <c r="C562" s="11" t="s">
        <v>34</v>
      </c>
      <c r="D562" s="11"/>
      <c r="E562" s="15" t="s">
        <v>30</v>
      </c>
      <c r="F562" s="15" t="s">
        <v>2608</v>
      </c>
      <c r="G562" s="8"/>
      <c r="H562" s="6"/>
      <c r="I562" s="6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8"/>
      <c r="U562" s="4">
        <v>1325</v>
      </c>
      <c r="V562" s="2">
        <v>1325</v>
      </c>
      <c r="W562" s="5">
        <v>1365</v>
      </c>
      <c r="X562" s="5">
        <v>1415</v>
      </c>
      <c r="Y562" s="5">
        <v>1460</v>
      </c>
      <c r="Z562" s="5">
        <v>1505</v>
      </c>
      <c r="AA562" s="5">
        <v>1550</v>
      </c>
      <c r="AB562" s="5">
        <v>1595</v>
      </c>
      <c r="AC562" s="5">
        <v>1645</v>
      </c>
      <c r="AD562" s="5">
        <v>2135</v>
      </c>
      <c r="AE562" s="8"/>
      <c r="AF562" s="6"/>
      <c r="AG562" s="6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8"/>
      <c r="AS562" s="4">
        <v>1255</v>
      </c>
      <c r="AT562" s="2">
        <v>1255</v>
      </c>
      <c r="AU562" s="5">
        <v>1295</v>
      </c>
      <c r="AV562" s="5">
        <v>1345</v>
      </c>
      <c r="AW562" s="5">
        <v>1390</v>
      </c>
      <c r="AX562" s="5">
        <v>1435</v>
      </c>
      <c r="AY562" s="5">
        <v>1480</v>
      </c>
      <c r="AZ562" s="5">
        <v>1525</v>
      </c>
      <c r="BA562" s="5">
        <v>1575</v>
      </c>
      <c r="BB562" s="5">
        <v>2065</v>
      </c>
      <c r="BC562" s="8"/>
      <c r="BD562" s="6"/>
      <c r="BE562" s="6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8"/>
      <c r="BQ562" s="4">
        <v>2799</v>
      </c>
      <c r="BR562" s="2">
        <v>2799</v>
      </c>
      <c r="BS562" s="5">
        <v>2899</v>
      </c>
      <c r="BT562" s="5">
        <v>2999</v>
      </c>
      <c r="BU562" s="5">
        <v>3099</v>
      </c>
      <c r="BV562" s="5">
        <v>3199</v>
      </c>
      <c r="BW562" s="5">
        <v>3299</v>
      </c>
      <c r="BX562" s="5">
        <v>3399</v>
      </c>
      <c r="BY562" s="5">
        <v>3499</v>
      </c>
      <c r="BZ562" s="5">
        <v>4599</v>
      </c>
    </row>
    <row r="563" spans="1:78" x14ac:dyDescent="0.3">
      <c r="A563" s="24" t="s">
        <v>881</v>
      </c>
      <c r="B563" s="11" t="s">
        <v>1602</v>
      </c>
      <c r="C563" s="11" t="s">
        <v>34</v>
      </c>
      <c r="D563" s="11"/>
      <c r="E563" s="15" t="s">
        <v>30</v>
      </c>
      <c r="F563" s="15" t="s">
        <v>2608</v>
      </c>
      <c r="G563" s="8"/>
      <c r="H563" s="6"/>
      <c r="I563" s="6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8"/>
      <c r="U563" s="4">
        <v>575</v>
      </c>
      <c r="V563" s="2">
        <v>575</v>
      </c>
      <c r="W563" s="5">
        <v>615</v>
      </c>
      <c r="X563" s="5">
        <v>665</v>
      </c>
      <c r="Y563" s="5">
        <v>710</v>
      </c>
      <c r="Z563" s="5">
        <v>755</v>
      </c>
      <c r="AA563" s="5">
        <v>800</v>
      </c>
      <c r="AB563" s="5">
        <v>845</v>
      </c>
      <c r="AC563" s="5">
        <v>895</v>
      </c>
      <c r="AD563" s="5">
        <v>1250</v>
      </c>
      <c r="AE563" s="8"/>
      <c r="AF563" s="6"/>
      <c r="AG563" s="6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8"/>
      <c r="AS563" s="4">
        <v>548</v>
      </c>
      <c r="AT563" s="2">
        <v>548</v>
      </c>
      <c r="AU563" s="5">
        <v>588</v>
      </c>
      <c r="AV563" s="5">
        <v>638</v>
      </c>
      <c r="AW563" s="5">
        <v>683</v>
      </c>
      <c r="AX563" s="5">
        <v>728</v>
      </c>
      <c r="AY563" s="5">
        <v>773</v>
      </c>
      <c r="AZ563" s="5">
        <v>818</v>
      </c>
      <c r="BA563" s="5">
        <v>868</v>
      </c>
      <c r="BB563" s="5">
        <v>1223</v>
      </c>
      <c r="BC563" s="8"/>
      <c r="BD563" s="6"/>
      <c r="BE563" s="6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8"/>
      <c r="BQ563" s="4">
        <v>1499</v>
      </c>
      <c r="BR563" s="2">
        <v>1499</v>
      </c>
      <c r="BS563" s="5">
        <v>1549</v>
      </c>
      <c r="BT563" s="5">
        <v>1599</v>
      </c>
      <c r="BU563" s="5">
        <v>1649</v>
      </c>
      <c r="BV563" s="5">
        <v>1699</v>
      </c>
      <c r="BW563" s="5">
        <v>1799</v>
      </c>
      <c r="BX563" s="5">
        <v>1899</v>
      </c>
      <c r="BY563" s="5">
        <v>1999</v>
      </c>
      <c r="BZ563" s="5">
        <v>2899</v>
      </c>
    </row>
    <row r="564" spans="1:78" x14ac:dyDescent="0.3">
      <c r="A564" s="24" t="s">
        <v>882</v>
      </c>
      <c r="B564" s="11" t="s">
        <v>1603</v>
      </c>
      <c r="C564" s="11" t="s">
        <v>34</v>
      </c>
      <c r="D564" s="11"/>
      <c r="E564" s="15" t="s">
        <v>30</v>
      </c>
      <c r="F564" s="15" t="s">
        <v>2608</v>
      </c>
      <c r="G564" s="8"/>
      <c r="H564" s="6"/>
      <c r="I564" s="6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8"/>
      <c r="U564" s="4">
        <v>1125</v>
      </c>
      <c r="V564" s="2">
        <v>1125</v>
      </c>
      <c r="W564" s="5">
        <v>1165</v>
      </c>
      <c r="X564" s="5">
        <v>1215</v>
      </c>
      <c r="Y564" s="5">
        <v>1260</v>
      </c>
      <c r="Z564" s="5">
        <v>1305</v>
      </c>
      <c r="AA564" s="5">
        <v>1350</v>
      </c>
      <c r="AB564" s="5">
        <v>1395</v>
      </c>
      <c r="AC564" s="5">
        <v>1445</v>
      </c>
      <c r="AD564" s="5">
        <v>1800</v>
      </c>
      <c r="AE564" s="8"/>
      <c r="AF564" s="6"/>
      <c r="AG564" s="6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8"/>
      <c r="AS564" s="4">
        <v>1075</v>
      </c>
      <c r="AT564" s="2">
        <v>1075</v>
      </c>
      <c r="AU564" s="5">
        <v>1115</v>
      </c>
      <c r="AV564" s="5">
        <v>1165</v>
      </c>
      <c r="AW564" s="5">
        <v>1210</v>
      </c>
      <c r="AX564" s="5">
        <v>1255</v>
      </c>
      <c r="AY564" s="5">
        <v>1300</v>
      </c>
      <c r="AZ564" s="5">
        <v>1345</v>
      </c>
      <c r="BA564" s="5">
        <v>1395</v>
      </c>
      <c r="BB564" s="5">
        <v>1750</v>
      </c>
      <c r="BC564" s="8"/>
      <c r="BD564" s="6"/>
      <c r="BE564" s="6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8"/>
      <c r="BQ564" s="4">
        <v>2549</v>
      </c>
      <c r="BR564" s="2">
        <v>2549</v>
      </c>
      <c r="BS564" s="5">
        <v>2649</v>
      </c>
      <c r="BT564" s="5">
        <v>2749</v>
      </c>
      <c r="BU564" s="5">
        <v>2849</v>
      </c>
      <c r="BV564" s="5">
        <v>2949</v>
      </c>
      <c r="BW564" s="5">
        <v>3049</v>
      </c>
      <c r="BX564" s="5">
        <v>3149</v>
      </c>
      <c r="BY564" s="5">
        <v>3249</v>
      </c>
      <c r="BZ564" s="5">
        <v>4149</v>
      </c>
    </row>
    <row r="565" spans="1:78" x14ac:dyDescent="0.3">
      <c r="A565" s="24" t="s">
        <v>883</v>
      </c>
      <c r="B565" s="11" t="s">
        <v>1604</v>
      </c>
      <c r="C565" s="11" t="s">
        <v>34</v>
      </c>
      <c r="D565" s="11"/>
      <c r="E565" s="15" t="s">
        <v>30</v>
      </c>
      <c r="F565" s="15" t="s">
        <v>2608</v>
      </c>
      <c r="G565" s="8"/>
      <c r="H565" s="6"/>
      <c r="I565" s="6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8"/>
      <c r="U565" s="4">
        <v>325</v>
      </c>
      <c r="V565" s="2">
        <v>325</v>
      </c>
      <c r="W565" s="5">
        <v>345</v>
      </c>
      <c r="X565" s="5">
        <v>360</v>
      </c>
      <c r="Y565" s="5">
        <v>375</v>
      </c>
      <c r="Z565" s="5">
        <v>385</v>
      </c>
      <c r="AA565" s="5">
        <v>395</v>
      </c>
      <c r="AB565" s="5">
        <v>405</v>
      </c>
      <c r="AC565" s="5">
        <v>415</v>
      </c>
      <c r="AD565" s="5">
        <v>545</v>
      </c>
      <c r="AE565" s="8"/>
      <c r="AF565" s="6"/>
      <c r="AG565" s="6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8"/>
      <c r="AS565" s="4">
        <v>312</v>
      </c>
      <c r="AT565" s="2">
        <v>312</v>
      </c>
      <c r="AU565" s="5">
        <v>332</v>
      </c>
      <c r="AV565" s="5">
        <v>347</v>
      </c>
      <c r="AW565" s="5">
        <v>362</v>
      </c>
      <c r="AX565" s="5">
        <v>372</v>
      </c>
      <c r="AY565" s="5">
        <v>382</v>
      </c>
      <c r="AZ565" s="5">
        <v>392</v>
      </c>
      <c r="BA565" s="5">
        <v>402</v>
      </c>
      <c r="BB565" s="5">
        <v>532</v>
      </c>
      <c r="BC565" s="8"/>
      <c r="BD565" s="6"/>
      <c r="BE565" s="6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8"/>
      <c r="BQ565" s="4">
        <v>699</v>
      </c>
      <c r="BR565" s="2">
        <v>699</v>
      </c>
      <c r="BS565" s="5">
        <v>749</v>
      </c>
      <c r="BT565" s="5">
        <v>799</v>
      </c>
      <c r="BU565" s="5">
        <v>849</v>
      </c>
      <c r="BV565" s="5">
        <v>899</v>
      </c>
      <c r="BW565" s="5">
        <v>949</v>
      </c>
      <c r="BX565" s="5">
        <v>999</v>
      </c>
      <c r="BY565" s="5">
        <v>1049</v>
      </c>
      <c r="BZ565" s="5">
        <v>1499</v>
      </c>
    </row>
    <row r="566" spans="1:78" x14ac:dyDescent="0.3">
      <c r="A566" s="24" t="s">
        <v>884</v>
      </c>
      <c r="B566" s="11" t="s">
        <v>1605</v>
      </c>
      <c r="C566" s="11" t="s">
        <v>34</v>
      </c>
      <c r="D566" s="11"/>
      <c r="E566" s="15" t="s">
        <v>30</v>
      </c>
      <c r="F566" s="15" t="s">
        <v>2608</v>
      </c>
      <c r="G566" s="8"/>
      <c r="H566" s="6"/>
      <c r="I566" s="6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8"/>
      <c r="U566" s="4">
        <v>1050</v>
      </c>
      <c r="V566" s="2">
        <v>1050</v>
      </c>
      <c r="W566" s="5">
        <v>1090</v>
      </c>
      <c r="X566" s="5">
        <v>1140</v>
      </c>
      <c r="Y566" s="5">
        <v>1185</v>
      </c>
      <c r="Z566" s="5">
        <v>1230</v>
      </c>
      <c r="AA566" s="5">
        <v>1275</v>
      </c>
      <c r="AB566" s="5">
        <v>1320</v>
      </c>
      <c r="AC566" s="5">
        <v>1370</v>
      </c>
      <c r="AD566" s="5">
        <v>1725</v>
      </c>
      <c r="AE566" s="8"/>
      <c r="AF566" s="6"/>
      <c r="AG566" s="6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8"/>
      <c r="AS566" s="4">
        <v>1004</v>
      </c>
      <c r="AT566" s="2">
        <v>1004</v>
      </c>
      <c r="AU566" s="5">
        <v>1044</v>
      </c>
      <c r="AV566" s="5">
        <v>1094</v>
      </c>
      <c r="AW566" s="5">
        <v>1139</v>
      </c>
      <c r="AX566" s="5">
        <v>1184</v>
      </c>
      <c r="AY566" s="5">
        <v>1229</v>
      </c>
      <c r="AZ566" s="5">
        <v>1274</v>
      </c>
      <c r="BA566" s="5">
        <v>1324</v>
      </c>
      <c r="BB566" s="5">
        <v>1679</v>
      </c>
      <c r="BC566" s="8"/>
      <c r="BD566" s="6"/>
      <c r="BE566" s="6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8"/>
      <c r="BQ566" s="4">
        <v>2450</v>
      </c>
      <c r="BR566" s="2">
        <v>2450</v>
      </c>
      <c r="BS566" s="5">
        <v>2550</v>
      </c>
      <c r="BT566" s="5">
        <v>2650</v>
      </c>
      <c r="BU566" s="5">
        <v>2750</v>
      </c>
      <c r="BV566" s="5">
        <v>2850</v>
      </c>
      <c r="BW566" s="5">
        <v>2950</v>
      </c>
      <c r="BX566" s="5">
        <v>3050</v>
      </c>
      <c r="BY566" s="5">
        <v>3150</v>
      </c>
      <c r="BZ566" s="5">
        <v>4050</v>
      </c>
    </row>
    <row r="567" spans="1:78" x14ac:dyDescent="0.3">
      <c r="A567" s="24" t="s">
        <v>885</v>
      </c>
      <c r="B567" s="11" t="s">
        <v>1606</v>
      </c>
      <c r="C567" s="11" t="s">
        <v>34</v>
      </c>
      <c r="D567" s="11"/>
      <c r="E567" s="15" t="s">
        <v>30</v>
      </c>
      <c r="F567" s="15" t="s">
        <v>2608</v>
      </c>
      <c r="G567" s="8"/>
      <c r="H567" s="6"/>
      <c r="I567" s="6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8"/>
      <c r="U567" s="4">
        <v>1050</v>
      </c>
      <c r="V567" s="2">
        <v>1050</v>
      </c>
      <c r="W567" s="5">
        <v>1090</v>
      </c>
      <c r="X567" s="5">
        <v>1140</v>
      </c>
      <c r="Y567" s="5">
        <v>1185</v>
      </c>
      <c r="Z567" s="5">
        <v>1230</v>
      </c>
      <c r="AA567" s="5">
        <v>1275</v>
      </c>
      <c r="AB567" s="5">
        <v>1320</v>
      </c>
      <c r="AC567" s="5">
        <v>1370</v>
      </c>
      <c r="AD567" s="5">
        <v>1725</v>
      </c>
      <c r="AE567" s="8"/>
      <c r="AF567" s="6"/>
      <c r="AG567" s="6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8"/>
      <c r="AS567" s="4">
        <v>1004</v>
      </c>
      <c r="AT567" s="2">
        <v>1004</v>
      </c>
      <c r="AU567" s="5">
        <v>1044</v>
      </c>
      <c r="AV567" s="5">
        <v>1094</v>
      </c>
      <c r="AW567" s="5">
        <v>1139</v>
      </c>
      <c r="AX567" s="5">
        <v>1184</v>
      </c>
      <c r="AY567" s="5">
        <v>1229</v>
      </c>
      <c r="AZ567" s="5">
        <v>1274</v>
      </c>
      <c r="BA567" s="5">
        <v>1324</v>
      </c>
      <c r="BB567" s="5">
        <v>1679</v>
      </c>
      <c r="BC567" s="8"/>
      <c r="BD567" s="6"/>
      <c r="BE567" s="6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8"/>
      <c r="BQ567" s="4">
        <v>2450</v>
      </c>
      <c r="BR567" s="2">
        <v>2450</v>
      </c>
      <c r="BS567" s="5">
        <v>2550</v>
      </c>
      <c r="BT567" s="5">
        <v>2650</v>
      </c>
      <c r="BU567" s="5">
        <v>2750</v>
      </c>
      <c r="BV567" s="5">
        <v>2850</v>
      </c>
      <c r="BW567" s="5">
        <v>2950</v>
      </c>
      <c r="BX567" s="5">
        <v>3050</v>
      </c>
      <c r="BY567" s="5">
        <v>3150</v>
      </c>
      <c r="BZ567" s="5">
        <v>4050</v>
      </c>
    </row>
    <row r="568" spans="1:78" x14ac:dyDescent="0.3">
      <c r="A568" s="24" t="s">
        <v>886</v>
      </c>
      <c r="B568" s="11" t="s">
        <v>1607</v>
      </c>
      <c r="C568" s="11" t="s">
        <v>34</v>
      </c>
      <c r="D568" s="11"/>
      <c r="E568" s="15" t="s">
        <v>30</v>
      </c>
      <c r="F568" s="15" t="s">
        <v>2608</v>
      </c>
      <c r="G568" s="8"/>
      <c r="H568" s="6"/>
      <c r="I568" s="6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8"/>
      <c r="U568" s="4">
        <v>1050</v>
      </c>
      <c r="V568" s="2">
        <v>1050</v>
      </c>
      <c r="W568" s="5">
        <v>1090</v>
      </c>
      <c r="X568" s="5">
        <v>1140</v>
      </c>
      <c r="Y568" s="5">
        <v>1185</v>
      </c>
      <c r="Z568" s="5">
        <v>1230</v>
      </c>
      <c r="AA568" s="5">
        <v>1275</v>
      </c>
      <c r="AB568" s="5">
        <v>1320</v>
      </c>
      <c r="AC568" s="5">
        <v>1370</v>
      </c>
      <c r="AD568" s="5">
        <v>1725</v>
      </c>
      <c r="AE568" s="8"/>
      <c r="AF568" s="6"/>
      <c r="AG568" s="6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8"/>
      <c r="AS568" s="4">
        <v>1010</v>
      </c>
      <c r="AT568" s="2">
        <v>1010</v>
      </c>
      <c r="AU568" s="5">
        <v>1050</v>
      </c>
      <c r="AV568" s="5">
        <v>1100</v>
      </c>
      <c r="AW568" s="5">
        <v>1145</v>
      </c>
      <c r="AX568" s="5">
        <v>1190</v>
      </c>
      <c r="AY568" s="5">
        <v>1235</v>
      </c>
      <c r="AZ568" s="5">
        <v>1280</v>
      </c>
      <c r="BA568" s="5">
        <v>1330</v>
      </c>
      <c r="BB568" s="5">
        <v>1685</v>
      </c>
      <c r="BC568" s="8"/>
      <c r="BD568" s="6"/>
      <c r="BE568" s="6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8"/>
      <c r="BQ568" s="4">
        <v>2449</v>
      </c>
      <c r="BR568" s="2">
        <v>2449</v>
      </c>
      <c r="BS568" s="5">
        <v>2549</v>
      </c>
      <c r="BT568" s="5">
        <v>2649</v>
      </c>
      <c r="BU568" s="5">
        <v>2749</v>
      </c>
      <c r="BV568" s="5">
        <v>2849</v>
      </c>
      <c r="BW568" s="5">
        <v>2949</v>
      </c>
      <c r="BX568" s="5">
        <v>3049</v>
      </c>
      <c r="BY568" s="5">
        <v>3149</v>
      </c>
      <c r="BZ568" s="5">
        <v>4049</v>
      </c>
    </row>
    <row r="569" spans="1:78" x14ac:dyDescent="0.3">
      <c r="A569" s="24" t="s">
        <v>887</v>
      </c>
      <c r="B569" s="11" t="s">
        <v>1608</v>
      </c>
      <c r="C569" s="11" t="s">
        <v>34</v>
      </c>
      <c r="D569" s="11"/>
      <c r="E569" s="15" t="s">
        <v>30</v>
      </c>
      <c r="F569" s="15" t="s">
        <v>2608</v>
      </c>
      <c r="G569" s="8"/>
      <c r="H569" s="6"/>
      <c r="I569" s="6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8"/>
      <c r="U569" s="4">
        <v>1050</v>
      </c>
      <c r="V569" s="2">
        <v>1050</v>
      </c>
      <c r="W569" s="5">
        <v>1090</v>
      </c>
      <c r="X569" s="5">
        <v>1140</v>
      </c>
      <c r="Y569" s="5">
        <v>1185</v>
      </c>
      <c r="Z569" s="5">
        <v>1230</v>
      </c>
      <c r="AA569" s="5">
        <v>1275</v>
      </c>
      <c r="AB569" s="5">
        <v>1320</v>
      </c>
      <c r="AC569" s="5">
        <v>1370</v>
      </c>
      <c r="AD569" s="5">
        <v>1725</v>
      </c>
      <c r="AE569" s="8"/>
      <c r="AF569" s="6"/>
      <c r="AG569" s="6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8"/>
      <c r="AS569" s="4">
        <v>1010</v>
      </c>
      <c r="AT569" s="2">
        <v>1010</v>
      </c>
      <c r="AU569" s="5">
        <v>1050</v>
      </c>
      <c r="AV569" s="5">
        <v>1100</v>
      </c>
      <c r="AW569" s="5">
        <v>1145</v>
      </c>
      <c r="AX569" s="5">
        <v>1190</v>
      </c>
      <c r="AY569" s="5">
        <v>1235</v>
      </c>
      <c r="AZ569" s="5">
        <v>1280</v>
      </c>
      <c r="BA569" s="5">
        <v>1330</v>
      </c>
      <c r="BB569" s="5">
        <v>1685</v>
      </c>
      <c r="BC569" s="8"/>
      <c r="BD569" s="6"/>
      <c r="BE569" s="6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8"/>
      <c r="BQ569" s="4">
        <v>2449</v>
      </c>
      <c r="BR569" s="2">
        <v>2449</v>
      </c>
      <c r="BS569" s="5">
        <v>2549</v>
      </c>
      <c r="BT569" s="5">
        <v>2649</v>
      </c>
      <c r="BU569" s="5">
        <v>2749</v>
      </c>
      <c r="BV569" s="5">
        <v>2849</v>
      </c>
      <c r="BW569" s="5">
        <v>2949</v>
      </c>
      <c r="BX569" s="5">
        <v>3049</v>
      </c>
      <c r="BY569" s="5">
        <v>3149</v>
      </c>
      <c r="BZ569" s="5">
        <v>4049</v>
      </c>
    </row>
    <row r="570" spans="1:78" x14ac:dyDescent="0.3">
      <c r="A570" s="24" t="s">
        <v>888</v>
      </c>
      <c r="B570" s="11" t="s">
        <v>1609</v>
      </c>
      <c r="C570" s="11" t="s">
        <v>34</v>
      </c>
      <c r="D570" s="11"/>
      <c r="E570" s="15" t="s">
        <v>30</v>
      </c>
      <c r="F570" s="15" t="s">
        <v>2608</v>
      </c>
      <c r="G570" s="8"/>
      <c r="H570" s="6"/>
      <c r="I570" s="6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8"/>
      <c r="U570" s="4">
        <v>1425</v>
      </c>
      <c r="V570" s="2">
        <v>1425</v>
      </c>
      <c r="W570" s="5">
        <v>1465</v>
      </c>
      <c r="X570" s="5">
        <v>1515</v>
      </c>
      <c r="Y570" s="5">
        <v>1560</v>
      </c>
      <c r="Z570" s="5">
        <v>1605</v>
      </c>
      <c r="AA570" s="5">
        <v>1650</v>
      </c>
      <c r="AB570" s="5">
        <v>1695</v>
      </c>
      <c r="AC570" s="5">
        <v>1745</v>
      </c>
      <c r="AD570" s="5">
        <v>2235</v>
      </c>
      <c r="AE570" s="8"/>
      <c r="AF570" s="6"/>
      <c r="AG570" s="6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8"/>
      <c r="AS570" s="4">
        <v>1349</v>
      </c>
      <c r="AT570" s="2">
        <v>1349</v>
      </c>
      <c r="AU570" s="5">
        <v>1389</v>
      </c>
      <c r="AV570" s="5">
        <v>1439</v>
      </c>
      <c r="AW570" s="5">
        <v>1484</v>
      </c>
      <c r="AX570" s="5">
        <v>1529</v>
      </c>
      <c r="AY570" s="5">
        <v>1574</v>
      </c>
      <c r="AZ570" s="5">
        <v>1619</v>
      </c>
      <c r="BA570" s="5">
        <v>1669</v>
      </c>
      <c r="BB570" s="5">
        <v>2159</v>
      </c>
      <c r="BC570" s="8"/>
      <c r="BD570" s="6"/>
      <c r="BE570" s="6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8"/>
      <c r="BQ570" s="4">
        <v>2999</v>
      </c>
      <c r="BR570" s="2">
        <v>2999</v>
      </c>
      <c r="BS570" s="5">
        <v>3099</v>
      </c>
      <c r="BT570" s="5">
        <v>3199</v>
      </c>
      <c r="BU570" s="5">
        <v>3299</v>
      </c>
      <c r="BV570" s="5">
        <v>3399</v>
      </c>
      <c r="BW570" s="5">
        <v>3499</v>
      </c>
      <c r="BX570" s="5">
        <v>3599</v>
      </c>
      <c r="BY570" s="5">
        <v>3699</v>
      </c>
      <c r="BZ570" s="5">
        <v>4799</v>
      </c>
    </row>
    <row r="571" spans="1:78" x14ac:dyDescent="0.3">
      <c r="A571" s="24" t="s">
        <v>889</v>
      </c>
      <c r="B571" s="11" t="s">
        <v>1610</v>
      </c>
      <c r="C571" s="11" t="s">
        <v>34</v>
      </c>
      <c r="D571" s="11"/>
      <c r="E571" s="15" t="s">
        <v>30</v>
      </c>
      <c r="F571" s="15" t="s">
        <v>2608</v>
      </c>
      <c r="G571" s="8"/>
      <c r="H571" s="6"/>
      <c r="I571" s="6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8"/>
      <c r="U571" s="4">
        <v>1425</v>
      </c>
      <c r="V571" s="2">
        <v>1425</v>
      </c>
      <c r="W571" s="5">
        <v>1465</v>
      </c>
      <c r="X571" s="5">
        <v>1515</v>
      </c>
      <c r="Y571" s="5">
        <v>1560</v>
      </c>
      <c r="Z571" s="5">
        <v>1605</v>
      </c>
      <c r="AA571" s="5">
        <v>1650</v>
      </c>
      <c r="AB571" s="5">
        <v>1695</v>
      </c>
      <c r="AC571" s="5">
        <v>1745</v>
      </c>
      <c r="AD571" s="5">
        <v>2235</v>
      </c>
      <c r="AE571" s="8"/>
      <c r="AF571" s="6"/>
      <c r="AG571" s="6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8"/>
      <c r="AS571" s="4">
        <v>1349</v>
      </c>
      <c r="AT571" s="2">
        <v>1349</v>
      </c>
      <c r="AU571" s="5">
        <v>1389</v>
      </c>
      <c r="AV571" s="5">
        <v>1439</v>
      </c>
      <c r="AW571" s="5">
        <v>1484</v>
      </c>
      <c r="AX571" s="5">
        <v>1529</v>
      </c>
      <c r="AY571" s="5">
        <v>1574</v>
      </c>
      <c r="AZ571" s="5">
        <v>1619</v>
      </c>
      <c r="BA571" s="5">
        <v>1669</v>
      </c>
      <c r="BB571" s="5">
        <v>2159</v>
      </c>
      <c r="BC571" s="8"/>
      <c r="BD571" s="6"/>
      <c r="BE571" s="6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8"/>
      <c r="BQ571" s="4">
        <v>2999</v>
      </c>
      <c r="BR571" s="2">
        <v>2999</v>
      </c>
      <c r="BS571" s="5">
        <v>3099</v>
      </c>
      <c r="BT571" s="5">
        <v>3199</v>
      </c>
      <c r="BU571" s="5">
        <v>3299</v>
      </c>
      <c r="BV571" s="5">
        <v>3399</v>
      </c>
      <c r="BW571" s="5">
        <v>3499</v>
      </c>
      <c r="BX571" s="5">
        <v>3599</v>
      </c>
      <c r="BY571" s="5">
        <v>3699</v>
      </c>
      <c r="BZ571" s="5">
        <v>4799</v>
      </c>
    </row>
    <row r="572" spans="1:78" x14ac:dyDescent="0.3">
      <c r="A572" s="24" t="s">
        <v>890</v>
      </c>
      <c r="B572" s="11" t="s">
        <v>1611</v>
      </c>
      <c r="C572" s="11" t="s">
        <v>34</v>
      </c>
      <c r="D572" s="11"/>
      <c r="E572" s="15" t="s">
        <v>30</v>
      </c>
      <c r="F572" s="15" t="s">
        <v>2608</v>
      </c>
      <c r="G572" s="8"/>
      <c r="H572" s="6"/>
      <c r="I572" s="6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8"/>
      <c r="U572" s="4">
        <v>850</v>
      </c>
      <c r="V572" s="2">
        <v>850</v>
      </c>
      <c r="W572" s="5">
        <v>890</v>
      </c>
      <c r="X572" s="5">
        <v>940</v>
      </c>
      <c r="Y572" s="5">
        <v>985</v>
      </c>
      <c r="Z572" s="5">
        <v>1030</v>
      </c>
      <c r="AA572" s="5">
        <v>1075</v>
      </c>
      <c r="AB572" s="5">
        <v>1120</v>
      </c>
      <c r="AC572" s="5">
        <v>1170</v>
      </c>
      <c r="AD572" s="5">
        <v>1525</v>
      </c>
      <c r="AE572" s="8"/>
      <c r="AF572" s="6"/>
      <c r="AG572" s="6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8"/>
      <c r="AS572" s="4">
        <v>797</v>
      </c>
      <c r="AT572" s="2">
        <v>797</v>
      </c>
      <c r="AU572" s="5">
        <v>837</v>
      </c>
      <c r="AV572" s="5">
        <v>887</v>
      </c>
      <c r="AW572" s="5">
        <v>932</v>
      </c>
      <c r="AX572" s="5">
        <v>977</v>
      </c>
      <c r="AY572" s="5">
        <v>1022</v>
      </c>
      <c r="AZ572" s="5">
        <v>1067</v>
      </c>
      <c r="BA572" s="5">
        <v>1117</v>
      </c>
      <c r="BB572" s="5">
        <v>1472</v>
      </c>
      <c r="BC572" s="8"/>
      <c r="BD572" s="6"/>
      <c r="BE572" s="6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8"/>
      <c r="BQ572" s="4">
        <v>1899</v>
      </c>
      <c r="BR572" s="2">
        <v>1899</v>
      </c>
      <c r="BS572" s="5">
        <v>1999</v>
      </c>
      <c r="BT572" s="5">
        <v>2099</v>
      </c>
      <c r="BU572" s="5">
        <v>2199</v>
      </c>
      <c r="BV572" s="5">
        <v>2299</v>
      </c>
      <c r="BW572" s="5">
        <v>2399</v>
      </c>
      <c r="BX572" s="5">
        <v>2499</v>
      </c>
      <c r="BY572" s="5">
        <v>2599</v>
      </c>
      <c r="BZ572" s="5">
        <v>3499</v>
      </c>
    </row>
    <row r="573" spans="1:78" x14ac:dyDescent="0.3">
      <c r="A573" s="24" t="s">
        <v>891</v>
      </c>
      <c r="B573" s="11" t="s">
        <v>2359</v>
      </c>
      <c r="C573" s="11" t="s">
        <v>34</v>
      </c>
      <c r="D573" s="11"/>
      <c r="E573" s="15" t="s">
        <v>30</v>
      </c>
      <c r="F573" s="15" t="s">
        <v>2608</v>
      </c>
      <c r="G573" s="8"/>
      <c r="H573" s="6"/>
      <c r="I573" s="6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8"/>
      <c r="U573" s="4">
        <v>120</v>
      </c>
      <c r="V573" s="2">
        <v>120</v>
      </c>
      <c r="W573" s="5">
        <v>125</v>
      </c>
      <c r="X573" s="5">
        <v>130</v>
      </c>
      <c r="Y573" s="5">
        <v>135</v>
      </c>
      <c r="Z573" s="5">
        <v>145</v>
      </c>
      <c r="AA573" s="5">
        <v>155</v>
      </c>
      <c r="AB573" s="5">
        <v>165</v>
      </c>
      <c r="AC573" s="5">
        <v>170</v>
      </c>
      <c r="AD573" s="5">
        <v>195</v>
      </c>
      <c r="AE573" s="8"/>
      <c r="AF573" s="6"/>
      <c r="AG573" s="6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8"/>
      <c r="AS573" s="4">
        <v>116</v>
      </c>
      <c r="AT573" s="2">
        <v>116</v>
      </c>
      <c r="AU573" s="5">
        <v>121</v>
      </c>
      <c r="AV573" s="5">
        <v>126</v>
      </c>
      <c r="AW573" s="5">
        <v>131</v>
      </c>
      <c r="AX573" s="5">
        <v>141</v>
      </c>
      <c r="AY573" s="5">
        <v>151</v>
      </c>
      <c r="AZ573" s="5">
        <v>161</v>
      </c>
      <c r="BA573" s="5">
        <v>166</v>
      </c>
      <c r="BB573" s="5">
        <v>191</v>
      </c>
      <c r="BC573" s="8"/>
      <c r="BD573" s="6"/>
      <c r="BE573" s="6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8"/>
      <c r="BQ573" s="4">
        <v>279.99</v>
      </c>
      <c r="BR573" s="2">
        <v>279.99</v>
      </c>
      <c r="BS573" s="5">
        <v>289.99</v>
      </c>
      <c r="BT573" s="5">
        <v>299.99</v>
      </c>
      <c r="BU573" s="5">
        <v>309.99</v>
      </c>
      <c r="BV573" s="5">
        <v>329.99</v>
      </c>
      <c r="BW573" s="5">
        <v>349.99</v>
      </c>
      <c r="BX573" s="5">
        <v>369.99</v>
      </c>
      <c r="BY573" s="5">
        <v>379.99</v>
      </c>
      <c r="BZ573" s="5">
        <v>514.99</v>
      </c>
    </row>
    <row r="574" spans="1:78" x14ac:dyDescent="0.3">
      <c r="A574" s="24" t="s">
        <v>892</v>
      </c>
      <c r="B574" s="11" t="s">
        <v>1612</v>
      </c>
      <c r="C574" s="11" t="s">
        <v>34</v>
      </c>
      <c r="D574" s="11"/>
      <c r="E574" s="15" t="s">
        <v>30</v>
      </c>
      <c r="F574" s="15" t="s">
        <v>2608</v>
      </c>
      <c r="G574" s="8"/>
      <c r="H574" s="6"/>
      <c r="I574" s="6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8"/>
      <c r="U574" s="4">
        <v>1375</v>
      </c>
      <c r="V574" s="2">
        <v>1375</v>
      </c>
      <c r="W574" s="5">
        <v>1415</v>
      </c>
      <c r="X574" s="5">
        <v>1465</v>
      </c>
      <c r="Y574" s="5">
        <v>1510</v>
      </c>
      <c r="Z574" s="5">
        <v>1555</v>
      </c>
      <c r="AA574" s="5">
        <v>1600</v>
      </c>
      <c r="AB574" s="5">
        <v>1645</v>
      </c>
      <c r="AC574" s="5">
        <v>1695</v>
      </c>
      <c r="AD574" s="5">
        <v>2050</v>
      </c>
      <c r="AE574" s="8"/>
      <c r="AF574" s="6"/>
      <c r="AG574" s="6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8"/>
      <c r="AS574" s="4">
        <v>1308</v>
      </c>
      <c r="AT574" s="2">
        <v>1308</v>
      </c>
      <c r="AU574" s="5">
        <v>1348</v>
      </c>
      <c r="AV574" s="5">
        <v>1398</v>
      </c>
      <c r="AW574" s="5">
        <v>1443</v>
      </c>
      <c r="AX574" s="5">
        <v>1488</v>
      </c>
      <c r="AY574" s="5">
        <v>1533</v>
      </c>
      <c r="AZ574" s="5">
        <v>1578</v>
      </c>
      <c r="BA574" s="5">
        <v>1628</v>
      </c>
      <c r="BB574" s="5">
        <v>1983</v>
      </c>
      <c r="BC574" s="8"/>
      <c r="BD574" s="6"/>
      <c r="BE574" s="6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8"/>
      <c r="BQ574" s="4">
        <v>2899</v>
      </c>
      <c r="BR574" s="2">
        <v>2899</v>
      </c>
      <c r="BS574" s="5">
        <v>2999</v>
      </c>
      <c r="BT574" s="5">
        <v>3099</v>
      </c>
      <c r="BU574" s="5">
        <v>3199</v>
      </c>
      <c r="BV574" s="5">
        <v>3299</v>
      </c>
      <c r="BW574" s="5">
        <v>3399</v>
      </c>
      <c r="BX574" s="5">
        <v>3499</v>
      </c>
      <c r="BY574" s="5">
        <v>3599</v>
      </c>
      <c r="BZ574" s="5">
        <v>4499</v>
      </c>
    </row>
    <row r="575" spans="1:78" x14ac:dyDescent="0.3">
      <c r="A575" s="24" t="s">
        <v>893</v>
      </c>
      <c r="B575" s="11" t="s">
        <v>1613</v>
      </c>
      <c r="C575" s="11" t="s">
        <v>34</v>
      </c>
      <c r="D575" s="11"/>
      <c r="E575" s="15" t="s">
        <v>30</v>
      </c>
      <c r="F575" s="15" t="s">
        <v>2608</v>
      </c>
      <c r="G575" s="8"/>
      <c r="H575" s="6"/>
      <c r="I575" s="6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8"/>
      <c r="U575" s="4">
        <v>1375</v>
      </c>
      <c r="V575" s="2">
        <v>1375</v>
      </c>
      <c r="W575" s="5">
        <v>1415</v>
      </c>
      <c r="X575" s="5">
        <v>1465</v>
      </c>
      <c r="Y575" s="5">
        <v>1510</v>
      </c>
      <c r="Z575" s="5">
        <v>1555</v>
      </c>
      <c r="AA575" s="5">
        <v>1600</v>
      </c>
      <c r="AB575" s="5">
        <v>1645</v>
      </c>
      <c r="AC575" s="5">
        <v>1695</v>
      </c>
      <c r="AD575" s="5">
        <v>2050</v>
      </c>
      <c r="AE575" s="8"/>
      <c r="AF575" s="6"/>
      <c r="AG575" s="6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8"/>
      <c r="AS575" s="4">
        <v>1308</v>
      </c>
      <c r="AT575" s="2">
        <v>1308</v>
      </c>
      <c r="AU575" s="5">
        <v>1348</v>
      </c>
      <c r="AV575" s="5">
        <v>1398</v>
      </c>
      <c r="AW575" s="5">
        <v>1443</v>
      </c>
      <c r="AX575" s="5">
        <v>1488</v>
      </c>
      <c r="AY575" s="5">
        <v>1533</v>
      </c>
      <c r="AZ575" s="5">
        <v>1578</v>
      </c>
      <c r="BA575" s="5">
        <v>1628</v>
      </c>
      <c r="BB575" s="5">
        <v>1983</v>
      </c>
      <c r="BC575" s="8"/>
      <c r="BD575" s="6"/>
      <c r="BE575" s="6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8"/>
      <c r="BQ575" s="4">
        <v>2899</v>
      </c>
      <c r="BR575" s="2">
        <v>2899</v>
      </c>
      <c r="BS575" s="5">
        <v>2999</v>
      </c>
      <c r="BT575" s="5">
        <v>3099</v>
      </c>
      <c r="BU575" s="5">
        <v>3199</v>
      </c>
      <c r="BV575" s="5">
        <v>3299</v>
      </c>
      <c r="BW575" s="5">
        <v>3399</v>
      </c>
      <c r="BX575" s="5">
        <v>3499</v>
      </c>
      <c r="BY575" s="5">
        <v>3599</v>
      </c>
      <c r="BZ575" s="5">
        <v>4499</v>
      </c>
    </row>
    <row r="576" spans="1:78" x14ac:dyDescent="0.3">
      <c r="A576" s="24" t="s">
        <v>894</v>
      </c>
      <c r="B576" s="11" t="s">
        <v>2360</v>
      </c>
      <c r="C576" s="11" t="s">
        <v>34</v>
      </c>
      <c r="D576" s="11"/>
      <c r="E576" s="15" t="s">
        <v>30</v>
      </c>
      <c r="F576" s="15" t="s">
        <v>2608</v>
      </c>
      <c r="G576" s="8"/>
      <c r="H576" s="6"/>
      <c r="I576" s="6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8"/>
      <c r="U576" s="4">
        <v>125</v>
      </c>
      <c r="V576" s="2">
        <v>125</v>
      </c>
      <c r="W576" s="5">
        <v>130</v>
      </c>
      <c r="X576" s="5">
        <v>135</v>
      </c>
      <c r="Y576" s="5">
        <v>140</v>
      </c>
      <c r="Z576" s="5">
        <v>145</v>
      </c>
      <c r="AA576" s="5">
        <v>150</v>
      </c>
      <c r="AB576" s="5">
        <v>155</v>
      </c>
      <c r="AC576" s="5">
        <v>160</v>
      </c>
      <c r="AD576" s="5">
        <v>200</v>
      </c>
      <c r="AE576" s="8"/>
      <c r="AF576" s="6"/>
      <c r="AG576" s="6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8"/>
      <c r="AS576" s="4">
        <v>119</v>
      </c>
      <c r="AT576" s="2">
        <v>119</v>
      </c>
      <c r="AU576" s="5">
        <v>124</v>
      </c>
      <c r="AV576" s="5">
        <v>129</v>
      </c>
      <c r="AW576" s="5">
        <v>134</v>
      </c>
      <c r="AX576" s="5">
        <v>139</v>
      </c>
      <c r="AY576" s="5">
        <v>144</v>
      </c>
      <c r="AZ576" s="5">
        <v>149</v>
      </c>
      <c r="BA576" s="5">
        <v>154</v>
      </c>
      <c r="BB576" s="5">
        <v>194</v>
      </c>
      <c r="BC576" s="8"/>
      <c r="BD576" s="6"/>
      <c r="BE576" s="6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8"/>
      <c r="BQ576" s="4">
        <v>280</v>
      </c>
      <c r="BR576" s="2">
        <v>280</v>
      </c>
      <c r="BS576" s="5">
        <v>290</v>
      </c>
      <c r="BT576" s="5">
        <v>300</v>
      </c>
      <c r="BU576" s="5">
        <v>310</v>
      </c>
      <c r="BV576" s="5">
        <v>320</v>
      </c>
      <c r="BW576" s="5">
        <v>330</v>
      </c>
      <c r="BX576" s="5">
        <v>340</v>
      </c>
      <c r="BY576" s="5">
        <v>350</v>
      </c>
      <c r="BZ576" s="5">
        <v>440</v>
      </c>
    </row>
    <row r="577" spans="1:78" x14ac:dyDescent="0.3">
      <c r="A577" s="24" t="s">
        <v>895</v>
      </c>
      <c r="B577" s="11" t="s">
        <v>2361</v>
      </c>
      <c r="C577" s="11" t="s">
        <v>34</v>
      </c>
      <c r="D577" s="11"/>
      <c r="E577" s="15" t="s">
        <v>30</v>
      </c>
      <c r="F577" s="15" t="s">
        <v>2608</v>
      </c>
      <c r="G577" s="8"/>
      <c r="H577" s="6"/>
      <c r="I577" s="6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8"/>
      <c r="U577" s="4">
        <v>135</v>
      </c>
      <c r="V577" s="2">
        <v>135</v>
      </c>
      <c r="W577" s="5">
        <v>140</v>
      </c>
      <c r="X577" s="5">
        <v>145</v>
      </c>
      <c r="Y577" s="5">
        <v>150</v>
      </c>
      <c r="Z577" s="5">
        <v>155</v>
      </c>
      <c r="AA577" s="5">
        <v>160</v>
      </c>
      <c r="AB577" s="5">
        <v>165</v>
      </c>
      <c r="AC577" s="5">
        <v>170</v>
      </c>
      <c r="AD577" s="5">
        <v>210</v>
      </c>
      <c r="AE577" s="8"/>
      <c r="AF577" s="6"/>
      <c r="AG577" s="6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8"/>
      <c r="AS577" s="4">
        <v>129</v>
      </c>
      <c r="AT577" s="2">
        <v>129</v>
      </c>
      <c r="AU577" s="5">
        <v>134</v>
      </c>
      <c r="AV577" s="5">
        <v>139</v>
      </c>
      <c r="AW577" s="5">
        <v>144</v>
      </c>
      <c r="AX577" s="5">
        <v>149</v>
      </c>
      <c r="AY577" s="5">
        <v>154</v>
      </c>
      <c r="AZ577" s="5">
        <v>159</v>
      </c>
      <c r="BA577" s="5">
        <v>164</v>
      </c>
      <c r="BB577" s="5">
        <v>204</v>
      </c>
      <c r="BC577" s="8"/>
      <c r="BD577" s="6"/>
      <c r="BE577" s="6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8"/>
      <c r="BQ577" s="4">
        <v>290</v>
      </c>
      <c r="BR577" s="2">
        <v>290</v>
      </c>
      <c r="BS577" s="5">
        <v>300</v>
      </c>
      <c r="BT577" s="5">
        <v>310</v>
      </c>
      <c r="BU577" s="5">
        <v>320</v>
      </c>
      <c r="BV577" s="5">
        <v>330</v>
      </c>
      <c r="BW577" s="5">
        <v>340</v>
      </c>
      <c r="BX577" s="5">
        <v>350</v>
      </c>
      <c r="BY577" s="5">
        <v>360</v>
      </c>
      <c r="BZ577" s="5">
        <v>450</v>
      </c>
    </row>
    <row r="578" spans="1:78" x14ac:dyDescent="0.3">
      <c r="A578" s="24" t="s">
        <v>898</v>
      </c>
      <c r="B578" s="11" t="s">
        <v>1884</v>
      </c>
      <c r="C578" s="11" t="s">
        <v>2579</v>
      </c>
      <c r="D578" s="11"/>
      <c r="E578" s="15" t="s">
        <v>29</v>
      </c>
      <c r="F578" s="15" t="s">
        <v>2608</v>
      </c>
      <c r="G578" s="8"/>
      <c r="H578" s="4">
        <v>200</v>
      </c>
      <c r="I578" s="2">
        <v>200</v>
      </c>
      <c r="J578" s="3">
        <v>240</v>
      </c>
      <c r="K578" s="3">
        <v>270</v>
      </c>
      <c r="L578" s="3">
        <v>300</v>
      </c>
      <c r="M578" s="3">
        <v>350</v>
      </c>
      <c r="N578" s="3">
        <v>400</v>
      </c>
      <c r="O578" s="3">
        <v>450</v>
      </c>
      <c r="P578" s="3"/>
      <c r="Q578" s="3"/>
      <c r="R578" s="3">
        <v>1050</v>
      </c>
      <c r="S578" s="3">
        <v>1200</v>
      </c>
      <c r="T578" s="8"/>
      <c r="AE578" s="8"/>
      <c r="AF578" s="4">
        <v>197</v>
      </c>
      <c r="AG578" s="2">
        <v>197</v>
      </c>
      <c r="AH578" s="3">
        <v>237</v>
      </c>
      <c r="AI578" s="3">
        <v>267</v>
      </c>
      <c r="AJ578" s="3">
        <v>297</v>
      </c>
      <c r="AK578" s="3">
        <v>347</v>
      </c>
      <c r="AL578" s="3">
        <v>397</v>
      </c>
      <c r="AM578" s="3">
        <v>447</v>
      </c>
      <c r="AN578" s="3"/>
      <c r="AO578" s="3"/>
      <c r="AP578" s="3">
        <v>1046.78</v>
      </c>
      <c r="AQ578" s="3">
        <v>1196.78</v>
      </c>
      <c r="AR578" s="8"/>
      <c r="BC578" s="8"/>
      <c r="BD578" s="4">
        <v>479</v>
      </c>
      <c r="BE578" s="2">
        <v>479</v>
      </c>
      <c r="BF578" s="3">
        <v>579</v>
      </c>
      <c r="BG578" s="3">
        <v>679</v>
      </c>
      <c r="BH578" s="3">
        <v>779</v>
      </c>
      <c r="BI578" s="3">
        <v>879</v>
      </c>
      <c r="BJ578" s="3">
        <v>979</v>
      </c>
      <c r="BK578" s="3">
        <v>1079</v>
      </c>
      <c r="BL578" s="3"/>
      <c r="BM578" s="3"/>
      <c r="BN578" s="3">
        <v>2179</v>
      </c>
      <c r="BO578" s="3">
        <v>2479</v>
      </c>
      <c r="BP578" s="8"/>
    </row>
    <row r="579" spans="1:78" x14ac:dyDescent="0.3">
      <c r="A579" s="24" t="s">
        <v>899</v>
      </c>
      <c r="B579" s="11" t="s">
        <v>1603</v>
      </c>
      <c r="C579" s="11" t="s">
        <v>2579</v>
      </c>
      <c r="D579" s="11"/>
      <c r="E579" s="15" t="s">
        <v>29</v>
      </c>
      <c r="F579" s="15" t="s">
        <v>2608</v>
      </c>
      <c r="G579" s="8"/>
      <c r="H579" s="4">
        <v>170</v>
      </c>
      <c r="I579" s="2">
        <v>170</v>
      </c>
      <c r="J579" s="3">
        <v>210</v>
      </c>
      <c r="K579" s="3">
        <v>240</v>
      </c>
      <c r="L579" s="3">
        <v>270</v>
      </c>
      <c r="M579" s="3">
        <v>320</v>
      </c>
      <c r="N579" s="3">
        <v>370</v>
      </c>
      <c r="O579" s="3">
        <v>420</v>
      </c>
      <c r="P579" s="3"/>
      <c r="Q579" s="3"/>
      <c r="R579" s="3">
        <v>1020</v>
      </c>
      <c r="S579" s="3">
        <v>1170</v>
      </c>
      <c r="T579" s="8"/>
      <c r="AE579" s="8"/>
      <c r="AF579" s="4">
        <v>167</v>
      </c>
      <c r="AG579" s="2">
        <v>167</v>
      </c>
      <c r="AH579" s="3">
        <v>207</v>
      </c>
      <c r="AI579" s="3">
        <v>237</v>
      </c>
      <c r="AJ579" s="3">
        <v>267</v>
      </c>
      <c r="AK579" s="3">
        <v>317</v>
      </c>
      <c r="AL579" s="3">
        <v>367</v>
      </c>
      <c r="AM579" s="3">
        <v>417</v>
      </c>
      <c r="AN579" s="3"/>
      <c r="AO579" s="3"/>
      <c r="AP579" s="3">
        <v>1017.3575</v>
      </c>
      <c r="AQ579" s="3">
        <v>1167.3575000000001</v>
      </c>
      <c r="AR579" s="8"/>
      <c r="BC579" s="8"/>
      <c r="BD579" s="4">
        <v>379</v>
      </c>
      <c r="BE579" s="2">
        <v>379</v>
      </c>
      <c r="BF579" s="3">
        <v>479</v>
      </c>
      <c r="BG579" s="3">
        <v>579</v>
      </c>
      <c r="BH579" s="3">
        <v>679</v>
      </c>
      <c r="BI579" s="3">
        <v>779</v>
      </c>
      <c r="BJ579" s="3">
        <v>879</v>
      </c>
      <c r="BK579" s="3">
        <v>979</v>
      </c>
      <c r="BL579" s="3"/>
      <c r="BM579" s="3"/>
      <c r="BN579" s="3">
        <v>2079</v>
      </c>
      <c r="BO579" s="3">
        <v>2379</v>
      </c>
      <c r="BP579" s="8"/>
    </row>
    <row r="580" spans="1:78" x14ac:dyDescent="0.3">
      <c r="A580" s="24" t="s">
        <v>900</v>
      </c>
      <c r="B580" s="11" t="s">
        <v>1888</v>
      </c>
      <c r="C580" s="11" t="s">
        <v>2579</v>
      </c>
      <c r="D580" s="11"/>
      <c r="E580" s="15" t="s">
        <v>29</v>
      </c>
      <c r="F580" s="15" t="s">
        <v>2608</v>
      </c>
      <c r="G580" s="8"/>
      <c r="H580" s="4">
        <v>170</v>
      </c>
      <c r="I580" s="2">
        <v>170</v>
      </c>
      <c r="J580" s="3">
        <v>210</v>
      </c>
      <c r="K580" s="3">
        <v>240</v>
      </c>
      <c r="L580" s="3">
        <v>270</v>
      </c>
      <c r="M580" s="3">
        <v>320</v>
      </c>
      <c r="N580" s="3">
        <v>370</v>
      </c>
      <c r="O580" s="3">
        <v>420</v>
      </c>
      <c r="P580" s="3"/>
      <c r="Q580" s="3"/>
      <c r="R580" s="3">
        <v>1020</v>
      </c>
      <c r="S580" s="3">
        <v>1170</v>
      </c>
      <c r="T580" s="8"/>
      <c r="AE580" s="8"/>
      <c r="AF580" s="4">
        <v>167</v>
      </c>
      <c r="AG580" s="2">
        <v>167</v>
      </c>
      <c r="AH580" s="3">
        <v>207</v>
      </c>
      <c r="AI580" s="3">
        <v>237</v>
      </c>
      <c r="AJ580" s="3">
        <v>267</v>
      </c>
      <c r="AK580" s="3">
        <v>317</v>
      </c>
      <c r="AL580" s="3">
        <v>367</v>
      </c>
      <c r="AM580" s="3">
        <v>417</v>
      </c>
      <c r="AN580" s="3"/>
      <c r="AO580" s="3"/>
      <c r="AP580" s="3">
        <v>1017.3575</v>
      </c>
      <c r="AQ580" s="3">
        <v>1167.3575000000001</v>
      </c>
      <c r="AR580" s="8"/>
      <c r="BC580" s="8"/>
      <c r="BD580" s="4">
        <v>380</v>
      </c>
      <c r="BE580" s="2">
        <v>380</v>
      </c>
      <c r="BF580" s="3">
        <v>480</v>
      </c>
      <c r="BG580" s="3">
        <v>580</v>
      </c>
      <c r="BH580" s="3">
        <v>680</v>
      </c>
      <c r="BI580" s="3">
        <v>780</v>
      </c>
      <c r="BJ580" s="3">
        <v>880</v>
      </c>
      <c r="BK580" s="3">
        <v>980</v>
      </c>
      <c r="BL580" s="3"/>
      <c r="BM580" s="3"/>
      <c r="BN580" s="3">
        <v>2080</v>
      </c>
      <c r="BO580" s="3">
        <v>2380</v>
      </c>
      <c r="BP580" s="8"/>
    </row>
    <row r="581" spans="1:78" x14ac:dyDescent="0.3">
      <c r="A581" s="24" t="s">
        <v>901</v>
      </c>
      <c r="B581" s="11" t="s">
        <v>1889</v>
      </c>
      <c r="C581" s="11" t="s">
        <v>2579</v>
      </c>
      <c r="D581" s="11"/>
      <c r="E581" s="15" t="s">
        <v>29</v>
      </c>
      <c r="F581" s="15" t="s">
        <v>2608</v>
      </c>
      <c r="G581" s="8"/>
      <c r="H581" s="4">
        <v>170</v>
      </c>
      <c r="I581" s="2">
        <v>170</v>
      </c>
      <c r="J581" s="3">
        <v>210</v>
      </c>
      <c r="K581" s="3">
        <v>240</v>
      </c>
      <c r="L581" s="3">
        <v>270</v>
      </c>
      <c r="M581" s="3">
        <v>320</v>
      </c>
      <c r="N581" s="3">
        <v>370</v>
      </c>
      <c r="O581" s="3">
        <v>420</v>
      </c>
      <c r="P581" s="3"/>
      <c r="Q581" s="3"/>
      <c r="R581" s="3">
        <v>1020</v>
      </c>
      <c r="S581" s="3">
        <v>1170</v>
      </c>
      <c r="T581" s="8"/>
      <c r="AE581" s="8"/>
      <c r="AF581" s="4">
        <v>167</v>
      </c>
      <c r="AG581" s="2">
        <v>167</v>
      </c>
      <c r="AH581" s="3">
        <v>207</v>
      </c>
      <c r="AI581" s="3">
        <v>237</v>
      </c>
      <c r="AJ581" s="3">
        <v>267</v>
      </c>
      <c r="AK581" s="3">
        <v>317</v>
      </c>
      <c r="AL581" s="3">
        <v>367</v>
      </c>
      <c r="AM581" s="3">
        <v>417</v>
      </c>
      <c r="AN581" s="3"/>
      <c r="AO581" s="3"/>
      <c r="AP581" s="3">
        <v>1017.3575</v>
      </c>
      <c r="AQ581" s="3">
        <v>1167.3575000000001</v>
      </c>
      <c r="AR581" s="8"/>
      <c r="BC581" s="8"/>
      <c r="BD581" s="4">
        <v>380</v>
      </c>
      <c r="BE581" s="2">
        <v>380</v>
      </c>
      <c r="BF581" s="3">
        <v>480</v>
      </c>
      <c r="BG581" s="3">
        <v>580</v>
      </c>
      <c r="BH581" s="3">
        <v>680</v>
      </c>
      <c r="BI581" s="3">
        <v>780</v>
      </c>
      <c r="BJ581" s="3">
        <v>880</v>
      </c>
      <c r="BK581" s="3">
        <v>980</v>
      </c>
      <c r="BL581" s="3"/>
      <c r="BM581" s="3"/>
      <c r="BN581" s="3">
        <v>2080</v>
      </c>
      <c r="BO581" s="3">
        <v>2380</v>
      </c>
      <c r="BP581" s="8"/>
    </row>
    <row r="582" spans="1:78" x14ac:dyDescent="0.3">
      <c r="A582" s="24" t="s">
        <v>902</v>
      </c>
      <c r="B582" s="11" t="s">
        <v>1614</v>
      </c>
      <c r="C582" s="11" t="s">
        <v>2579</v>
      </c>
      <c r="D582" s="11"/>
      <c r="E582" s="15" t="s">
        <v>29</v>
      </c>
      <c r="F582" s="15" t="s">
        <v>2608</v>
      </c>
      <c r="G582" s="8"/>
      <c r="H582" s="4">
        <v>150</v>
      </c>
      <c r="I582" s="2">
        <v>150</v>
      </c>
      <c r="J582" s="3">
        <v>170</v>
      </c>
      <c r="K582" s="3">
        <v>185</v>
      </c>
      <c r="L582" s="3">
        <v>200</v>
      </c>
      <c r="M582" s="3">
        <v>220</v>
      </c>
      <c r="N582" s="3">
        <v>240</v>
      </c>
      <c r="O582" s="3">
        <v>260</v>
      </c>
      <c r="P582" s="3"/>
      <c r="Q582" s="3"/>
      <c r="R582" s="3">
        <v>830</v>
      </c>
      <c r="S582" s="3">
        <v>950</v>
      </c>
      <c r="T582" s="8"/>
      <c r="AE582" s="8"/>
      <c r="AF582" s="4">
        <v>147</v>
      </c>
      <c r="AG582" s="2">
        <v>147</v>
      </c>
      <c r="AH582" s="3">
        <v>167</v>
      </c>
      <c r="AI582" s="3">
        <v>182</v>
      </c>
      <c r="AJ582" s="3">
        <v>197</v>
      </c>
      <c r="AK582" s="3">
        <v>217</v>
      </c>
      <c r="AL582" s="3">
        <v>237</v>
      </c>
      <c r="AM582" s="3">
        <v>257</v>
      </c>
      <c r="AN582" s="3"/>
      <c r="AO582" s="3"/>
      <c r="AP582" s="3">
        <v>827.35749999999996</v>
      </c>
      <c r="AQ582" s="3">
        <v>947.35749999999996</v>
      </c>
      <c r="AR582" s="8"/>
      <c r="BC582" s="8"/>
      <c r="BD582" s="4">
        <v>379</v>
      </c>
      <c r="BE582" s="2">
        <v>379</v>
      </c>
      <c r="BF582" s="3">
        <v>479</v>
      </c>
      <c r="BG582" s="3">
        <v>579</v>
      </c>
      <c r="BH582" s="3">
        <v>679</v>
      </c>
      <c r="BI582" s="3">
        <v>779</v>
      </c>
      <c r="BJ582" s="3">
        <v>879</v>
      </c>
      <c r="BK582" s="3">
        <v>979</v>
      </c>
      <c r="BL582" s="3"/>
      <c r="BM582" s="3"/>
      <c r="BN582" s="3">
        <v>2079</v>
      </c>
      <c r="BO582" s="3">
        <v>2379</v>
      </c>
      <c r="BP582" s="8"/>
    </row>
    <row r="583" spans="1:78" x14ac:dyDescent="0.3">
      <c r="A583" s="24" t="s">
        <v>903</v>
      </c>
      <c r="B583" s="11" t="s">
        <v>1890</v>
      </c>
      <c r="C583" s="11" t="s">
        <v>2579</v>
      </c>
      <c r="D583" s="11"/>
      <c r="E583" s="15" t="s">
        <v>29</v>
      </c>
      <c r="F583" s="15" t="s">
        <v>2608</v>
      </c>
      <c r="G583" s="8"/>
      <c r="H583" s="4">
        <v>150</v>
      </c>
      <c r="I583" s="2">
        <v>150</v>
      </c>
      <c r="J583" s="3">
        <v>190</v>
      </c>
      <c r="K583" s="3">
        <v>220</v>
      </c>
      <c r="L583" s="3">
        <v>250</v>
      </c>
      <c r="M583" s="3">
        <v>300</v>
      </c>
      <c r="N583" s="3">
        <v>350</v>
      </c>
      <c r="O583" s="3">
        <v>400</v>
      </c>
      <c r="P583" s="3"/>
      <c r="Q583" s="3"/>
      <c r="R583" s="3">
        <v>1000</v>
      </c>
      <c r="S583" s="3">
        <v>1150</v>
      </c>
      <c r="T583" s="8"/>
      <c r="AE583" s="8"/>
      <c r="AF583" s="4">
        <v>147</v>
      </c>
      <c r="AG583" s="2">
        <v>147</v>
      </c>
      <c r="AH583" s="3">
        <v>187</v>
      </c>
      <c r="AI583" s="3">
        <v>217</v>
      </c>
      <c r="AJ583" s="3">
        <v>247</v>
      </c>
      <c r="AK583" s="3">
        <v>297</v>
      </c>
      <c r="AL583" s="3">
        <v>347</v>
      </c>
      <c r="AM583" s="3">
        <v>397</v>
      </c>
      <c r="AN583" s="3"/>
      <c r="AO583" s="3"/>
      <c r="AP583" s="3">
        <v>997.35749999999996</v>
      </c>
      <c r="AQ583" s="3">
        <v>1147.3575000000001</v>
      </c>
      <c r="AR583" s="8"/>
      <c r="BC583" s="8"/>
      <c r="BD583" s="4">
        <v>379</v>
      </c>
      <c r="BE583" s="2">
        <v>379</v>
      </c>
      <c r="BF583" s="3">
        <v>479</v>
      </c>
      <c r="BG583" s="3">
        <v>579</v>
      </c>
      <c r="BH583" s="3">
        <v>679</v>
      </c>
      <c r="BI583" s="3">
        <v>779</v>
      </c>
      <c r="BJ583" s="3">
        <v>879</v>
      </c>
      <c r="BK583" s="3">
        <v>979</v>
      </c>
      <c r="BL583" s="3"/>
      <c r="BM583" s="3"/>
      <c r="BN583" s="3">
        <v>2079</v>
      </c>
      <c r="BO583" s="3">
        <v>2379</v>
      </c>
      <c r="BP583" s="8"/>
    </row>
    <row r="584" spans="1:78" x14ac:dyDescent="0.3">
      <c r="A584" s="24" t="s">
        <v>904</v>
      </c>
      <c r="B584" s="11" t="s">
        <v>1891</v>
      </c>
      <c r="C584" s="11" t="s">
        <v>2579</v>
      </c>
      <c r="D584" s="11"/>
      <c r="E584" s="15" t="s">
        <v>29</v>
      </c>
      <c r="F584" s="15" t="s">
        <v>2608</v>
      </c>
      <c r="G584" s="8"/>
      <c r="H584" s="4">
        <v>150</v>
      </c>
      <c r="I584" s="2">
        <v>150</v>
      </c>
      <c r="J584" s="3">
        <v>190</v>
      </c>
      <c r="K584" s="3">
        <v>220</v>
      </c>
      <c r="L584" s="3">
        <v>250</v>
      </c>
      <c r="M584" s="3">
        <v>300</v>
      </c>
      <c r="N584" s="3">
        <v>350</v>
      </c>
      <c r="O584" s="3">
        <v>400</v>
      </c>
      <c r="P584" s="3"/>
      <c r="Q584" s="3"/>
      <c r="R584" s="3">
        <v>1000</v>
      </c>
      <c r="S584" s="3">
        <v>1150</v>
      </c>
      <c r="T584" s="8"/>
      <c r="AE584" s="8"/>
      <c r="AF584" s="4">
        <v>147</v>
      </c>
      <c r="AG584" s="2">
        <v>147</v>
      </c>
      <c r="AH584" s="3">
        <v>187</v>
      </c>
      <c r="AI584" s="3">
        <v>217</v>
      </c>
      <c r="AJ584" s="3">
        <v>247</v>
      </c>
      <c r="AK584" s="3">
        <v>297</v>
      </c>
      <c r="AL584" s="3">
        <v>347</v>
      </c>
      <c r="AM584" s="3">
        <v>397</v>
      </c>
      <c r="AN584" s="3"/>
      <c r="AO584" s="3"/>
      <c r="AP584" s="3">
        <v>997.35749999999996</v>
      </c>
      <c r="AQ584" s="3">
        <v>1147.3575000000001</v>
      </c>
      <c r="AR584" s="8"/>
      <c r="BC584" s="8"/>
      <c r="BD584" s="4">
        <v>379</v>
      </c>
      <c r="BE584" s="2">
        <v>379</v>
      </c>
      <c r="BF584" s="3">
        <v>479</v>
      </c>
      <c r="BG584" s="3">
        <v>579</v>
      </c>
      <c r="BH584" s="3">
        <v>679</v>
      </c>
      <c r="BI584" s="3">
        <v>779</v>
      </c>
      <c r="BJ584" s="3">
        <v>879</v>
      </c>
      <c r="BK584" s="3">
        <v>979</v>
      </c>
      <c r="BL584" s="3"/>
      <c r="BM584" s="3"/>
      <c r="BN584" s="3">
        <v>2079</v>
      </c>
      <c r="BO584" s="3">
        <v>2379</v>
      </c>
      <c r="BP584" s="8"/>
    </row>
    <row r="585" spans="1:78" x14ac:dyDescent="0.3">
      <c r="A585" s="24" t="s">
        <v>905</v>
      </c>
      <c r="B585" s="11" t="s">
        <v>2366</v>
      </c>
      <c r="C585" s="11" t="s">
        <v>2579</v>
      </c>
      <c r="D585" s="11"/>
      <c r="E585" s="15" t="s">
        <v>29</v>
      </c>
      <c r="F585" s="15" t="s">
        <v>2608</v>
      </c>
      <c r="G585" s="8"/>
      <c r="H585" s="4">
        <v>150</v>
      </c>
      <c r="I585" s="2">
        <v>150</v>
      </c>
      <c r="J585" s="3">
        <v>190</v>
      </c>
      <c r="K585" s="3">
        <v>220</v>
      </c>
      <c r="L585" s="3">
        <v>250</v>
      </c>
      <c r="M585" s="3">
        <v>300</v>
      </c>
      <c r="N585" s="3">
        <v>350</v>
      </c>
      <c r="O585" s="3">
        <v>400</v>
      </c>
      <c r="P585" s="3"/>
      <c r="Q585" s="3"/>
      <c r="R585" s="3">
        <v>830</v>
      </c>
      <c r="S585" s="3">
        <v>950</v>
      </c>
      <c r="T585" s="8"/>
      <c r="AE585" s="8"/>
      <c r="AF585" s="4">
        <v>147</v>
      </c>
      <c r="AG585" s="2">
        <v>147</v>
      </c>
      <c r="AH585" s="3">
        <v>187</v>
      </c>
      <c r="AI585" s="3">
        <v>217</v>
      </c>
      <c r="AJ585" s="3">
        <v>247</v>
      </c>
      <c r="AK585" s="3">
        <v>297</v>
      </c>
      <c r="AL585" s="3">
        <v>347</v>
      </c>
      <c r="AM585" s="3">
        <v>397</v>
      </c>
      <c r="AN585" s="3"/>
      <c r="AO585" s="3"/>
      <c r="AP585" s="3">
        <v>827.35749999999996</v>
      </c>
      <c r="AQ585" s="3">
        <v>947.35749999999996</v>
      </c>
      <c r="AR585" s="8"/>
      <c r="BC585" s="8"/>
      <c r="BD585" s="4">
        <v>379</v>
      </c>
      <c r="BE585" s="2">
        <v>379</v>
      </c>
      <c r="BF585" s="3">
        <v>479</v>
      </c>
      <c r="BG585" s="3">
        <v>579</v>
      </c>
      <c r="BH585" s="3">
        <v>679</v>
      </c>
      <c r="BI585" s="3">
        <v>779</v>
      </c>
      <c r="BJ585" s="3">
        <v>879</v>
      </c>
      <c r="BK585" s="3">
        <v>979</v>
      </c>
      <c r="BL585" s="3"/>
      <c r="BM585" s="3"/>
      <c r="BN585" s="3">
        <v>2079</v>
      </c>
      <c r="BO585" s="3">
        <v>2379</v>
      </c>
      <c r="BP585" s="8"/>
    </row>
    <row r="586" spans="1:78" x14ac:dyDescent="0.3">
      <c r="A586" s="24" t="s">
        <v>906</v>
      </c>
      <c r="B586" s="11" t="s">
        <v>2367</v>
      </c>
      <c r="C586" s="11" t="s">
        <v>2579</v>
      </c>
      <c r="D586" s="11"/>
      <c r="E586" s="15" t="s">
        <v>29</v>
      </c>
      <c r="F586" s="15" t="s">
        <v>2608</v>
      </c>
      <c r="G586" s="8"/>
      <c r="H586" s="4">
        <v>150</v>
      </c>
      <c r="I586" s="2">
        <v>150</v>
      </c>
      <c r="J586" s="3">
        <v>190</v>
      </c>
      <c r="K586" s="3">
        <v>220</v>
      </c>
      <c r="L586" s="3">
        <v>250</v>
      </c>
      <c r="M586" s="3">
        <v>300</v>
      </c>
      <c r="N586" s="3">
        <v>350</v>
      </c>
      <c r="O586" s="3">
        <v>400</v>
      </c>
      <c r="P586" s="3"/>
      <c r="Q586" s="3"/>
      <c r="R586" s="3">
        <v>830</v>
      </c>
      <c r="S586" s="3">
        <v>950</v>
      </c>
      <c r="T586" s="8"/>
      <c r="AE586" s="8"/>
      <c r="AF586" s="4">
        <v>147</v>
      </c>
      <c r="AG586" s="2">
        <v>147</v>
      </c>
      <c r="AH586" s="3">
        <v>187</v>
      </c>
      <c r="AI586" s="3">
        <v>217</v>
      </c>
      <c r="AJ586" s="3">
        <v>247</v>
      </c>
      <c r="AK586" s="3">
        <v>297</v>
      </c>
      <c r="AL586" s="3">
        <v>347</v>
      </c>
      <c r="AM586" s="3">
        <v>397</v>
      </c>
      <c r="AN586" s="3"/>
      <c r="AO586" s="3"/>
      <c r="AP586" s="3">
        <v>827.35749999999996</v>
      </c>
      <c r="AQ586" s="3">
        <v>947.35749999999996</v>
      </c>
      <c r="AR586" s="8"/>
      <c r="BC586" s="8"/>
      <c r="BD586" s="4">
        <v>379</v>
      </c>
      <c r="BE586" s="2">
        <v>379</v>
      </c>
      <c r="BF586" s="3">
        <v>479</v>
      </c>
      <c r="BG586" s="3">
        <v>579</v>
      </c>
      <c r="BH586" s="3">
        <v>679</v>
      </c>
      <c r="BI586" s="3">
        <v>779</v>
      </c>
      <c r="BJ586" s="3">
        <v>879</v>
      </c>
      <c r="BK586" s="3">
        <v>979</v>
      </c>
      <c r="BL586" s="3"/>
      <c r="BM586" s="3"/>
      <c r="BN586" s="3">
        <v>2079</v>
      </c>
      <c r="BO586" s="3">
        <v>2379</v>
      </c>
      <c r="BP586" s="8"/>
    </row>
    <row r="587" spans="1:78" x14ac:dyDescent="0.3">
      <c r="A587" s="24" t="s">
        <v>907</v>
      </c>
      <c r="B587" s="11" t="s">
        <v>1615</v>
      </c>
      <c r="C587" s="11" t="s">
        <v>2579</v>
      </c>
      <c r="D587" s="11"/>
      <c r="E587" s="15" t="s">
        <v>29</v>
      </c>
      <c r="F587" s="15" t="s">
        <v>2608</v>
      </c>
      <c r="G587" s="8"/>
      <c r="H587" s="4">
        <v>150</v>
      </c>
      <c r="I587" s="2">
        <v>150</v>
      </c>
      <c r="J587" s="3">
        <v>190</v>
      </c>
      <c r="K587" s="3">
        <v>220</v>
      </c>
      <c r="L587" s="3">
        <v>250</v>
      </c>
      <c r="M587" s="3">
        <v>300</v>
      </c>
      <c r="N587" s="3">
        <v>350</v>
      </c>
      <c r="O587" s="3">
        <v>400</v>
      </c>
      <c r="P587" s="3"/>
      <c r="Q587" s="3"/>
      <c r="R587" s="3">
        <v>1000</v>
      </c>
      <c r="S587" s="3">
        <v>1150</v>
      </c>
      <c r="T587" s="8"/>
      <c r="AE587" s="8"/>
      <c r="AF587" s="4">
        <v>147</v>
      </c>
      <c r="AG587" s="2">
        <v>147</v>
      </c>
      <c r="AH587" s="3">
        <v>187</v>
      </c>
      <c r="AI587" s="3">
        <v>217</v>
      </c>
      <c r="AJ587" s="3">
        <v>247</v>
      </c>
      <c r="AK587" s="3">
        <v>297</v>
      </c>
      <c r="AL587" s="3">
        <v>347</v>
      </c>
      <c r="AM587" s="3">
        <v>397</v>
      </c>
      <c r="AN587" s="3"/>
      <c r="AO587" s="3"/>
      <c r="AP587" s="3">
        <v>997.35749999999996</v>
      </c>
      <c r="AQ587" s="3">
        <v>1147.3575000000001</v>
      </c>
      <c r="AR587" s="8"/>
      <c r="BC587" s="8"/>
      <c r="BD587" s="4">
        <v>380</v>
      </c>
      <c r="BE587" s="2">
        <v>380</v>
      </c>
      <c r="BF587" s="3">
        <v>480</v>
      </c>
      <c r="BG587" s="3">
        <v>580</v>
      </c>
      <c r="BH587" s="3">
        <v>680</v>
      </c>
      <c r="BI587" s="3">
        <v>780</v>
      </c>
      <c r="BJ587" s="3">
        <v>880</v>
      </c>
      <c r="BK587" s="3">
        <v>980</v>
      </c>
      <c r="BL587" s="3"/>
      <c r="BM587" s="3"/>
      <c r="BN587" s="3">
        <v>2080</v>
      </c>
      <c r="BO587" s="3">
        <v>2380</v>
      </c>
      <c r="BP587" s="8"/>
    </row>
    <row r="588" spans="1:78" x14ac:dyDescent="0.3">
      <c r="A588" s="24" t="s">
        <v>908</v>
      </c>
      <c r="B588" s="11" t="s">
        <v>1616</v>
      </c>
      <c r="C588" s="11" t="s">
        <v>2579</v>
      </c>
      <c r="D588" s="11"/>
      <c r="E588" s="15" t="s">
        <v>29</v>
      </c>
      <c r="F588" s="15" t="s">
        <v>2608</v>
      </c>
      <c r="G588" s="8"/>
      <c r="H588" s="4">
        <v>150</v>
      </c>
      <c r="I588" s="2">
        <v>150</v>
      </c>
      <c r="J588" s="3">
        <v>190</v>
      </c>
      <c r="K588" s="3">
        <v>220</v>
      </c>
      <c r="L588" s="3">
        <v>250</v>
      </c>
      <c r="M588" s="3">
        <v>300</v>
      </c>
      <c r="N588" s="3">
        <v>350</v>
      </c>
      <c r="O588" s="3">
        <v>400</v>
      </c>
      <c r="P588" s="3"/>
      <c r="Q588" s="3"/>
      <c r="R588" s="3">
        <v>1000</v>
      </c>
      <c r="S588" s="3">
        <v>1150</v>
      </c>
      <c r="T588" s="8"/>
      <c r="AE588" s="8"/>
      <c r="AF588" s="4">
        <v>147</v>
      </c>
      <c r="AG588" s="2">
        <v>147</v>
      </c>
      <c r="AH588" s="3">
        <v>187</v>
      </c>
      <c r="AI588" s="3">
        <v>217</v>
      </c>
      <c r="AJ588" s="3">
        <v>247</v>
      </c>
      <c r="AK588" s="3">
        <v>297</v>
      </c>
      <c r="AL588" s="3">
        <v>347</v>
      </c>
      <c r="AM588" s="3">
        <v>397</v>
      </c>
      <c r="AN588" s="3"/>
      <c r="AO588" s="3"/>
      <c r="AP588" s="3">
        <v>997.35749999999996</v>
      </c>
      <c r="AQ588" s="3">
        <v>1147.3575000000001</v>
      </c>
      <c r="AR588" s="8"/>
      <c r="BC588" s="8"/>
      <c r="BD588" s="4">
        <v>380</v>
      </c>
      <c r="BE588" s="2">
        <v>380</v>
      </c>
      <c r="BF588" s="3">
        <v>480</v>
      </c>
      <c r="BG588" s="3">
        <v>580</v>
      </c>
      <c r="BH588" s="3">
        <v>680</v>
      </c>
      <c r="BI588" s="3">
        <v>780</v>
      </c>
      <c r="BJ588" s="3">
        <v>880</v>
      </c>
      <c r="BK588" s="3">
        <v>980</v>
      </c>
      <c r="BL588" s="3"/>
      <c r="BM588" s="3"/>
      <c r="BN588" s="3">
        <v>2080</v>
      </c>
      <c r="BO588" s="3">
        <v>2380</v>
      </c>
      <c r="BP588" s="8"/>
    </row>
    <row r="589" spans="1:78" x14ac:dyDescent="0.3">
      <c r="A589" s="24" t="s">
        <v>909</v>
      </c>
      <c r="B589" s="11" t="s">
        <v>1609</v>
      </c>
      <c r="C589" s="11" t="s">
        <v>2579</v>
      </c>
      <c r="D589" s="11"/>
      <c r="E589" s="15" t="s">
        <v>29</v>
      </c>
      <c r="F589" s="15" t="s">
        <v>2608</v>
      </c>
      <c r="G589" s="8"/>
      <c r="H589" s="4">
        <v>265</v>
      </c>
      <c r="I589" s="2">
        <v>265</v>
      </c>
      <c r="J589" s="3">
        <v>305</v>
      </c>
      <c r="K589" s="3">
        <v>335</v>
      </c>
      <c r="L589" s="3">
        <v>365</v>
      </c>
      <c r="M589" s="3">
        <v>415</v>
      </c>
      <c r="N589" s="3">
        <v>465</v>
      </c>
      <c r="O589" s="3">
        <v>515</v>
      </c>
      <c r="P589" s="3"/>
      <c r="Q589" s="3"/>
      <c r="R589" s="3">
        <v>1115</v>
      </c>
      <c r="S589" s="3">
        <v>1265</v>
      </c>
      <c r="T589" s="8"/>
      <c r="AE589" s="8"/>
      <c r="AF589" s="4">
        <v>262</v>
      </c>
      <c r="AG589" s="2">
        <v>262</v>
      </c>
      <c r="AH589" s="3">
        <v>302</v>
      </c>
      <c r="AI589" s="3">
        <v>332</v>
      </c>
      <c r="AJ589" s="3">
        <v>362</v>
      </c>
      <c r="AK589" s="3">
        <v>412</v>
      </c>
      <c r="AL589" s="3">
        <v>462</v>
      </c>
      <c r="AM589" s="3">
        <v>512</v>
      </c>
      <c r="AN589" s="3"/>
      <c r="AO589" s="3"/>
      <c r="AP589" s="3">
        <v>1111.78</v>
      </c>
      <c r="AQ589" s="3">
        <v>1261.78</v>
      </c>
      <c r="AR589" s="8"/>
      <c r="BC589" s="8"/>
      <c r="BD589" s="4">
        <v>629</v>
      </c>
      <c r="BE589" s="2">
        <v>629</v>
      </c>
      <c r="BF589" s="3">
        <v>729</v>
      </c>
      <c r="BG589" s="3">
        <v>829</v>
      </c>
      <c r="BH589" s="3">
        <v>929</v>
      </c>
      <c r="BI589" s="3">
        <v>1029</v>
      </c>
      <c r="BJ589" s="3">
        <v>1129</v>
      </c>
      <c r="BK589" s="3">
        <v>1229</v>
      </c>
      <c r="BL589" s="3"/>
      <c r="BM589" s="3"/>
      <c r="BN589" s="3">
        <v>2329</v>
      </c>
      <c r="BO589" s="3">
        <v>2629</v>
      </c>
      <c r="BP589" s="8"/>
    </row>
    <row r="590" spans="1:78" x14ac:dyDescent="0.3">
      <c r="A590" s="24" t="s">
        <v>910</v>
      </c>
      <c r="B590" s="11" t="s">
        <v>1610</v>
      </c>
      <c r="C590" s="11" t="s">
        <v>2579</v>
      </c>
      <c r="D590" s="11"/>
      <c r="E590" s="15" t="s">
        <v>29</v>
      </c>
      <c r="F590" s="15" t="s">
        <v>2608</v>
      </c>
      <c r="G590" s="8"/>
      <c r="H590" s="4">
        <v>265</v>
      </c>
      <c r="I590" s="2">
        <v>265</v>
      </c>
      <c r="J590" s="3">
        <v>305</v>
      </c>
      <c r="K590" s="3">
        <v>335</v>
      </c>
      <c r="L590" s="3">
        <v>365</v>
      </c>
      <c r="M590" s="3">
        <v>415</v>
      </c>
      <c r="N590" s="3">
        <v>465</v>
      </c>
      <c r="O590" s="3">
        <v>515</v>
      </c>
      <c r="P590" s="3"/>
      <c r="Q590" s="3"/>
      <c r="R590" s="3">
        <v>1115</v>
      </c>
      <c r="S590" s="3">
        <v>1265</v>
      </c>
      <c r="T590" s="8"/>
      <c r="AE590" s="8"/>
      <c r="AF590" s="4">
        <v>262</v>
      </c>
      <c r="AG590" s="2">
        <v>262</v>
      </c>
      <c r="AH590" s="3">
        <v>302</v>
      </c>
      <c r="AI590" s="3">
        <v>332</v>
      </c>
      <c r="AJ590" s="3">
        <v>362</v>
      </c>
      <c r="AK590" s="3">
        <v>412</v>
      </c>
      <c r="AL590" s="3">
        <v>462</v>
      </c>
      <c r="AM590" s="3">
        <v>512</v>
      </c>
      <c r="AN590" s="3"/>
      <c r="AO590" s="3"/>
      <c r="AP590" s="3">
        <v>1111.78</v>
      </c>
      <c r="AQ590" s="3">
        <v>1261.78</v>
      </c>
      <c r="AR590" s="8"/>
      <c r="BC590" s="8"/>
      <c r="BD590" s="4">
        <v>629</v>
      </c>
      <c r="BE590" s="2">
        <v>629</v>
      </c>
      <c r="BF590" s="3">
        <v>729</v>
      </c>
      <c r="BG590" s="3">
        <v>829</v>
      </c>
      <c r="BH590" s="3">
        <v>929</v>
      </c>
      <c r="BI590" s="3">
        <v>1029</v>
      </c>
      <c r="BJ590" s="3">
        <v>1129</v>
      </c>
      <c r="BK590" s="3">
        <v>1229</v>
      </c>
      <c r="BL590" s="3"/>
      <c r="BM590" s="3"/>
      <c r="BN590" s="3">
        <v>2329</v>
      </c>
      <c r="BO590" s="3">
        <v>2629</v>
      </c>
      <c r="BP590" s="8"/>
    </row>
    <row r="591" spans="1:78" x14ac:dyDescent="0.3">
      <c r="A591" s="24" t="s">
        <v>911</v>
      </c>
      <c r="B591" s="11" t="s">
        <v>1617</v>
      </c>
      <c r="C591" s="11" t="s">
        <v>2579</v>
      </c>
      <c r="D591" s="11"/>
      <c r="E591" s="15" t="s">
        <v>29</v>
      </c>
      <c r="F591" s="15" t="s">
        <v>2608</v>
      </c>
      <c r="G591" s="8"/>
      <c r="H591" s="4">
        <v>60</v>
      </c>
      <c r="I591" s="2">
        <v>60</v>
      </c>
      <c r="J591" s="3">
        <v>80</v>
      </c>
      <c r="K591" s="3">
        <v>95</v>
      </c>
      <c r="L591" s="3">
        <v>115</v>
      </c>
      <c r="M591" s="3">
        <v>135</v>
      </c>
      <c r="N591" s="3">
        <v>155</v>
      </c>
      <c r="O591" s="3">
        <v>175</v>
      </c>
      <c r="P591" s="3"/>
      <c r="Q591" s="3"/>
      <c r="R591" s="3">
        <v>335</v>
      </c>
      <c r="S591" s="3">
        <v>395</v>
      </c>
      <c r="T591" s="8"/>
      <c r="AE591" s="8"/>
      <c r="AF591" s="4">
        <v>57</v>
      </c>
      <c r="AG591" s="2">
        <v>57</v>
      </c>
      <c r="AH591" s="3">
        <v>77</v>
      </c>
      <c r="AI591" s="3">
        <v>92</v>
      </c>
      <c r="AJ591" s="3">
        <v>112</v>
      </c>
      <c r="AK591" s="3">
        <v>132</v>
      </c>
      <c r="AL591" s="3">
        <v>152</v>
      </c>
      <c r="AM591" s="3">
        <v>172</v>
      </c>
      <c r="AN591" s="3"/>
      <c r="AO591" s="3"/>
      <c r="AP591" s="3">
        <v>332.35750000000002</v>
      </c>
      <c r="AQ591" s="3">
        <v>392.35750000000002</v>
      </c>
      <c r="AR591" s="8"/>
      <c r="BC591" s="8"/>
      <c r="BD591" s="4">
        <v>119</v>
      </c>
      <c r="BE591" s="2">
        <v>119</v>
      </c>
      <c r="BF591" s="3">
        <v>169</v>
      </c>
      <c r="BG591" s="3">
        <v>219</v>
      </c>
      <c r="BH591" s="3">
        <v>269</v>
      </c>
      <c r="BI591" s="3">
        <v>319</v>
      </c>
      <c r="BJ591" s="3">
        <v>369</v>
      </c>
      <c r="BK591" s="3">
        <v>419</v>
      </c>
      <c r="BL591" s="3"/>
      <c r="BM591" s="3"/>
      <c r="BN591" s="3">
        <v>669</v>
      </c>
      <c r="BO591" s="3">
        <v>819</v>
      </c>
      <c r="BP591" s="8"/>
    </row>
    <row r="592" spans="1:78" x14ac:dyDescent="0.3">
      <c r="A592" s="24" t="s">
        <v>912</v>
      </c>
      <c r="B592" s="11" t="s">
        <v>1618</v>
      </c>
      <c r="C592" s="11" t="s">
        <v>2579</v>
      </c>
      <c r="D592" s="11"/>
      <c r="E592" s="15" t="s">
        <v>29</v>
      </c>
      <c r="F592" s="15" t="s">
        <v>2608</v>
      </c>
      <c r="G592" s="8"/>
      <c r="H592" s="4">
        <v>65</v>
      </c>
      <c r="I592" s="2">
        <v>65</v>
      </c>
      <c r="J592" s="3">
        <v>85</v>
      </c>
      <c r="K592" s="3">
        <v>100</v>
      </c>
      <c r="L592" s="3">
        <v>120</v>
      </c>
      <c r="M592" s="3">
        <v>140</v>
      </c>
      <c r="N592" s="3">
        <v>160</v>
      </c>
      <c r="O592" s="3">
        <v>180</v>
      </c>
      <c r="P592" s="3"/>
      <c r="Q592" s="3"/>
      <c r="R592" s="3">
        <v>340</v>
      </c>
      <c r="S592" s="3">
        <v>400</v>
      </c>
      <c r="T592" s="8"/>
      <c r="AE592" s="8"/>
      <c r="AF592" s="4">
        <v>62</v>
      </c>
      <c r="AG592" s="2">
        <v>62</v>
      </c>
      <c r="AH592" s="3">
        <v>82</v>
      </c>
      <c r="AI592" s="3">
        <v>97</v>
      </c>
      <c r="AJ592" s="3">
        <v>117</v>
      </c>
      <c r="AK592" s="3">
        <v>137</v>
      </c>
      <c r="AL592" s="3">
        <v>157</v>
      </c>
      <c r="AM592" s="3">
        <v>177</v>
      </c>
      <c r="AN592" s="3"/>
      <c r="AO592" s="3"/>
      <c r="AP592" s="3">
        <v>337.35750000000002</v>
      </c>
      <c r="AQ592" s="3">
        <v>397.35750000000002</v>
      </c>
      <c r="AR592" s="8"/>
      <c r="BC592" s="8"/>
      <c r="BD592" s="4">
        <v>149</v>
      </c>
      <c r="BE592" s="2">
        <v>149</v>
      </c>
      <c r="BF592" s="3">
        <v>199</v>
      </c>
      <c r="BG592" s="3">
        <v>249</v>
      </c>
      <c r="BH592" s="3">
        <v>299</v>
      </c>
      <c r="BI592" s="3">
        <v>349</v>
      </c>
      <c r="BJ592" s="3">
        <v>399</v>
      </c>
      <c r="BK592" s="3">
        <v>449</v>
      </c>
      <c r="BL592" s="3"/>
      <c r="BM592" s="3"/>
      <c r="BN592" s="3">
        <v>699</v>
      </c>
      <c r="BO592" s="3">
        <v>849</v>
      </c>
      <c r="BP592" s="8"/>
    </row>
    <row r="593" spans="1:68" x14ac:dyDescent="0.3">
      <c r="A593" s="24" t="s">
        <v>913</v>
      </c>
      <c r="B593" s="11" t="s">
        <v>1893</v>
      </c>
      <c r="C593" s="11" t="s">
        <v>2579</v>
      </c>
      <c r="D593" s="11"/>
      <c r="E593" s="15" t="s">
        <v>29</v>
      </c>
      <c r="F593" s="15" t="s">
        <v>2608</v>
      </c>
      <c r="G593" s="8"/>
      <c r="H593" s="4">
        <v>220</v>
      </c>
      <c r="I593" s="2">
        <v>220</v>
      </c>
      <c r="J593" s="3">
        <v>260</v>
      </c>
      <c r="K593" s="3">
        <v>290</v>
      </c>
      <c r="L593" s="3">
        <v>320</v>
      </c>
      <c r="M593" s="3">
        <v>370</v>
      </c>
      <c r="N593" s="3">
        <v>420</v>
      </c>
      <c r="O593" s="3">
        <v>470</v>
      </c>
      <c r="P593" s="3"/>
      <c r="Q593" s="3"/>
      <c r="R593" s="3">
        <v>1070</v>
      </c>
      <c r="S593" s="3">
        <v>1220</v>
      </c>
      <c r="T593" s="8"/>
      <c r="AE593" s="8"/>
      <c r="AF593" s="4">
        <v>217</v>
      </c>
      <c r="AG593" s="2">
        <v>217</v>
      </c>
      <c r="AH593" s="3">
        <v>257</v>
      </c>
      <c r="AI593" s="3">
        <v>287</v>
      </c>
      <c r="AJ593" s="3">
        <v>317</v>
      </c>
      <c r="AK593" s="3">
        <v>367</v>
      </c>
      <c r="AL593" s="3">
        <v>417</v>
      </c>
      <c r="AM593" s="3">
        <v>467</v>
      </c>
      <c r="AN593" s="3"/>
      <c r="AO593" s="3"/>
      <c r="AP593" s="3">
        <v>1066.78</v>
      </c>
      <c r="AQ593" s="3">
        <v>1216.78</v>
      </c>
      <c r="AR593" s="8"/>
      <c r="BC593" s="8"/>
      <c r="BD593" s="4">
        <v>579</v>
      </c>
      <c r="BE593" s="2">
        <v>579</v>
      </c>
      <c r="BF593" s="3">
        <v>679</v>
      </c>
      <c r="BG593" s="3">
        <v>779</v>
      </c>
      <c r="BH593" s="3">
        <v>879</v>
      </c>
      <c r="BI593" s="3">
        <v>979</v>
      </c>
      <c r="BJ593" s="3">
        <v>1079</v>
      </c>
      <c r="BK593" s="3">
        <v>1179</v>
      </c>
      <c r="BL593" s="3"/>
      <c r="BM593" s="3"/>
      <c r="BN593" s="3">
        <v>2279</v>
      </c>
      <c r="BO593" s="3">
        <v>2579</v>
      </c>
      <c r="BP593" s="8"/>
    </row>
    <row r="594" spans="1:68" x14ac:dyDescent="0.3">
      <c r="A594" s="24" t="s">
        <v>914</v>
      </c>
      <c r="B594" s="11" t="s">
        <v>1894</v>
      </c>
      <c r="C594" s="11" t="s">
        <v>2579</v>
      </c>
      <c r="D594" s="11"/>
      <c r="E594" s="15" t="s">
        <v>29</v>
      </c>
      <c r="F594" s="15" t="s">
        <v>2608</v>
      </c>
      <c r="G594" s="8"/>
      <c r="H594" s="4">
        <v>220</v>
      </c>
      <c r="I594" s="2">
        <v>220</v>
      </c>
      <c r="J594" s="3">
        <v>260</v>
      </c>
      <c r="K594" s="3">
        <v>290</v>
      </c>
      <c r="L594" s="3">
        <v>320</v>
      </c>
      <c r="M594" s="3">
        <v>370</v>
      </c>
      <c r="N594" s="3">
        <v>420</v>
      </c>
      <c r="O594" s="3">
        <v>470</v>
      </c>
      <c r="P594" s="3"/>
      <c r="Q594" s="3"/>
      <c r="R594" s="3">
        <v>1070</v>
      </c>
      <c r="S594" s="3">
        <v>1220</v>
      </c>
      <c r="T594" s="8"/>
      <c r="AE594" s="8"/>
      <c r="AF594" s="4">
        <v>217</v>
      </c>
      <c r="AG594" s="2">
        <v>217</v>
      </c>
      <c r="AH594" s="3">
        <v>257</v>
      </c>
      <c r="AI594" s="3">
        <v>287</v>
      </c>
      <c r="AJ594" s="3">
        <v>317</v>
      </c>
      <c r="AK594" s="3">
        <v>367</v>
      </c>
      <c r="AL594" s="3">
        <v>417</v>
      </c>
      <c r="AM594" s="3">
        <v>467</v>
      </c>
      <c r="AN594" s="3"/>
      <c r="AO594" s="3"/>
      <c r="AP594" s="3">
        <v>1066.78</v>
      </c>
      <c r="AQ594" s="3">
        <v>1216.78</v>
      </c>
      <c r="AR594" s="8"/>
      <c r="BC594" s="8"/>
      <c r="BD594" s="4">
        <v>579</v>
      </c>
      <c r="BE594" s="2">
        <v>579</v>
      </c>
      <c r="BF594" s="3">
        <v>679</v>
      </c>
      <c r="BG594" s="3">
        <v>779</v>
      </c>
      <c r="BH594" s="3">
        <v>879</v>
      </c>
      <c r="BI594" s="3">
        <v>979</v>
      </c>
      <c r="BJ594" s="3">
        <v>1079</v>
      </c>
      <c r="BK594" s="3">
        <v>1179</v>
      </c>
      <c r="BL594" s="3"/>
      <c r="BM594" s="3"/>
      <c r="BN594" s="3">
        <v>2279</v>
      </c>
      <c r="BO594" s="3">
        <v>2579</v>
      </c>
      <c r="BP594" s="8"/>
    </row>
    <row r="595" spans="1:68" x14ac:dyDescent="0.3">
      <c r="A595" s="24" t="s">
        <v>915</v>
      </c>
      <c r="B595" s="11" t="s">
        <v>1619</v>
      </c>
      <c r="C595" s="11" t="s">
        <v>2579</v>
      </c>
      <c r="D595" s="11"/>
      <c r="E595" s="15" t="s">
        <v>29</v>
      </c>
      <c r="F595" s="15" t="s">
        <v>2608</v>
      </c>
      <c r="G595" s="8"/>
      <c r="H595" s="4">
        <v>220</v>
      </c>
      <c r="I595" s="2">
        <v>220</v>
      </c>
      <c r="J595" s="3">
        <v>260</v>
      </c>
      <c r="K595" s="3">
        <v>290</v>
      </c>
      <c r="L595" s="3">
        <v>320</v>
      </c>
      <c r="M595" s="3">
        <v>370</v>
      </c>
      <c r="N595" s="3">
        <v>420</v>
      </c>
      <c r="O595" s="3">
        <v>470</v>
      </c>
      <c r="P595" s="3"/>
      <c r="Q595" s="3"/>
      <c r="R595" s="3">
        <v>1070</v>
      </c>
      <c r="S595" s="3">
        <v>1220</v>
      </c>
      <c r="T595" s="8"/>
      <c r="AE595" s="8"/>
      <c r="AF595" s="4">
        <v>217</v>
      </c>
      <c r="AG595" s="2">
        <v>217</v>
      </c>
      <c r="AH595" s="3">
        <v>257</v>
      </c>
      <c r="AI595" s="3">
        <v>287</v>
      </c>
      <c r="AJ595" s="3">
        <v>317</v>
      </c>
      <c r="AK595" s="3">
        <v>367</v>
      </c>
      <c r="AL595" s="3">
        <v>417</v>
      </c>
      <c r="AM595" s="3">
        <v>467</v>
      </c>
      <c r="AN595" s="3"/>
      <c r="AO595" s="3"/>
      <c r="AP595" s="3">
        <v>1066.78</v>
      </c>
      <c r="AQ595" s="3">
        <v>1216.78</v>
      </c>
      <c r="AR595" s="8"/>
      <c r="BC595" s="8"/>
      <c r="BD595" s="4">
        <v>679</v>
      </c>
      <c r="BE595" s="2">
        <v>679</v>
      </c>
      <c r="BF595" s="3">
        <v>779</v>
      </c>
      <c r="BG595" s="3">
        <v>879</v>
      </c>
      <c r="BH595" s="3">
        <v>979</v>
      </c>
      <c r="BI595" s="3">
        <v>1079</v>
      </c>
      <c r="BJ595" s="3">
        <v>1179</v>
      </c>
      <c r="BK595" s="3">
        <v>1279</v>
      </c>
      <c r="BL595" s="3"/>
      <c r="BM595" s="3"/>
      <c r="BN595" s="3">
        <v>2379</v>
      </c>
      <c r="BO595" s="3">
        <v>2679</v>
      </c>
      <c r="BP595" s="8"/>
    </row>
    <row r="596" spans="1:68" x14ac:dyDescent="0.3">
      <c r="A596" s="24" t="s">
        <v>916</v>
      </c>
      <c r="B596" s="11" t="s">
        <v>2368</v>
      </c>
      <c r="C596" s="11" t="s">
        <v>2579</v>
      </c>
      <c r="D596" s="11"/>
      <c r="E596" s="15" t="s">
        <v>29</v>
      </c>
      <c r="F596" s="15" t="s">
        <v>2608</v>
      </c>
      <c r="G596" s="8"/>
      <c r="H596" s="4">
        <v>40</v>
      </c>
      <c r="I596" s="2">
        <v>40</v>
      </c>
      <c r="J596" s="3">
        <v>45</v>
      </c>
      <c r="K596" s="3">
        <v>50</v>
      </c>
      <c r="L596" s="3">
        <v>55</v>
      </c>
      <c r="M596" s="3">
        <v>60</v>
      </c>
      <c r="N596" s="3">
        <v>65</v>
      </c>
      <c r="O596" s="3">
        <v>70</v>
      </c>
      <c r="P596" s="3"/>
      <c r="Q596" s="3"/>
      <c r="R596" s="3">
        <v>175</v>
      </c>
      <c r="S596" s="3">
        <v>200</v>
      </c>
      <c r="T596" s="8"/>
      <c r="AE596" s="8"/>
      <c r="AF596" s="4">
        <v>40</v>
      </c>
      <c r="AG596" s="2">
        <v>40</v>
      </c>
      <c r="AH596" s="3">
        <v>45</v>
      </c>
      <c r="AI596" s="3">
        <v>50</v>
      </c>
      <c r="AJ596" s="3">
        <v>55</v>
      </c>
      <c r="AK596" s="3">
        <v>60</v>
      </c>
      <c r="AL596" s="3">
        <v>65</v>
      </c>
      <c r="AM596" s="3">
        <v>70</v>
      </c>
      <c r="AN596" s="3"/>
      <c r="AO596" s="3"/>
      <c r="AP596" s="3">
        <v>174.5975</v>
      </c>
      <c r="AQ596" s="3">
        <v>199.5975</v>
      </c>
      <c r="AR596" s="8"/>
      <c r="BC596" s="8"/>
      <c r="BD596" s="4">
        <v>89</v>
      </c>
      <c r="BE596" s="2">
        <v>89</v>
      </c>
      <c r="BF596" s="3">
        <v>99</v>
      </c>
      <c r="BG596" s="3">
        <v>109</v>
      </c>
      <c r="BH596" s="3">
        <v>119</v>
      </c>
      <c r="BI596" s="3">
        <v>129</v>
      </c>
      <c r="BJ596" s="3">
        <v>139</v>
      </c>
      <c r="BK596" s="3">
        <v>149</v>
      </c>
      <c r="BL596" s="3"/>
      <c r="BM596" s="3"/>
      <c r="BN596" s="3">
        <v>344</v>
      </c>
      <c r="BO596" s="3">
        <v>389</v>
      </c>
      <c r="BP596" s="8"/>
    </row>
    <row r="597" spans="1:68" x14ac:dyDescent="0.3">
      <c r="A597" s="24" t="s">
        <v>917</v>
      </c>
      <c r="B597" s="11" t="s">
        <v>2369</v>
      </c>
      <c r="C597" s="11" t="s">
        <v>2579</v>
      </c>
      <c r="D597" s="11"/>
      <c r="E597" s="15" t="s">
        <v>29</v>
      </c>
      <c r="F597" s="15" t="s">
        <v>2608</v>
      </c>
      <c r="G597" s="8"/>
      <c r="H597" s="4">
        <v>40</v>
      </c>
      <c r="I597" s="2">
        <v>40</v>
      </c>
      <c r="J597" s="3">
        <v>45</v>
      </c>
      <c r="K597" s="3">
        <v>50</v>
      </c>
      <c r="L597" s="3">
        <v>55</v>
      </c>
      <c r="M597" s="3">
        <v>60</v>
      </c>
      <c r="N597" s="3">
        <v>65</v>
      </c>
      <c r="O597" s="3">
        <v>70</v>
      </c>
      <c r="P597" s="3"/>
      <c r="Q597" s="3"/>
      <c r="R597" s="3">
        <v>175</v>
      </c>
      <c r="S597" s="3">
        <v>200</v>
      </c>
      <c r="T597" s="8"/>
      <c r="AE597" s="8"/>
      <c r="AF597" s="4">
        <v>40</v>
      </c>
      <c r="AG597" s="2">
        <v>40</v>
      </c>
      <c r="AH597" s="3">
        <v>45</v>
      </c>
      <c r="AI597" s="3">
        <v>50</v>
      </c>
      <c r="AJ597" s="3">
        <v>55</v>
      </c>
      <c r="AK597" s="3">
        <v>60</v>
      </c>
      <c r="AL597" s="3">
        <v>65</v>
      </c>
      <c r="AM597" s="3">
        <v>70</v>
      </c>
      <c r="AN597" s="3"/>
      <c r="AO597" s="3"/>
      <c r="AP597" s="3">
        <v>174.5975</v>
      </c>
      <c r="AQ597" s="3">
        <v>199.5975</v>
      </c>
      <c r="AR597" s="8"/>
      <c r="BC597" s="8"/>
      <c r="BD597" s="4">
        <v>89</v>
      </c>
      <c r="BE597" s="2">
        <v>89</v>
      </c>
      <c r="BF597" s="3">
        <v>99</v>
      </c>
      <c r="BG597" s="3">
        <v>109</v>
      </c>
      <c r="BH597" s="3">
        <v>119</v>
      </c>
      <c r="BI597" s="3">
        <v>129</v>
      </c>
      <c r="BJ597" s="3">
        <v>139</v>
      </c>
      <c r="BK597" s="3">
        <v>149</v>
      </c>
      <c r="BL597" s="3"/>
      <c r="BM597" s="3"/>
      <c r="BN597" s="3">
        <v>344</v>
      </c>
      <c r="BO597" s="3">
        <v>389</v>
      </c>
      <c r="BP597" s="8"/>
    </row>
    <row r="598" spans="1:68" x14ac:dyDescent="0.3">
      <c r="A598" s="24" t="s">
        <v>918</v>
      </c>
      <c r="B598" s="11" t="s">
        <v>1601</v>
      </c>
      <c r="C598" s="11" t="s">
        <v>1790</v>
      </c>
      <c r="D598" s="11"/>
      <c r="E598" s="15" t="s">
        <v>29</v>
      </c>
      <c r="F598" s="15" t="s">
        <v>2608</v>
      </c>
      <c r="G598" s="8"/>
      <c r="H598" s="4">
        <v>850</v>
      </c>
      <c r="I598" s="2">
        <v>850</v>
      </c>
      <c r="J598" s="3">
        <v>890</v>
      </c>
      <c r="K598" s="3">
        <v>920</v>
      </c>
      <c r="L598" s="3">
        <v>950</v>
      </c>
      <c r="M598" s="3">
        <v>1000</v>
      </c>
      <c r="N598" s="3">
        <v>1050</v>
      </c>
      <c r="O598" s="3">
        <v>1100</v>
      </c>
      <c r="P598" s="3"/>
      <c r="Q598" s="3"/>
      <c r="R598" s="3">
        <v>1700</v>
      </c>
      <c r="S598" s="3">
        <v>1850</v>
      </c>
      <c r="T598" s="8"/>
      <c r="AE598" s="8"/>
      <c r="AF598" s="4">
        <v>770</v>
      </c>
      <c r="AG598" s="2">
        <v>770</v>
      </c>
      <c r="AH598" s="3">
        <v>810</v>
      </c>
      <c r="AI598" s="3">
        <v>840</v>
      </c>
      <c r="AJ598" s="3">
        <v>870</v>
      </c>
      <c r="AK598" s="3">
        <v>920</v>
      </c>
      <c r="AL598" s="3">
        <v>970</v>
      </c>
      <c r="AM598" s="3">
        <v>1020</v>
      </c>
      <c r="AN598" s="3"/>
      <c r="AO598" s="3"/>
      <c r="AP598" s="3">
        <v>1620.2175</v>
      </c>
      <c r="AQ598" s="3">
        <v>1770.2175</v>
      </c>
      <c r="AR598" s="8"/>
      <c r="BC598" s="8"/>
      <c r="BD598" s="4">
        <v>1899</v>
      </c>
      <c r="BE598" s="2">
        <v>1899</v>
      </c>
      <c r="BF598" s="3">
        <v>1999</v>
      </c>
      <c r="BG598" s="3">
        <v>2099</v>
      </c>
      <c r="BH598" s="3">
        <v>2199</v>
      </c>
      <c r="BI598" s="3">
        <v>2299</v>
      </c>
      <c r="BJ598" s="3">
        <v>2399</v>
      </c>
      <c r="BK598" s="3">
        <v>2499</v>
      </c>
      <c r="BL598" s="3"/>
      <c r="BM598" s="3"/>
      <c r="BN598" s="3">
        <v>3599</v>
      </c>
      <c r="BO598" s="3">
        <v>3899</v>
      </c>
      <c r="BP598" s="8"/>
    </row>
    <row r="599" spans="1:68" x14ac:dyDescent="0.3">
      <c r="A599" s="24" t="s">
        <v>919</v>
      </c>
      <c r="B599" s="11" t="s">
        <v>1603</v>
      </c>
      <c r="C599" s="11" t="s">
        <v>1790</v>
      </c>
      <c r="D599" s="11"/>
      <c r="E599" s="15" t="s">
        <v>29</v>
      </c>
      <c r="F599" s="15" t="s">
        <v>2608</v>
      </c>
      <c r="G599" s="8"/>
      <c r="H599" s="4">
        <v>725</v>
      </c>
      <c r="I599" s="2">
        <v>725</v>
      </c>
      <c r="J599" s="3">
        <v>765</v>
      </c>
      <c r="K599" s="3">
        <v>795</v>
      </c>
      <c r="L599" s="3">
        <v>825</v>
      </c>
      <c r="M599" s="3">
        <v>875</v>
      </c>
      <c r="N599" s="3">
        <v>925</v>
      </c>
      <c r="O599" s="3">
        <v>975</v>
      </c>
      <c r="P599" s="3"/>
      <c r="Q599" s="3"/>
      <c r="R599" s="3">
        <v>1575</v>
      </c>
      <c r="S599" s="3">
        <v>1725</v>
      </c>
      <c r="T599" s="8"/>
      <c r="AE599" s="8"/>
      <c r="AF599" s="4">
        <v>665</v>
      </c>
      <c r="AG599" s="2">
        <v>665</v>
      </c>
      <c r="AH599" s="3">
        <v>705</v>
      </c>
      <c r="AI599" s="3">
        <v>735</v>
      </c>
      <c r="AJ599" s="3">
        <v>765</v>
      </c>
      <c r="AK599" s="3">
        <v>815</v>
      </c>
      <c r="AL599" s="3">
        <v>865</v>
      </c>
      <c r="AM599" s="3">
        <v>915</v>
      </c>
      <c r="AN599" s="3"/>
      <c r="AO599" s="3"/>
      <c r="AP599" s="3">
        <v>1514.52</v>
      </c>
      <c r="AQ599" s="3">
        <v>1664.52</v>
      </c>
      <c r="AR599" s="8"/>
      <c r="BC599" s="8"/>
      <c r="BD599" s="4">
        <v>1749</v>
      </c>
      <c r="BE599" s="2">
        <v>1749</v>
      </c>
      <c r="BF599" s="3">
        <v>1849</v>
      </c>
      <c r="BG599" s="3">
        <v>1949</v>
      </c>
      <c r="BH599" s="3">
        <v>2049</v>
      </c>
      <c r="BI599" s="3">
        <v>2149</v>
      </c>
      <c r="BJ599" s="3">
        <v>2249</v>
      </c>
      <c r="BK599" s="3">
        <v>2349</v>
      </c>
      <c r="BL599" s="3"/>
      <c r="BM599" s="3"/>
      <c r="BN599" s="3">
        <v>3449</v>
      </c>
      <c r="BO599" s="3">
        <v>3749</v>
      </c>
      <c r="BP599" s="8"/>
    </row>
    <row r="600" spans="1:68" x14ac:dyDescent="0.3">
      <c r="A600" s="24" t="s">
        <v>920</v>
      </c>
      <c r="B600" s="11" t="s">
        <v>1605</v>
      </c>
      <c r="C600" s="11" t="s">
        <v>1790</v>
      </c>
      <c r="D600" s="11"/>
      <c r="E600" s="15" t="s">
        <v>29</v>
      </c>
      <c r="F600" s="15" t="s">
        <v>2608</v>
      </c>
      <c r="G600" s="8"/>
      <c r="H600" s="4">
        <v>675</v>
      </c>
      <c r="I600" s="2">
        <v>675</v>
      </c>
      <c r="J600" s="3">
        <v>715</v>
      </c>
      <c r="K600" s="3">
        <v>745</v>
      </c>
      <c r="L600" s="3">
        <v>775</v>
      </c>
      <c r="M600" s="3">
        <v>825</v>
      </c>
      <c r="N600" s="3">
        <v>875</v>
      </c>
      <c r="O600" s="3">
        <v>925</v>
      </c>
      <c r="P600" s="3"/>
      <c r="Q600" s="3"/>
      <c r="R600" s="3">
        <v>1525</v>
      </c>
      <c r="S600" s="3">
        <v>1675</v>
      </c>
      <c r="T600" s="8"/>
      <c r="AE600" s="8"/>
      <c r="AF600" s="4">
        <v>619</v>
      </c>
      <c r="AG600" s="2">
        <v>619</v>
      </c>
      <c r="AH600" s="3">
        <v>659</v>
      </c>
      <c r="AI600" s="3">
        <v>689</v>
      </c>
      <c r="AJ600" s="3">
        <v>719</v>
      </c>
      <c r="AK600" s="3">
        <v>769</v>
      </c>
      <c r="AL600" s="3">
        <v>819</v>
      </c>
      <c r="AM600" s="3">
        <v>869</v>
      </c>
      <c r="AN600" s="3"/>
      <c r="AO600" s="3"/>
      <c r="AP600" s="3">
        <v>1468.8074999999999</v>
      </c>
      <c r="AQ600" s="3">
        <v>1618.8074999999999</v>
      </c>
      <c r="AR600" s="8"/>
      <c r="BC600" s="8"/>
      <c r="BD600" s="4">
        <v>1650</v>
      </c>
      <c r="BE600" s="2">
        <v>1650</v>
      </c>
      <c r="BF600" s="3">
        <v>1750</v>
      </c>
      <c r="BG600" s="3">
        <v>1850</v>
      </c>
      <c r="BH600" s="3">
        <v>1950</v>
      </c>
      <c r="BI600" s="3">
        <v>2050</v>
      </c>
      <c r="BJ600" s="3">
        <v>2150</v>
      </c>
      <c r="BK600" s="3">
        <v>2250</v>
      </c>
      <c r="BL600" s="3"/>
      <c r="BM600" s="3"/>
      <c r="BN600" s="3">
        <v>3350</v>
      </c>
      <c r="BO600" s="3">
        <v>3650</v>
      </c>
      <c r="BP600" s="8"/>
    </row>
    <row r="601" spans="1:68" x14ac:dyDescent="0.3">
      <c r="A601" s="24" t="s">
        <v>921</v>
      </c>
      <c r="B601" s="11" t="s">
        <v>1606</v>
      </c>
      <c r="C601" s="11" t="s">
        <v>1790</v>
      </c>
      <c r="D601" s="11"/>
      <c r="E601" s="15" t="s">
        <v>29</v>
      </c>
      <c r="F601" s="15" t="s">
        <v>2608</v>
      </c>
      <c r="G601" s="8"/>
      <c r="H601" s="4">
        <v>675</v>
      </c>
      <c r="I601" s="2">
        <v>675</v>
      </c>
      <c r="J601" s="3">
        <v>715</v>
      </c>
      <c r="K601" s="3">
        <v>745</v>
      </c>
      <c r="L601" s="3">
        <v>775</v>
      </c>
      <c r="M601" s="3">
        <v>825</v>
      </c>
      <c r="N601" s="3">
        <v>875</v>
      </c>
      <c r="O601" s="3">
        <v>925</v>
      </c>
      <c r="P601" s="3"/>
      <c r="Q601" s="3"/>
      <c r="R601" s="3">
        <v>1525</v>
      </c>
      <c r="S601" s="3">
        <v>1675</v>
      </c>
      <c r="T601" s="8"/>
      <c r="AE601" s="8"/>
      <c r="AF601" s="4">
        <v>619</v>
      </c>
      <c r="AG601" s="2">
        <v>619</v>
      </c>
      <c r="AH601" s="3">
        <v>659</v>
      </c>
      <c r="AI601" s="3">
        <v>689</v>
      </c>
      <c r="AJ601" s="3">
        <v>719</v>
      </c>
      <c r="AK601" s="3">
        <v>769</v>
      </c>
      <c r="AL601" s="3">
        <v>819</v>
      </c>
      <c r="AM601" s="3">
        <v>869</v>
      </c>
      <c r="AN601" s="3"/>
      <c r="AO601" s="3"/>
      <c r="AP601" s="3">
        <v>1468.8074999999999</v>
      </c>
      <c r="AQ601" s="3">
        <v>1618.8074999999999</v>
      </c>
      <c r="AR601" s="8"/>
      <c r="BC601" s="8"/>
      <c r="BD601" s="4">
        <v>1650</v>
      </c>
      <c r="BE601" s="2">
        <v>1650</v>
      </c>
      <c r="BF601" s="3">
        <v>1750</v>
      </c>
      <c r="BG601" s="3">
        <v>1850</v>
      </c>
      <c r="BH601" s="3">
        <v>1950</v>
      </c>
      <c r="BI601" s="3">
        <v>2050</v>
      </c>
      <c r="BJ601" s="3">
        <v>2150</v>
      </c>
      <c r="BK601" s="3">
        <v>2250</v>
      </c>
      <c r="BL601" s="3"/>
      <c r="BM601" s="3"/>
      <c r="BN601" s="3">
        <v>3350</v>
      </c>
      <c r="BO601" s="3">
        <v>3650</v>
      </c>
      <c r="BP601" s="8"/>
    </row>
    <row r="602" spans="1:68" x14ac:dyDescent="0.3">
      <c r="A602" s="24" t="s">
        <v>922</v>
      </c>
      <c r="B602" s="11" t="s">
        <v>1614</v>
      </c>
      <c r="C602" s="11" t="s">
        <v>1790</v>
      </c>
      <c r="D602" s="11"/>
      <c r="E602" s="15" t="s">
        <v>29</v>
      </c>
      <c r="F602" s="15" t="s">
        <v>2608</v>
      </c>
      <c r="G602" s="8"/>
      <c r="H602" s="4">
        <v>690</v>
      </c>
      <c r="I602" s="2">
        <v>690</v>
      </c>
      <c r="J602" s="3">
        <v>710</v>
      </c>
      <c r="K602" s="3">
        <v>725</v>
      </c>
      <c r="L602" s="3">
        <v>740</v>
      </c>
      <c r="M602" s="3">
        <v>760</v>
      </c>
      <c r="N602" s="3">
        <v>780</v>
      </c>
      <c r="O602" s="3">
        <v>800</v>
      </c>
      <c r="P602" s="3"/>
      <c r="Q602" s="3"/>
      <c r="R602" s="3">
        <v>1370</v>
      </c>
      <c r="S602" s="3">
        <v>1490</v>
      </c>
      <c r="T602" s="8"/>
      <c r="AE602" s="8"/>
      <c r="AF602" s="4">
        <v>637</v>
      </c>
      <c r="AG602" s="2">
        <v>637</v>
      </c>
      <c r="AH602" s="3">
        <v>657</v>
      </c>
      <c r="AI602" s="3">
        <v>672</v>
      </c>
      <c r="AJ602" s="3">
        <v>687</v>
      </c>
      <c r="AK602" s="3">
        <v>707</v>
      </c>
      <c r="AL602" s="3">
        <v>727</v>
      </c>
      <c r="AM602" s="3">
        <v>747</v>
      </c>
      <c r="AN602" s="3"/>
      <c r="AO602" s="3"/>
      <c r="AP602" s="3">
        <v>1317.2375</v>
      </c>
      <c r="AQ602" s="3">
        <v>1437.2375</v>
      </c>
      <c r="AR602" s="8"/>
      <c r="BC602" s="8"/>
      <c r="BD602" s="4">
        <v>1599</v>
      </c>
      <c r="BE602" s="2">
        <v>1599</v>
      </c>
      <c r="BF602" s="3">
        <v>1699</v>
      </c>
      <c r="BG602" s="3">
        <v>1799</v>
      </c>
      <c r="BH602" s="3">
        <v>1899</v>
      </c>
      <c r="BI602" s="3">
        <v>1999</v>
      </c>
      <c r="BJ602" s="3">
        <v>2099</v>
      </c>
      <c r="BK602" s="3">
        <v>2199</v>
      </c>
      <c r="BL602" s="3"/>
      <c r="BM602" s="3"/>
      <c r="BN602" s="3">
        <v>3299</v>
      </c>
      <c r="BO602" s="3">
        <v>3599</v>
      </c>
      <c r="BP602" s="8"/>
    </row>
    <row r="603" spans="1:68" x14ac:dyDescent="0.3">
      <c r="A603" s="24" t="s">
        <v>923</v>
      </c>
      <c r="B603" s="11" t="s">
        <v>1607</v>
      </c>
      <c r="C603" s="11" t="s">
        <v>1790</v>
      </c>
      <c r="D603" s="11"/>
      <c r="E603" s="15" t="s">
        <v>29</v>
      </c>
      <c r="F603" s="15" t="s">
        <v>2608</v>
      </c>
      <c r="G603" s="8"/>
      <c r="H603" s="4">
        <v>675</v>
      </c>
      <c r="I603" s="2">
        <v>675</v>
      </c>
      <c r="J603" s="3">
        <v>715</v>
      </c>
      <c r="K603" s="3">
        <v>745</v>
      </c>
      <c r="L603" s="3">
        <v>775</v>
      </c>
      <c r="M603" s="3">
        <v>825</v>
      </c>
      <c r="N603" s="3">
        <v>875</v>
      </c>
      <c r="O603" s="3">
        <v>925</v>
      </c>
      <c r="P603" s="3"/>
      <c r="Q603" s="3"/>
      <c r="R603" s="3">
        <v>1525</v>
      </c>
      <c r="S603" s="3">
        <v>1675</v>
      </c>
      <c r="T603" s="8"/>
      <c r="AE603" s="8"/>
      <c r="AF603" s="4">
        <v>624</v>
      </c>
      <c r="AG603" s="2">
        <v>624</v>
      </c>
      <c r="AH603" s="3">
        <v>664</v>
      </c>
      <c r="AI603" s="3">
        <v>694</v>
      </c>
      <c r="AJ603" s="3">
        <v>724</v>
      </c>
      <c r="AK603" s="3">
        <v>774</v>
      </c>
      <c r="AL603" s="3">
        <v>824</v>
      </c>
      <c r="AM603" s="3">
        <v>874</v>
      </c>
      <c r="AN603" s="3"/>
      <c r="AO603" s="3"/>
      <c r="AP603" s="3">
        <v>1474.46</v>
      </c>
      <c r="AQ603" s="3">
        <v>1624.46</v>
      </c>
      <c r="AR603" s="8"/>
      <c r="BC603" s="8"/>
      <c r="BD603" s="4">
        <v>1649</v>
      </c>
      <c r="BE603" s="2">
        <v>1649</v>
      </c>
      <c r="BF603" s="3">
        <v>1749</v>
      </c>
      <c r="BG603" s="3">
        <v>1849</v>
      </c>
      <c r="BH603" s="3">
        <v>1949</v>
      </c>
      <c r="BI603" s="3">
        <v>2049</v>
      </c>
      <c r="BJ603" s="3">
        <v>2149</v>
      </c>
      <c r="BK603" s="3">
        <v>2249</v>
      </c>
      <c r="BL603" s="3"/>
      <c r="BM603" s="3"/>
      <c r="BN603" s="3">
        <v>3349</v>
      </c>
      <c r="BO603" s="3">
        <v>3649</v>
      </c>
      <c r="BP603" s="8"/>
    </row>
    <row r="604" spans="1:68" x14ac:dyDescent="0.3">
      <c r="A604" s="24" t="s">
        <v>924</v>
      </c>
      <c r="B604" s="11" t="s">
        <v>1608</v>
      </c>
      <c r="C604" s="11" t="s">
        <v>1790</v>
      </c>
      <c r="D604" s="11"/>
      <c r="E604" s="15" t="s">
        <v>29</v>
      </c>
      <c r="F604" s="15" t="s">
        <v>2608</v>
      </c>
      <c r="G604" s="8"/>
      <c r="H604" s="4">
        <v>675</v>
      </c>
      <c r="I604" s="2">
        <v>675</v>
      </c>
      <c r="J604" s="3">
        <v>715</v>
      </c>
      <c r="K604" s="3">
        <v>745</v>
      </c>
      <c r="L604" s="3">
        <v>775</v>
      </c>
      <c r="M604" s="3">
        <v>825</v>
      </c>
      <c r="N604" s="3">
        <v>875</v>
      </c>
      <c r="O604" s="3">
        <v>925</v>
      </c>
      <c r="P604" s="3"/>
      <c r="Q604" s="3"/>
      <c r="R604" s="3">
        <v>1525</v>
      </c>
      <c r="S604" s="3">
        <v>1675</v>
      </c>
      <c r="T604" s="8"/>
      <c r="AE604" s="8"/>
      <c r="AF604" s="4">
        <v>624</v>
      </c>
      <c r="AG604" s="2">
        <v>624</v>
      </c>
      <c r="AH604" s="3">
        <v>664</v>
      </c>
      <c r="AI604" s="3">
        <v>694</v>
      </c>
      <c r="AJ604" s="3">
        <v>724</v>
      </c>
      <c r="AK604" s="3">
        <v>774</v>
      </c>
      <c r="AL604" s="3">
        <v>824</v>
      </c>
      <c r="AM604" s="3">
        <v>874</v>
      </c>
      <c r="AN604" s="3"/>
      <c r="AO604" s="3"/>
      <c r="AP604" s="3">
        <v>1474.46</v>
      </c>
      <c r="AQ604" s="3">
        <v>1624.46</v>
      </c>
      <c r="AR604" s="8"/>
      <c r="BC604" s="8"/>
      <c r="BD604" s="4">
        <v>1649</v>
      </c>
      <c r="BE604" s="2">
        <v>1649</v>
      </c>
      <c r="BF604" s="3">
        <v>1749</v>
      </c>
      <c r="BG604" s="3">
        <v>1849</v>
      </c>
      <c r="BH604" s="3">
        <v>1949</v>
      </c>
      <c r="BI604" s="3">
        <v>2049</v>
      </c>
      <c r="BJ604" s="3">
        <v>2149</v>
      </c>
      <c r="BK604" s="3">
        <v>2249</v>
      </c>
      <c r="BL604" s="3"/>
      <c r="BM604" s="3"/>
      <c r="BN604" s="3">
        <v>3349</v>
      </c>
      <c r="BO604" s="3">
        <v>3649</v>
      </c>
      <c r="BP604" s="8"/>
    </row>
    <row r="605" spans="1:68" x14ac:dyDescent="0.3">
      <c r="A605" s="24" t="s">
        <v>925</v>
      </c>
      <c r="B605" s="11" t="s">
        <v>1620</v>
      </c>
      <c r="C605" s="11" t="s">
        <v>1790</v>
      </c>
      <c r="D605" s="11"/>
      <c r="E605" s="15" t="s">
        <v>29</v>
      </c>
      <c r="F605" s="15" t="s">
        <v>2608</v>
      </c>
      <c r="G605" s="8"/>
      <c r="H605" s="4">
        <v>675</v>
      </c>
      <c r="I605" s="2">
        <v>675</v>
      </c>
      <c r="J605" s="3">
        <v>715</v>
      </c>
      <c r="K605" s="3">
        <v>745</v>
      </c>
      <c r="L605" s="3">
        <v>775</v>
      </c>
      <c r="M605" s="3">
        <v>825</v>
      </c>
      <c r="N605" s="3">
        <v>875</v>
      </c>
      <c r="O605" s="3">
        <v>925</v>
      </c>
      <c r="P605" s="3"/>
      <c r="Q605" s="3"/>
      <c r="R605" s="3">
        <v>1355</v>
      </c>
      <c r="S605" s="3">
        <v>1475</v>
      </c>
      <c r="T605" s="8"/>
      <c r="AE605" s="8"/>
      <c r="AF605" s="4">
        <v>622</v>
      </c>
      <c r="AG605" s="2">
        <v>622</v>
      </c>
      <c r="AH605" s="3">
        <v>662</v>
      </c>
      <c r="AI605" s="3">
        <v>692</v>
      </c>
      <c r="AJ605" s="3">
        <v>722</v>
      </c>
      <c r="AK605" s="3">
        <v>772</v>
      </c>
      <c r="AL605" s="3">
        <v>822</v>
      </c>
      <c r="AM605" s="3">
        <v>872</v>
      </c>
      <c r="AN605" s="3"/>
      <c r="AO605" s="3"/>
      <c r="AP605" s="3">
        <v>1302.2375</v>
      </c>
      <c r="AQ605" s="3">
        <v>1422.2375</v>
      </c>
      <c r="AR605" s="8"/>
      <c r="BC605" s="8"/>
      <c r="BD605" s="4">
        <v>1649</v>
      </c>
      <c r="BE605" s="2">
        <v>1649</v>
      </c>
      <c r="BF605" s="3">
        <v>1749</v>
      </c>
      <c r="BG605" s="3">
        <v>1849</v>
      </c>
      <c r="BH605" s="3">
        <v>1949</v>
      </c>
      <c r="BI605" s="3">
        <v>2049</v>
      </c>
      <c r="BJ605" s="3">
        <v>2149</v>
      </c>
      <c r="BK605" s="3">
        <v>2249</v>
      </c>
      <c r="BL605" s="3"/>
      <c r="BM605" s="3"/>
      <c r="BN605" s="3">
        <v>3349</v>
      </c>
      <c r="BO605" s="3">
        <v>3649</v>
      </c>
      <c r="BP605" s="8"/>
    </row>
    <row r="606" spans="1:68" x14ac:dyDescent="0.3">
      <c r="A606" s="24" t="s">
        <v>926</v>
      </c>
      <c r="B606" s="11" t="s">
        <v>1621</v>
      </c>
      <c r="C606" s="11" t="s">
        <v>1790</v>
      </c>
      <c r="D606" s="11"/>
      <c r="E606" s="15" t="s">
        <v>29</v>
      </c>
      <c r="F606" s="15" t="s">
        <v>2608</v>
      </c>
      <c r="G606" s="8"/>
      <c r="H606" s="4">
        <v>675</v>
      </c>
      <c r="I606" s="2">
        <v>675</v>
      </c>
      <c r="J606" s="3">
        <v>715</v>
      </c>
      <c r="K606" s="3">
        <v>745</v>
      </c>
      <c r="L606" s="3">
        <v>775</v>
      </c>
      <c r="M606" s="3">
        <v>825</v>
      </c>
      <c r="N606" s="3">
        <v>875</v>
      </c>
      <c r="O606" s="3">
        <v>925</v>
      </c>
      <c r="P606" s="3"/>
      <c r="Q606" s="3"/>
      <c r="R606" s="3">
        <v>1355</v>
      </c>
      <c r="S606" s="3">
        <v>1475</v>
      </c>
      <c r="T606" s="8"/>
      <c r="AE606" s="8"/>
      <c r="AF606" s="4">
        <v>622</v>
      </c>
      <c r="AG606" s="2">
        <v>622</v>
      </c>
      <c r="AH606" s="3">
        <v>662</v>
      </c>
      <c r="AI606" s="3">
        <v>692</v>
      </c>
      <c r="AJ606" s="3">
        <v>722</v>
      </c>
      <c r="AK606" s="3">
        <v>772</v>
      </c>
      <c r="AL606" s="3">
        <v>822</v>
      </c>
      <c r="AM606" s="3">
        <v>872</v>
      </c>
      <c r="AN606" s="3"/>
      <c r="AO606" s="3"/>
      <c r="AP606" s="3">
        <v>1302.2375</v>
      </c>
      <c r="AQ606" s="3">
        <v>1422.2375</v>
      </c>
      <c r="AR606" s="8"/>
      <c r="BC606" s="8"/>
      <c r="BD606" s="4">
        <v>1649</v>
      </c>
      <c r="BE606" s="2">
        <v>1649</v>
      </c>
      <c r="BF606" s="3">
        <v>1749</v>
      </c>
      <c r="BG606" s="3">
        <v>1849</v>
      </c>
      <c r="BH606" s="3">
        <v>1949</v>
      </c>
      <c r="BI606" s="3">
        <v>2049</v>
      </c>
      <c r="BJ606" s="3">
        <v>2149</v>
      </c>
      <c r="BK606" s="3">
        <v>2249</v>
      </c>
      <c r="BL606" s="3"/>
      <c r="BM606" s="3"/>
      <c r="BN606" s="3">
        <v>3349</v>
      </c>
      <c r="BO606" s="3">
        <v>3649</v>
      </c>
      <c r="BP606" s="8"/>
    </row>
    <row r="607" spans="1:68" x14ac:dyDescent="0.3">
      <c r="A607" s="24" t="s">
        <v>927</v>
      </c>
      <c r="B607" s="11" t="s">
        <v>1615</v>
      </c>
      <c r="C607" s="11" t="s">
        <v>1790</v>
      </c>
      <c r="D607" s="11"/>
      <c r="E607" s="15" t="s">
        <v>29</v>
      </c>
      <c r="F607" s="15" t="s">
        <v>2608</v>
      </c>
      <c r="G607" s="8"/>
      <c r="H607" s="4">
        <v>725</v>
      </c>
      <c r="I607" s="2">
        <v>725</v>
      </c>
      <c r="J607" s="3">
        <v>765</v>
      </c>
      <c r="K607" s="3">
        <v>795</v>
      </c>
      <c r="L607" s="3">
        <v>825</v>
      </c>
      <c r="M607" s="3">
        <v>875</v>
      </c>
      <c r="N607" s="3">
        <v>925</v>
      </c>
      <c r="O607" s="3">
        <v>975</v>
      </c>
      <c r="P607" s="3"/>
      <c r="Q607" s="3"/>
      <c r="R607" s="3">
        <v>1575</v>
      </c>
      <c r="S607" s="3">
        <v>1725</v>
      </c>
      <c r="T607" s="8"/>
      <c r="AE607" s="8"/>
      <c r="AF607" s="4">
        <v>665</v>
      </c>
      <c r="AG607" s="2">
        <v>665</v>
      </c>
      <c r="AH607" s="3">
        <v>705</v>
      </c>
      <c r="AI607" s="3">
        <v>735</v>
      </c>
      <c r="AJ607" s="3">
        <v>765</v>
      </c>
      <c r="AK607" s="3">
        <v>815</v>
      </c>
      <c r="AL607" s="3">
        <v>865</v>
      </c>
      <c r="AM607" s="3">
        <v>915</v>
      </c>
      <c r="AN607" s="3"/>
      <c r="AO607" s="3"/>
      <c r="AP607" s="3">
        <v>1514.52</v>
      </c>
      <c r="AQ607" s="3">
        <v>1664.52</v>
      </c>
      <c r="AR607" s="8"/>
      <c r="BC607" s="8"/>
      <c r="BD607" s="4">
        <v>1750</v>
      </c>
      <c r="BE607" s="2">
        <v>1750</v>
      </c>
      <c r="BF607" s="3">
        <v>1850</v>
      </c>
      <c r="BG607" s="3">
        <v>1950</v>
      </c>
      <c r="BH607" s="3">
        <v>2050</v>
      </c>
      <c r="BI607" s="3">
        <v>2150</v>
      </c>
      <c r="BJ607" s="3">
        <v>2250</v>
      </c>
      <c r="BK607" s="3">
        <v>2350</v>
      </c>
      <c r="BL607" s="3"/>
      <c r="BM607" s="3"/>
      <c r="BN607" s="3">
        <v>3450</v>
      </c>
      <c r="BO607" s="3">
        <v>3750</v>
      </c>
      <c r="BP607" s="8"/>
    </row>
    <row r="608" spans="1:68" x14ac:dyDescent="0.3">
      <c r="A608" s="24" t="s">
        <v>928</v>
      </c>
      <c r="B608" s="11" t="s">
        <v>1616</v>
      </c>
      <c r="C608" s="11" t="s">
        <v>1790</v>
      </c>
      <c r="D608" s="11"/>
      <c r="E608" s="15" t="s">
        <v>29</v>
      </c>
      <c r="F608" s="15" t="s">
        <v>2608</v>
      </c>
      <c r="G608" s="8"/>
      <c r="H608" s="4">
        <v>725</v>
      </c>
      <c r="I608" s="2">
        <v>725</v>
      </c>
      <c r="J608" s="3">
        <v>765</v>
      </c>
      <c r="K608" s="3">
        <v>795</v>
      </c>
      <c r="L608" s="3">
        <v>825</v>
      </c>
      <c r="M608" s="3">
        <v>875</v>
      </c>
      <c r="N608" s="3">
        <v>925</v>
      </c>
      <c r="O608" s="3">
        <v>975</v>
      </c>
      <c r="P608" s="3"/>
      <c r="Q608" s="3"/>
      <c r="R608" s="3">
        <v>1575</v>
      </c>
      <c r="S608" s="3">
        <v>1725</v>
      </c>
      <c r="T608" s="8"/>
      <c r="AE608" s="8"/>
      <c r="AF608" s="4">
        <v>665</v>
      </c>
      <c r="AG608" s="2">
        <v>665</v>
      </c>
      <c r="AH608" s="3">
        <v>705</v>
      </c>
      <c r="AI608" s="3">
        <v>735</v>
      </c>
      <c r="AJ608" s="3">
        <v>765</v>
      </c>
      <c r="AK608" s="3">
        <v>815</v>
      </c>
      <c r="AL608" s="3">
        <v>865</v>
      </c>
      <c r="AM608" s="3">
        <v>915</v>
      </c>
      <c r="AN608" s="3"/>
      <c r="AO608" s="3"/>
      <c r="AP608" s="3">
        <v>1514.52</v>
      </c>
      <c r="AQ608" s="3">
        <v>1664.52</v>
      </c>
      <c r="AR608" s="8"/>
      <c r="BC608" s="8"/>
      <c r="BD608" s="4">
        <v>1750</v>
      </c>
      <c r="BE608" s="2">
        <v>1750</v>
      </c>
      <c r="BF608" s="3">
        <v>1850</v>
      </c>
      <c r="BG608" s="3">
        <v>1950</v>
      </c>
      <c r="BH608" s="3">
        <v>2050</v>
      </c>
      <c r="BI608" s="3">
        <v>2150</v>
      </c>
      <c r="BJ608" s="3">
        <v>2250</v>
      </c>
      <c r="BK608" s="3">
        <v>2350</v>
      </c>
      <c r="BL608" s="3"/>
      <c r="BM608" s="3"/>
      <c r="BN608" s="3">
        <v>3450</v>
      </c>
      <c r="BO608" s="3">
        <v>3750</v>
      </c>
      <c r="BP608" s="8"/>
    </row>
    <row r="609" spans="1:78" x14ac:dyDescent="0.3">
      <c r="A609" s="24" t="s">
        <v>929</v>
      </c>
      <c r="B609" s="11" t="s">
        <v>1609</v>
      </c>
      <c r="C609" s="11" t="s">
        <v>1790</v>
      </c>
      <c r="D609" s="11"/>
      <c r="E609" s="15" t="s">
        <v>29</v>
      </c>
      <c r="F609" s="15" t="s">
        <v>2608</v>
      </c>
      <c r="G609" s="8"/>
      <c r="H609" s="4">
        <v>950</v>
      </c>
      <c r="I609" s="2">
        <v>950</v>
      </c>
      <c r="J609" s="3">
        <v>990</v>
      </c>
      <c r="K609" s="3">
        <v>1020</v>
      </c>
      <c r="L609" s="3">
        <v>1050</v>
      </c>
      <c r="M609" s="3">
        <v>1100</v>
      </c>
      <c r="N609" s="3">
        <v>1150</v>
      </c>
      <c r="O609" s="3">
        <v>1200</v>
      </c>
      <c r="P609" s="3"/>
      <c r="Q609" s="3"/>
      <c r="R609" s="3">
        <v>1800</v>
      </c>
      <c r="S609" s="3">
        <v>1950</v>
      </c>
      <c r="T609" s="8"/>
      <c r="AE609" s="8"/>
      <c r="AF609" s="4">
        <v>860</v>
      </c>
      <c r="AG609" s="2">
        <v>860</v>
      </c>
      <c r="AH609" s="3">
        <v>900</v>
      </c>
      <c r="AI609" s="3">
        <v>930</v>
      </c>
      <c r="AJ609" s="3">
        <v>960</v>
      </c>
      <c r="AK609" s="3">
        <v>1010</v>
      </c>
      <c r="AL609" s="3">
        <v>1060</v>
      </c>
      <c r="AM609" s="3">
        <v>1110</v>
      </c>
      <c r="AN609" s="3"/>
      <c r="AO609" s="3"/>
      <c r="AP609" s="3">
        <v>1709.9275</v>
      </c>
      <c r="AQ609" s="3">
        <v>1859.9275</v>
      </c>
      <c r="AR609" s="8"/>
      <c r="BC609" s="8"/>
      <c r="BD609" s="4">
        <v>2099</v>
      </c>
      <c r="BE609" s="2">
        <v>2099</v>
      </c>
      <c r="BF609" s="3">
        <v>2199</v>
      </c>
      <c r="BG609" s="3">
        <v>2299</v>
      </c>
      <c r="BH609" s="3">
        <v>2399</v>
      </c>
      <c r="BI609" s="3">
        <v>2499</v>
      </c>
      <c r="BJ609" s="3">
        <v>2599</v>
      </c>
      <c r="BK609" s="3">
        <v>2699</v>
      </c>
      <c r="BL609" s="3"/>
      <c r="BM609" s="3"/>
      <c r="BN609" s="3">
        <v>3799</v>
      </c>
      <c r="BO609" s="3">
        <v>4099</v>
      </c>
      <c r="BP609" s="8"/>
    </row>
    <row r="610" spans="1:78" x14ac:dyDescent="0.3">
      <c r="A610" s="24" t="s">
        <v>930</v>
      </c>
      <c r="B610" s="11" t="s">
        <v>1610</v>
      </c>
      <c r="C610" s="11" t="s">
        <v>1790</v>
      </c>
      <c r="D610" s="11"/>
      <c r="E610" s="15" t="s">
        <v>29</v>
      </c>
      <c r="F610" s="15" t="s">
        <v>2608</v>
      </c>
      <c r="G610" s="8"/>
      <c r="H610" s="4">
        <v>950</v>
      </c>
      <c r="I610" s="2">
        <v>950</v>
      </c>
      <c r="J610" s="3">
        <v>990</v>
      </c>
      <c r="K610" s="3">
        <v>1020</v>
      </c>
      <c r="L610" s="3">
        <v>1050</v>
      </c>
      <c r="M610" s="3">
        <v>1100</v>
      </c>
      <c r="N610" s="3">
        <v>1150</v>
      </c>
      <c r="O610" s="3">
        <v>1200</v>
      </c>
      <c r="P610" s="3"/>
      <c r="Q610" s="3"/>
      <c r="R610" s="3">
        <v>1800</v>
      </c>
      <c r="S610" s="3">
        <v>1950</v>
      </c>
      <c r="T610" s="8"/>
      <c r="AE610" s="8"/>
      <c r="AF610" s="4">
        <v>860</v>
      </c>
      <c r="AG610" s="2">
        <v>860</v>
      </c>
      <c r="AH610" s="3">
        <v>900</v>
      </c>
      <c r="AI610" s="3">
        <v>930</v>
      </c>
      <c r="AJ610" s="3">
        <v>960</v>
      </c>
      <c r="AK610" s="3">
        <v>1010</v>
      </c>
      <c r="AL610" s="3">
        <v>1060</v>
      </c>
      <c r="AM610" s="3">
        <v>1110</v>
      </c>
      <c r="AN610" s="3"/>
      <c r="AO610" s="3"/>
      <c r="AP610" s="3">
        <v>1709.9275</v>
      </c>
      <c r="AQ610" s="3">
        <v>1859.9275</v>
      </c>
      <c r="AR610" s="8"/>
      <c r="BC610" s="8"/>
      <c r="BD610" s="4">
        <v>2099</v>
      </c>
      <c r="BE610" s="2">
        <v>2099</v>
      </c>
      <c r="BF610" s="3">
        <v>2199</v>
      </c>
      <c r="BG610" s="3">
        <v>2299</v>
      </c>
      <c r="BH610" s="3">
        <v>2399</v>
      </c>
      <c r="BI610" s="3">
        <v>2499</v>
      </c>
      <c r="BJ610" s="3">
        <v>2599</v>
      </c>
      <c r="BK610" s="3">
        <v>2699</v>
      </c>
      <c r="BL610" s="3"/>
      <c r="BM610" s="3"/>
      <c r="BN610" s="3">
        <v>3799</v>
      </c>
      <c r="BO610" s="3">
        <v>4099</v>
      </c>
      <c r="BP610" s="8"/>
    </row>
    <row r="611" spans="1:78" x14ac:dyDescent="0.3">
      <c r="A611" s="24" t="s">
        <v>931</v>
      </c>
      <c r="B611" s="11" t="s">
        <v>1617</v>
      </c>
      <c r="C611" s="11" t="s">
        <v>1790</v>
      </c>
      <c r="D611" s="11"/>
      <c r="E611" s="15" t="s">
        <v>29</v>
      </c>
      <c r="F611" s="15" t="s">
        <v>2608</v>
      </c>
      <c r="G611" s="8"/>
      <c r="H611" s="4">
        <v>270</v>
      </c>
      <c r="I611" s="2">
        <v>270</v>
      </c>
      <c r="J611" s="3">
        <v>290</v>
      </c>
      <c r="K611" s="3">
        <v>305</v>
      </c>
      <c r="L611" s="3">
        <v>325</v>
      </c>
      <c r="M611" s="3">
        <v>345</v>
      </c>
      <c r="N611" s="3">
        <v>365</v>
      </c>
      <c r="O611" s="3">
        <v>385</v>
      </c>
      <c r="P611" s="3"/>
      <c r="Q611" s="3"/>
      <c r="R611" s="3">
        <v>545</v>
      </c>
      <c r="S611" s="3">
        <v>605</v>
      </c>
      <c r="T611" s="8"/>
      <c r="AE611" s="8"/>
      <c r="AF611" s="4">
        <v>248</v>
      </c>
      <c r="AG611" s="2">
        <v>248</v>
      </c>
      <c r="AH611" s="3">
        <v>268</v>
      </c>
      <c r="AI611" s="3">
        <v>283</v>
      </c>
      <c r="AJ611" s="3">
        <v>303</v>
      </c>
      <c r="AK611" s="3">
        <v>323</v>
      </c>
      <c r="AL611" s="3">
        <v>343</v>
      </c>
      <c r="AM611" s="3">
        <v>363</v>
      </c>
      <c r="AN611" s="3"/>
      <c r="AO611" s="3"/>
      <c r="AP611" s="3">
        <v>522.63499999999999</v>
      </c>
      <c r="AQ611" s="3">
        <v>582.63499999999999</v>
      </c>
      <c r="AR611" s="8"/>
      <c r="BC611" s="8"/>
      <c r="BD611" s="4">
        <v>549</v>
      </c>
      <c r="BE611" s="2">
        <v>549</v>
      </c>
      <c r="BF611" s="3">
        <v>599</v>
      </c>
      <c r="BG611" s="3">
        <v>649</v>
      </c>
      <c r="BH611" s="3">
        <v>699</v>
      </c>
      <c r="BI611" s="3">
        <v>749</v>
      </c>
      <c r="BJ611" s="3">
        <v>799</v>
      </c>
      <c r="BK611" s="3">
        <v>849</v>
      </c>
      <c r="BL611" s="3"/>
      <c r="BM611" s="3"/>
      <c r="BN611" s="3">
        <v>1099</v>
      </c>
      <c r="BO611" s="3">
        <v>1249</v>
      </c>
      <c r="BP611" s="8"/>
    </row>
    <row r="612" spans="1:78" x14ac:dyDescent="0.3">
      <c r="A612" s="24" t="s">
        <v>932</v>
      </c>
      <c r="B612" s="11" t="s">
        <v>1618</v>
      </c>
      <c r="C612" s="11" t="s">
        <v>1790</v>
      </c>
      <c r="D612" s="11"/>
      <c r="E612" s="15" t="s">
        <v>29</v>
      </c>
      <c r="F612" s="15" t="s">
        <v>2608</v>
      </c>
      <c r="G612" s="8"/>
      <c r="H612" s="4">
        <v>300</v>
      </c>
      <c r="I612" s="2">
        <v>300</v>
      </c>
      <c r="J612" s="3">
        <v>320</v>
      </c>
      <c r="K612" s="3">
        <v>335</v>
      </c>
      <c r="L612" s="3">
        <v>355</v>
      </c>
      <c r="M612" s="3">
        <v>375</v>
      </c>
      <c r="N612" s="3">
        <v>395</v>
      </c>
      <c r="O612" s="3">
        <v>415</v>
      </c>
      <c r="P612" s="3"/>
      <c r="Q612" s="3"/>
      <c r="R612" s="3">
        <v>575</v>
      </c>
      <c r="S612" s="3">
        <v>635</v>
      </c>
      <c r="T612" s="8"/>
      <c r="AE612" s="8"/>
      <c r="AF612" s="4">
        <v>273</v>
      </c>
      <c r="AG612" s="2">
        <v>273</v>
      </c>
      <c r="AH612" s="3">
        <v>293</v>
      </c>
      <c r="AI612" s="3">
        <v>308</v>
      </c>
      <c r="AJ612" s="3">
        <v>328</v>
      </c>
      <c r="AK612" s="3">
        <v>348</v>
      </c>
      <c r="AL612" s="3">
        <v>368</v>
      </c>
      <c r="AM612" s="3">
        <v>388</v>
      </c>
      <c r="AN612" s="3"/>
      <c r="AO612" s="3"/>
      <c r="AP612" s="3">
        <v>548.3125</v>
      </c>
      <c r="AQ612" s="3">
        <v>608.3125</v>
      </c>
      <c r="AR612" s="8"/>
      <c r="BC612" s="8"/>
      <c r="BD612" s="4">
        <v>599</v>
      </c>
      <c r="BE612" s="2">
        <v>599</v>
      </c>
      <c r="BF612" s="3">
        <v>649</v>
      </c>
      <c r="BG612" s="3">
        <v>699</v>
      </c>
      <c r="BH612" s="3">
        <v>749</v>
      </c>
      <c r="BI612" s="3">
        <v>799</v>
      </c>
      <c r="BJ612" s="3">
        <v>849</v>
      </c>
      <c r="BK612" s="3">
        <v>899</v>
      </c>
      <c r="BL612" s="3"/>
      <c r="BM612" s="3"/>
      <c r="BN612" s="3">
        <v>1149</v>
      </c>
      <c r="BO612" s="3">
        <v>1299</v>
      </c>
      <c r="BP612" s="8"/>
    </row>
    <row r="613" spans="1:78" x14ac:dyDescent="0.3">
      <c r="A613" s="24" t="s">
        <v>933</v>
      </c>
      <c r="B613" s="11" t="s">
        <v>1612</v>
      </c>
      <c r="C613" s="11" t="s">
        <v>1790</v>
      </c>
      <c r="D613" s="11"/>
      <c r="E613" s="15" t="s">
        <v>29</v>
      </c>
      <c r="F613" s="15" t="s">
        <v>2608</v>
      </c>
      <c r="G613" s="8"/>
      <c r="H613" s="4">
        <v>900</v>
      </c>
      <c r="I613" s="2">
        <v>900</v>
      </c>
      <c r="J613" s="3">
        <v>940</v>
      </c>
      <c r="K613" s="3">
        <v>970</v>
      </c>
      <c r="L613" s="3">
        <v>1000</v>
      </c>
      <c r="M613" s="3">
        <v>1050</v>
      </c>
      <c r="N613" s="3">
        <v>1100</v>
      </c>
      <c r="O613" s="3">
        <v>1150</v>
      </c>
      <c r="P613" s="3"/>
      <c r="Q613" s="3"/>
      <c r="R613" s="3">
        <v>1750</v>
      </c>
      <c r="S613" s="3">
        <v>1900</v>
      </c>
      <c r="T613" s="8"/>
      <c r="AE613" s="8"/>
      <c r="AF613" s="4">
        <v>818</v>
      </c>
      <c r="AG613" s="2">
        <v>818</v>
      </c>
      <c r="AH613" s="3">
        <v>858</v>
      </c>
      <c r="AI613" s="3">
        <v>888</v>
      </c>
      <c r="AJ613" s="3">
        <v>918</v>
      </c>
      <c r="AK613" s="3">
        <v>968</v>
      </c>
      <c r="AL613" s="3">
        <v>1018</v>
      </c>
      <c r="AM613" s="3">
        <v>1068</v>
      </c>
      <c r="AN613" s="3"/>
      <c r="AO613" s="3"/>
      <c r="AP613" s="3">
        <v>1667.645</v>
      </c>
      <c r="AQ613" s="3">
        <v>1817.645</v>
      </c>
      <c r="AR613" s="8"/>
      <c r="BC613" s="8"/>
      <c r="BD613" s="4">
        <v>1999</v>
      </c>
      <c r="BE613" s="2">
        <v>1999</v>
      </c>
      <c r="BF613" s="3">
        <v>2099</v>
      </c>
      <c r="BG613" s="3">
        <v>2199</v>
      </c>
      <c r="BH613" s="3">
        <v>2299</v>
      </c>
      <c r="BI613" s="3">
        <v>2399</v>
      </c>
      <c r="BJ613" s="3">
        <v>2499</v>
      </c>
      <c r="BK613" s="3">
        <v>2599</v>
      </c>
      <c r="BL613" s="3"/>
      <c r="BM613" s="3"/>
      <c r="BN613" s="3">
        <v>3699</v>
      </c>
      <c r="BO613" s="3">
        <v>3999</v>
      </c>
      <c r="BP613" s="8"/>
    </row>
    <row r="614" spans="1:78" x14ac:dyDescent="0.3">
      <c r="A614" s="24" t="s">
        <v>934</v>
      </c>
      <c r="B614" s="11" t="s">
        <v>1613</v>
      </c>
      <c r="C614" s="11" t="s">
        <v>1790</v>
      </c>
      <c r="D614" s="11"/>
      <c r="E614" s="15" t="s">
        <v>29</v>
      </c>
      <c r="F614" s="15" t="s">
        <v>2608</v>
      </c>
      <c r="G614" s="8"/>
      <c r="H614" s="4">
        <v>900</v>
      </c>
      <c r="I614" s="2">
        <v>900</v>
      </c>
      <c r="J614" s="3">
        <v>940</v>
      </c>
      <c r="K614" s="3">
        <v>970</v>
      </c>
      <c r="L614" s="3">
        <v>1000</v>
      </c>
      <c r="M614" s="3">
        <v>1050</v>
      </c>
      <c r="N614" s="3">
        <v>1100</v>
      </c>
      <c r="O614" s="3">
        <v>1150</v>
      </c>
      <c r="P614" s="3"/>
      <c r="Q614" s="3"/>
      <c r="R614" s="3">
        <v>1750</v>
      </c>
      <c r="S614" s="3">
        <v>1900</v>
      </c>
      <c r="T614" s="8"/>
      <c r="AE614" s="8"/>
      <c r="AF614" s="4">
        <v>818</v>
      </c>
      <c r="AG614" s="2">
        <v>818</v>
      </c>
      <c r="AH614" s="3">
        <v>858</v>
      </c>
      <c r="AI614" s="3">
        <v>888</v>
      </c>
      <c r="AJ614" s="3">
        <v>918</v>
      </c>
      <c r="AK614" s="3">
        <v>968</v>
      </c>
      <c r="AL614" s="3">
        <v>1018</v>
      </c>
      <c r="AM614" s="3">
        <v>1068</v>
      </c>
      <c r="AN614" s="3"/>
      <c r="AO614" s="3"/>
      <c r="AP614" s="3">
        <v>1667.645</v>
      </c>
      <c r="AQ614" s="3">
        <v>1817.645</v>
      </c>
      <c r="AR614" s="8"/>
      <c r="BC614" s="8"/>
      <c r="BD614" s="4">
        <v>1999</v>
      </c>
      <c r="BE614" s="2">
        <v>1999</v>
      </c>
      <c r="BF614" s="3">
        <v>2099</v>
      </c>
      <c r="BG614" s="3">
        <v>2199</v>
      </c>
      <c r="BH614" s="3">
        <v>2299</v>
      </c>
      <c r="BI614" s="3">
        <v>2399</v>
      </c>
      <c r="BJ614" s="3">
        <v>2499</v>
      </c>
      <c r="BK614" s="3">
        <v>2599</v>
      </c>
      <c r="BL614" s="3"/>
      <c r="BM614" s="3"/>
      <c r="BN614" s="3">
        <v>3699</v>
      </c>
      <c r="BO614" s="3">
        <v>3999</v>
      </c>
      <c r="BP614" s="8"/>
    </row>
    <row r="615" spans="1:78" x14ac:dyDescent="0.3">
      <c r="A615" s="24" t="s">
        <v>935</v>
      </c>
      <c r="B615" s="11" t="s">
        <v>1619</v>
      </c>
      <c r="C615" s="11" t="s">
        <v>1790</v>
      </c>
      <c r="D615" s="11"/>
      <c r="E615" s="15" t="s">
        <v>29</v>
      </c>
      <c r="F615" s="15" t="s">
        <v>2608</v>
      </c>
      <c r="G615" s="8"/>
      <c r="H615" s="4">
        <v>950</v>
      </c>
      <c r="I615" s="2">
        <v>950</v>
      </c>
      <c r="J615" s="3">
        <v>990</v>
      </c>
      <c r="K615" s="3">
        <v>1020</v>
      </c>
      <c r="L615" s="3">
        <v>1050</v>
      </c>
      <c r="M615" s="3">
        <v>1100</v>
      </c>
      <c r="N615" s="3">
        <v>1150</v>
      </c>
      <c r="O615" s="3">
        <v>1200</v>
      </c>
      <c r="P615" s="3"/>
      <c r="Q615" s="3"/>
      <c r="R615" s="3">
        <v>1800</v>
      </c>
      <c r="S615" s="3">
        <v>1950</v>
      </c>
      <c r="T615" s="8"/>
      <c r="AE615" s="8"/>
      <c r="AF615" s="4">
        <v>864</v>
      </c>
      <c r="AG615" s="2">
        <v>864</v>
      </c>
      <c r="AH615" s="3">
        <v>904</v>
      </c>
      <c r="AI615" s="3">
        <v>934</v>
      </c>
      <c r="AJ615" s="3">
        <v>964</v>
      </c>
      <c r="AK615" s="3">
        <v>1014</v>
      </c>
      <c r="AL615" s="3">
        <v>1064</v>
      </c>
      <c r="AM615" s="3">
        <v>1114</v>
      </c>
      <c r="AN615" s="3"/>
      <c r="AO615" s="3"/>
      <c r="AP615" s="3">
        <v>1713.7950000000001</v>
      </c>
      <c r="AQ615" s="3">
        <v>1863.7950000000001</v>
      </c>
      <c r="AR615" s="8"/>
      <c r="BC615" s="8"/>
      <c r="BD615" s="4">
        <v>2099</v>
      </c>
      <c r="BE615" s="2">
        <v>2099</v>
      </c>
      <c r="BF615" s="3">
        <v>2199</v>
      </c>
      <c r="BG615" s="3">
        <v>2299</v>
      </c>
      <c r="BH615" s="3">
        <v>2399</v>
      </c>
      <c r="BI615" s="3">
        <v>2499</v>
      </c>
      <c r="BJ615" s="3">
        <v>2599</v>
      </c>
      <c r="BK615" s="3">
        <v>2699</v>
      </c>
      <c r="BL615" s="3"/>
      <c r="BM615" s="3"/>
      <c r="BN615" s="3">
        <v>3799</v>
      </c>
      <c r="BO615" s="3">
        <v>4099</v>
      </c>
      <c r="BP615" s="8"/>
    </row>
    <row r="616" spans="1:78" x14ac:dyDescent="0.3">
      <c r="A616" s="24" t="s">
        <v>936</v>
      </c>
      <c r="B616" s="11" t="s">
        <v>2361</v>
      </c>
      <c r="C616" s="11" t="s">
        <v>1790</v>
      </c>
      <c r="D616" s="11"/>
      <c r="E616" s="15" t="s">
        <v>29</v>
      </c>
      <c r="F616" s="15" t="s">
        <v>2608</v>
      </c>
      <c r="G616" s="8"/>
      <c r="H616" s="4">
        <v>110</v>
      </c>
      <c r="I616" s="2">
        <v>110</v>
      </c>
      <c r="J616" s="3">
        <v>115</v>
      </c>
      <c r="K616" s="3">
        <v>120</v>
      </c>
      <c r="L616" s="3">
        <v>125</v>
      </c>
      <c r="M616" s="3">
        <v>130</v>
      </c>
      <c r="N616" s="3">
        <v>135</v>
      </c>
      <c r="O616" s="3">
        <v>140</v>
      </c>
      <c r="P616" s="3"/>
      <c r="Q616" s="3"/>
      <c r="R616" s="3">
        <v>245</v>
      </c>
      <c r="S616" s="3">
        <v>270</v>
      </c>
      <c r="T616" s="8"/>
      <c r="AE616" s="8"/>
      <c r="AF616" s="4">
        <v>103</v>
      </c>
      <c r="AG616" s="2">
        <v>103</v>
      </c>
      <c r="AH616" s="3">
        <v>109</v>
      </c>
      <c r="AI616" s="3">
        <v>114</v>
      </c>
      <c r="AJ616" s="3">
        <v>119</v>
      </c>
      <c r="AK616" s="3">
        <v>124</v>
      </c>
      <c r="AL616" s="3">
        <v>129</v>
      </c>
      <c r="AM616" s="3">
        <v>134</v>
      </c>
      <c r="AN616" s="3"/>
      <c r="AO616" s="3"/>
      <c r="AP616" s="3">
        <v>238.92750000000001</v>
      </c>
      <c r="AQ616" s="3">
        <v>263.92750000000001</v>
      </c>
      <c r="AR616" s="8"/>
      <c r="BC616" s="8"/>
      <c r="BD616" s="4">
        <v>225</v>
      </c>
      <c r="BE616" s="2">
        <v>225</v>
      </c>
      <c r="BF616" s="3">
        <v>235</v>
      </c>
      <c r="BG616" s="3">
        <v>245</v>
      </c>
      <c r="BH616" s="3">
        <v>255</v>
      </c>
      <c r="BI616" s="3">
        <v>265</v>
      </c>
      <c r="BJ616" s="3">
        <v>275</v>
      </c>
      <c r="BK616" s="3">
        <v>285</v>
      </c>
      <c r="BL616" s="3"/>
      <c r="BM616" s="3"/>
      <c r="BN616" s="3">
        <v>480</v>
      </c>
      <c r="BO616" s="3">
        <v>525</v>
      </c>
      <c r="BP616" s="8"/>
    </row>
    <row r="617" spans="1:78" x14ac:dyDescent="0.3">
      <c r="A617" s="24" t="s">
        <v>937</v>
      </c>
      <c r="B617" s="11" t="s">
        <v>2370</v>
      </c>
      <c r="C617" s="11" t="s">
        <v>1790</v>
      </c>
      <c r="D617" s="11"/>
      <c r="E617" s="15" t="s">
        <v>29</v>
      </c>
      <c r="F617" s="15" t="s">
        <v>2608</v>
      </c>
      <c r="G617" s="8"/>
      <c r="H617" s="4">
        <v>125</v>
      </c>
      <c r="I617" s="2">
        <v>125</v>
      </c>
      <c r="J617" s="3">
        <v>130</v>
      </c>
      <c r="K617" s="3">
        <v>135</v>
      </c>
      <c r="L617" s="3">
        <v>140</v>
      </c>
      <c r="M617" s="3">
        <v>145</v>
      </c>
      <c r="N617" s="3">
        <v>150</v>
      </c>
      <c r="O617" s="3">
        <v>155</v>
      </c>
      <c r="P617" s="3"/>
      <c r="Q617" s="3"/>
      <c r="R617" s="3">
        <v>260</v>
      </c>
      <c r="S617" s="3">
        <v>285</v>
      </c>
      <c r="T617" s="8"/>
      <c r="AE617" s="8"/>
      <c r="AF617" s="4">
        <v>119</v>
      </c>
      <c r="AG617" s="2">
        <v>119</v>
      </c>
      <c r="AH617" s="3">
        <v>124</v>
      </c>
      <c r="AI617" s="3">
        <v>129</v>
      </c>
      <c r="AJ617" s="3">
        <v>134</v>
      </c>
      <c r="AK617" s="3">
        <v>139</v>
      </c>
      <c r="AL617" s="3">
        <v>144</v>
      </c>
      <c r="AM617" s="3">
        <v>149</v>
      </c>
      <c r="AN617" s="3"/>
      <c r="AO617" s="3"/>
      <c r="AP617" s="3">
        <v>253.92750000000001</v>
      </c>
      <c r="AQ617" s="3">
        <v>278.92750000000001</v>
      </c>
      <c r="AR617" s="8"/>
      <c r="BC617" s="8"/>
      <c r="BD617" s="4">
        <v>250</v>
      </c>
      <c r="BE617" s="2">
        <v>250</v>
      </c>
      <c r="BF617" s="3">
        <v>260</v>
      </c>
      <c r="BG617" s="3">
        <v>270</v>
      </c>
      <c r="BH617" s="3">
        <v>280</v>
      </c>
      <c r="BI617" s="3">
        <v>290</v>
      </c>
      <c r="BJ617" s="3">
        <v>300</v>
      </c>
      <c r="BK617" s="3">
        <v>310</v>
      </c>
      <c r="BL617" s="3"/>
      <c r="BM617" s="3"/>
      <c r="BN617" s="3">
        <v>505</v>
      </c>
      <c r="BO617" s="3">
        <v>550</v>
      </c>
      <c r="BP617" s="8"/>
    </row>
    <row r="618" spans="1:78" x14ac:dyDescent="0.3">
      <c r="A618" s="24" t="s">
        <v>938</v>
      </c>
      <c r="B618" s="11" t="s">
        <v>1601</v>
      </c>
      <c r="C618" s="11" t="s">
        <v>1790</v>
      </c>
      <c r="D618" s="11"/>
      <c r="E618" s="15" t="s">
        <v>30</v>
      </c>
      <c r="F618" s="15" t="s">
        <v>2608</v>
      </c>
      <c r="G618" s="8"/>
      <c r="H618" s="6"/>
      <c r="I618" s="6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8"/>
      <c r="U618" s="4">
        <v>1375</v>
      </c>
      <c r="V618" s="2">
        <v>1375</v>
      </c>
      <c r="W618" s="5">
        <v>1415</v>
      </c>
      <c r="X618" s="5">
        <v>1465</v>
      </c>
      <c r="Y618" s="5">
        <v>1510</v>
      </c>
      <c r="Z618" s="5">
        <v>1555</v>
      </c>
      <c r="AA618" s="5">
        <v>1600</v>
      </c>
      <c r="AB618" s="5">
        <v>1645</v>
      </c>
      <c r="AC618" s="5">
        <v>1695</v>
      </c>
      <c r="AD618" s="5">
        <v>2185</v>
      </c>
      <c r="AE618" s="8"/>
      <c r="AF618" s="6"/>
      <c r="AG618" s="6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8"/>
      <c r="AS618" s="4">
        <v>1295</v>
      </c>
      <c r="AT618" s="2">
        <v>1295</v>
      </c>
      <c r="AU618" s="5">
        <v>1335</v>
      </c>
      <c r="AV618" s="5">
        <v>1385</v>
      </c>
      <c r="AW618" s="5">
        <v>1430</v>
      </c>
      <c r="AX618" s="5">
        <v>1475</v>
      </c>
      <c r="AY618" s="5">
        <v>1520</v>
      </c>
      <c r="AZ618" s="5">
        <v>1565</v>
      </c>
      <c r="BA618" s="5">
        <v>1615</v>
      </c>
      <c r="BB618" s="5">
        <v>2105</v>
      </c>
      <c r="BC618" s="8"/>
      <c r="BD618" s="6"/>
      <c r="BE618" s="6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8"/>
      <c r="BQ618" s="4">
        <v>2899</v>
      </c>
      <c r="BR618" s="2">
        <v>2899</v>
      </c>
      <c r="BS618" s="5">
        <v>2999</v>
      </c>
      <c r="BT618" s="5">
        <v>3099</v>
      </c>
      <c r="BU618" s="5">
        <v>3199</v>
      </c>
      <c r="BV618" s="5">
        <v>3299</v>
      </c>
      <c r="BW618" s="5">
        <v>3399</v>
      </c>
      <c r="BX618" s="5">
        <v>3499</v>
      </c>
      <c r="BY618" s="5">
        <v>3599</v>
      </c>
      <c r="BZ618" s="5">
        <v>4699</v>
      </c>
    </row>
    <row r="619" spans="1:78" x14ac:dyDescent="0.3">
      <c r="A619" s="24" t="s">
        <v>939</v>
      </c>
      <c r="B619" s="11" t="s">
        <v>1603</v>
      </c>
      <c r="C619" s="11" t="s">
        <v>1790</v>
      </c>
      <c r="D619" s="11"/>
      <c r="E619" s="15" t="s">
        <v>30</v>
      </c>
      <c r="F619" s="15" t="s">
        <v>2608</v>
      </c>
      <c r="G619" s="8"/>
      <c r="H619" s="6"/>
      <c r="I619" s="6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8"/>
      <c r="U619" s="4">
        <v>1150</v>
      </c>
      <c r="V619" s="2">
        <v>1150</v>
      </c>
      <c r="W619" s="5">
        <v>1190</v>
      </c>
      <c r="X619" s="5">
        <v>1240</v>
      </c>
      <c r="Y619" s="5">
        <v>1285</v>
      </c>
      <c r="Z619" s="5">
        <v>1330</v>
      </c>
      <c r="AA619" s="5">
        <v>1375</v>
      </c>
      <c r="AB619" s="5">
        <v>1420</v>
      </c>
      <c r="AC619" s="5">
        <v>1470</v>
      </c>
      <c r="AD619" s="5">
        <v>1825</v>
      </c>
      <c r="AE619" s="8"/>
      <c r="AF619" s="6"/>
      <c r="AG619" s="6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8"/>
      <c r="AS619" s="4">
        <v>1090</v>
      </c>
      <c r="AT619" s="2">
        <v>1090</v>
      </c>
      <c r="AU619" s="5">
        <v>1130</v>
      </c>
      <c r="AV619" s="5">
        <v>1180</v>
      </c>
      <c r="AW619" s="5">
        <v>1225</v>
      </c>
      <c r="AX619" s="5">
        <v>1270</v>
      </c>
      <c r="AY619" s="5">
        <v>1315</v>
      </c>
      <c r="AZ619" s="5">
        <v>1360</v>
      </c>
      <c r="BA619" s="5">
        <v>1410</v>
      </c>
      <c r="BB619" s="5">
        <v>1765</v>
      </c>
      <c r="BC619" s="8"/>
      <c r="BD619" s="6"/>
      <c r="BE619" s="6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8"/>
      <c r="BQ619" s="4">
        <v>2649</v>
      </c>
      <c r="BR619" s="2">
        <v>2649</v>
      </c>
      <c r="BS619" s="5">
        <v>2749</v>
      </c>
      <c r="BT619" s="5">
        <v>2849</v>
      </c>
      <c r="BU619" s="5">
        <v>2949</v>
      </c>
      <c r="BV619" s="5">
        <v>3049</v>
      </c>
      <c r="BW619" s="5">
        <v>3149</v>
      </c>
      <c r="BX619" s="5">
        <v>3249</v>
      </c>
      <c r="BY619" s="5">
        <v>3349</v>
      </c>
      <c r="BZ619" s="5">
        <v>4249</v>
      </c>
    </row>
    <row r="620" spans="1:78" x14ac:dyDescent="0.3">
      <c r="A620" s="24" t="s">
        <v>940</v>
      </c>
      <c r="B620" s="11" t="s">
        <v>1605</v>
      </c>
      <c r="C620" s="11" t="s">
        <v>1790</v>
      </c>
      <c r="D620" s="11"/>
      <c r="E620" s="15" t="s">
        <v>30</v>
      </c>
      <c r="F620" s="15" t="s">
        <v>2608</v>
      </c>
      <c r="G620" s="8"/>
      <c r="H620" s="6"/>
      <c r="I620" s="6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8"/>
      <c r="U620" s="4">
        <v>1100</v>
      </c>
      <c r="V620" s="2">
        <v>1100</v>
      </c>
      <c r="W620" s="5">
        <v>1140</v>
      </c>
      <c r="X620" s="5">
        <v>1190</v>
      </c>
      <c r="Y620" s="5">
        <v>1235</v>
      </c>
      <c r="Z620" s="5">
        <v>1280</v>
      </c>
      <c r="AA620" s="5">
        <v>1325</v>
      </c>
      <c r="AB620" s="5">
        <v>1370</v>
      </c>
      <c r="AC620" s="5">
        <v>1420</v>
      </c>
      <c r="AD620" s="5">
        <v>1775</v>
      </c>
      <c r="AE620" s="8"/>
      <c r="AF620" s="6"/>
      <c r="AG620" s="6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8"/>
      <c r="AS620" s="4">
        <v>1044</v>
      </c>
      <c r="AT620" s="2">
        <v>1044</v>
      </c>
      <c r="AU620" s="5">
        <v>1084</v>
      </c>
      <c r="AV620" s="5">
        <v>1134</v>
      </c>
      <c r="AW620" s="5">
        <v>1179</v>
      </c>
      <c r="AX620" s="5">
        <v>1224</v>
      </c>
      <c r="AY620" s="5">
        <v>1269</v>
      </c>
      <c r="AZ620" s="5">
        <v>1314</v>
      </c>
      <c r="BA620" s="5">
        <v>1364</v>
      </c>
      <c r="BB620" s="5">
        <v>1719</v>
      </c>
      <c r="BC620" s="8"/>
      <c r="BD620" s="6"/>
      <c r="BE620" s="6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8"/>
      <c r="BQ620" s="4">
        <v>2550</v>
      </c>
      <c r="BR620" s="2">
        <v>2550</v>
      </c>
      <c r="BS620" s="5">
        <v>2650</v>
      </c>
      <c r="BT620" s="5">
        <v>2750</v>
      </c>
      <c r="BU620" s="5">
        <v>2850</v>
      </c>
      <c r="BV620" s="5">
        <v>2950</v>
      </c>
      <c r="BW620" s="5">
        <v>3050</v>
      </c>
      <c r="BX620" s="5">
        <v>3150</v>
      </c>
      <c r="BY620" s="5">
        <v>3250</v>
      </c>
      <c r="BZ620" s="5">
        <v>4150</v>
      </c>
    </row>
    <row r="621" spans="1:78" x14ac:dyDescent="0.3">
      <c r="A621" s="24" t="s">
        <v>941</v>
      </c>
      <c r="B621" s="11" t="s">
        <v>1606</v>
      </c>
      <c r="C621" s="11" t="s">
        <v>1790</v>
      </c>
      <c r="D621" s="11"/>
      <c r="E621" s="15" t="s">
        <v>30</v>
      </c>
      <c r="F621" s="15" t="s">
        <v>2608</v>
      </c>
      <c r="G621" s="8"/>
      <c r="H621" s="6"/>
      <c r="I621" s="6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8"/>
      <c r="U621" s="4">
        <v>1100</v>
      </c>
      <c r="V621" s="2">
        <v>1100</v>
      </c>
      <c r="W621" s="5">
        <v>1140</v>
      </c>
      <c r="X621" s="5">
        <v>1190</v>
      </c>
      <c r="Y621" s="5">
        <v>1235</v>
      </c>
      <c r="Z621" s="5">
        <v>1280</v>
      </c>
      <c r="AA621" s="5">
        <v>1325</v>
      </c>
      <c r="AB621" s="5">
        <v>1370</v>
      </c>
      <c r="AC621" s="5">
        <v>1420</v>
      </c>
      <c r="AD621" s="5">
        <v>1775</v>
      </c>
      <c r="AE621" s="8"/>
      <c r="AF621" s="6"/>
      <c r="AG621" s="6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8"/>
      <c r="AS621" s="4">
        <v>1044</v>
      </c>
      <c r="AT621" s="2">
        <v>1044</v>
      </c>
      <c r="AU621" s="5">
        <v>1084</v>
      </c>
      <c r="AV621" s="5">
        <v>1134</v>
      </c>
      <c r="AW621" s="5">
        <v>1179</v>
      </c>
      <c r="AX621" s="5">
        <v>1224</v>
      </c>
      <c r="AY621" s="5">
        <v>1269</v>
      </c>
      <c r="AZ621" s="5">
        <v>1314</v>
      </c>
      <c r="BA621" s="5">
        <v>1364</v>
      </c>
      <c r="BB621" s="5">
        <v>1719</v>
      </c>
      <c r="BC621" s="8"/>
      <c r="BD621" s="6"/>
      <c r="BE621" s="6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8"/>
      <c r="BQ621" s="4">
        <v>2550</v>
      </c>
      <c r="BR621" s="2">
        <v>2550</v>
      </c>
      <c r="BS621" s="5">
        <v>2650</v>
      </c>
      <c r="BT621" s="5">
        <v>2750</v>
      </c>
      <c r="BU621" s="5">
        <v>2850</v>
      </c>
      <c r="BV621" s="5">
        <v>2950</v>
      </c>
      <c r="BW621" s="5">
        <v>3050</v>
      </c>
      <c r="BX621" s="5">
        <v>3150</v>
      </c>
      <c r="BY621" s="5">
        <v>3250</v>
      </c>
      <c r="BZ621" s="5">
        <v>4150</v>
      </c>
    </row>
    <row r="622" spans="1:78" x14ac:dyDescent="0.3">
      <c r="A622" s="24" t="s">
        <v>942</v>
      </c>
      <c r="B622" s="11" t="s">
        <v>1614</v>
      </c>
      <c r="C622" s="11" t="s">
        <v>1790</v>
      </c>
      <c r="D622" s="11"/>
      <c r="E622" s="15" t="s">
        <v>30</v>
      </c>
      <c r="F622" s="15" t="s">
        <v>2608</v>
      </c>
      <c r="G622" s="8"/>
      <c r="H622" s="6"/>
      <c r="I622" s="6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8"/>
      <c r="U622" s="4">
        <v>1070</v>
      </c>
      <c r="V622" s="2">
        <v>1070</v>
      </c>
      <c r="W622" s="5">
        <v>1110</v>
      </c>
      <c r="X622" s="5">
        <v>1160</v>
      </c>
      <c r="Y622" s="5">
        <v>1205</v>
      </c>
      <c r="Z622" s="5">
        <v>1250</v>
      </c>
      <c r="AA622" s="5">
        <v>1295</v>
      </c>
      <c r="AB622" s="5">
        <v>1340</v>
      </c>
      <c r="AC622" s="5">
        <v>1390</v>
      </c>
      <c r="AD622" s="5">
        <v>1745</v>
      </c>
      <c r="AE622" s="8"/>
      <c r="AF622" s="6"/>
      <c r="AG622" s="6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8"/>
      <c r="AS622" s="4">
        <v>1017</v>
      </c>
      <c r="AT622" s="2">
        <v>1017</v>
      </c>
      <c r="AU622" s="5">
        <v>1057</v>
      </c>
      <c r="AV622" s="5">
        <v>1107</v>
      </c>
      <c r="AW622" s="5">
        <v>1152</v>
      </c>
      <c r="AX622" s="5">
        <v>1197</v>
      </c>
      <c r="AY622" s="5">
        <v>1242</v>
      </c>
      <c r="AZ622" s="5">
        <v>1287</v>
      </c>
      <c r="BA622" s="5">
        <v>1337</v>
      </c>
      <c r="BB622" s="5">
        <v>1692</v>
      </c>
      <c r="BC622" s="8"/>
      <c r="BD622" s="6"/>
      <c r="BE622" s="6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8"/>
      <c r="BQ622" s="4">
        <v>2499</v>
      </c>
      <c r="BR622" s="2">
        <v>2499</v>
      </c>
      <c r="BS622" s="5">
        <v>2599</v>
      </c>
      <c r="BT622" s="5">
        <v>2699</v>
      </c>
      <c r="BU622" s="5">
        <v>2799</v>
      </c>
      <c r="BV622" s="5">
        <v>2899</v>
      </c>
      <c r="BW622" s="5">
        <v>2999</v>
      </c>
      <c r="BX622" s="5">
        <v>3099</v>
      </c>
      <c r="BY622" s="5">
        <v>3199</v>
      </c>
      <c r="BZ622" s="5">
        <v>4099</v>
      </c>
    </row>
    <row r="623" spans="1:78" x14ac:dyDescent="0.3">
      <c r="A623" s="24" t="s">
        <v>943</v>
      </c>
      <c r="B623" s="11" t="s">
        <v>1607</v>
      </c>
      <c r="C623" s="11" t="s">
        <v>1790</v>
      </c>
      <c r="D623" s="11"/>
      <c r="E623" s="15" t="s">
        <v>30</v>
      </c>
      <c r="F623" s="15" t="s">
        <v>2608</v>
      </c>
      <c r="G623" s="8"/>
      <c r="H623" s="6"/>
      <c r="I623" s="6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8"/>
      <c r="U623" s="4">
        <v>1100</v>
      </c>
      <c r="V623" s="2">
        <v>1100</v>
      </c>
      <c r="W623" s="5">
        <v>1140</v>
      </c>
      <c r="X623" s="5">
        <v>1190</v>
      </c>
      <c r="Y623" s="5">
        <v>1235</v>
      </c>
      <c r="Z623" s="5">
        <v>1280</v>
      </c>
      <c r="AA623" s="5">
        <v>1325</v>
      </c>
      <c r="AB623" s="5">
        <v>1370</v>
      </c>
      <c r="AC623" s="5">
        <v>1420</v>
      </c>
      <c r="AD623" s="5">
        <v>1775</v>
      </c>
      <c r="AE623" s="8"/>
      <c r="AF623" s="6"/>
      <c r="AG623" s="6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8"/>
      <c r="AS623" s="4">
        <v>1049</v>
      </c>
      <c r="AT623" s="2">
        <v>1049</v>
      </c>
      <c r="AU623" s="5">
        <v>1089</v>
      </c>
      <c r="AV623" s="5">
        <v>1139</v>
      </c>
      <c r="AW623" s="5">
        <v>1184</v>
      </c>
      <c r="AX623" s="5">
        <v>1229</v>
      </c>
      <c r="AY623" s="5">
        <v>1274</v>
      </c>
      <c r="AZ623" s="5">
        <v>1319</v>
      </c>
      <c r="BA623" s="5">
        <v>1369</v>
      </c>
      <c r="BB623" s="5">
        <v>1724</v>
      </c>
      <c r="BC623" s="8"/>
      <c r="BD623" s="6"/>
      <c r="BE623" s="6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8"/>
      <c r="BQ623" s="4">
        <v>2549</v>
      </c>
      <c r="BR623" s="2">
        <v>2549</v>
      </c>
      <c r="BS623" s="5">
        <v>2649</v>
      </c>
      <c r="BT623" s="5">
        <v>2749</v>
      </c>
      <c r="BU623" s="5">
        <v>2849</v>
      </c>
      <c r="BV623" s="5">
        <v>2949</v>
      </c>
      <c r="BW623" s="5">
        <v>3049</v>
      </c>
      <c r="BX623" s="5">
        <v>3149</v>
      </c>
      <c r="BY623" s="5">
        <v>3249</v>
      </c>
      <c r="BZ623" s="5">
        <v>4149</v>
      </c>
    </row>
    <row r="624" spans="1:78" x14ac:dyDescent="0.3">
      <c r="A624" s="24" t="s">
        <v>944</v>
      </c>
      <c r="B624" s="11" t="s">
        <v>1608</v>
      </c>
      <c r="C624" s="11" t="s">
        <v>1790</v>
      </c>
      <c r="D624" s="11"/>
      <c r="E624" s="15" t="s">
        <v>30</v>
      </c>
      <c r="F624" s="15" t="s">
        <v>2608</v>
      </c>
      <c r="G624" s="8"/>
      <c r="H624" s="6"/>
      <c r="I624" s="6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8"/>
      <c r="U624" s="4">
        <v>1100</v>
      </c>
      <c r="V624" s="2">
        <v>1100</v>
      </c>
      <c r="W624" s="5">
        <v>1140</v>
      </c>
      <c r="X624" s="5">
        <v>1190</v>
      </c>
      <c r="Y624" s="5">
        <v>1235</v>
      </c>
      <c r="Z624" s="5">
        <v>1280</v>
      </c>
      <c r="AA624" s="5">
        <v>1325</v>
      </c>
      <c r="AB624" s="5">
        <v>1370</v>
      </c>
      <c r="AC624" s="5">
        <v>1420</v>
      </c>
      <c r="AD624" s="5">
        <v>1775</v>
      </c>
      <c r="AE624" s="8"/>
      <c r="AF624" s="6"/>
      <c r="AG624" s="6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8"/>
      <c r="AS624" s="4">
        <v>1049</v>
      </c>
      <c r="AT624" s="2">
        <v>1049</v>
      </c>
      <c r="AU624" s="5">
        <v>1089</v>
      </c>
      <c r="AV624" s="5">
        <v>1139</v>
      </c>
      <c r="AW624" s="5">
        <v>1184</v>
      </c>
      <c r="AX624" s="5">
        <v>1229</v>
      </c>
      <c r="AY624" s="5">
        <v>1274</v>
      </c>
      <c r="AZ624" s="5">
        <v>1319</v>
      </c>
      <c r="BA624" s="5">
        <v>1369</v>
      </c>
      <c r="BB624" s="5">
        <v>1724</v>
      </c>
      <c r="BC624" s="8"/>
      <c r="BD624" s="6"/>
      <c r="BE624" s="6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8"/>
      <c r="BQ624" s="4">
        <v>2549</v>
      </c>
      <c r="BR624" s="2">
        <v>2549</v>
      </c>
      <c r="BS624" s="5">
        <v>2649</v>
      </c>
      <c r="BT624" s="5">
        <v>2749</v>
      </c>
      <c r="BU624" s="5">
        <v>2849</v>
      </c>
      <c r="BV624" s="5">
        <v>2949</v>
      </c>
      <c r="BW624" s="5">
        <v>3049</v>
      </c>
      <c r="BX624" s="5">
        <v>3149</v>
      </c>
      <c r="BY624" s="5">
        <v>3249</v>
      </c>
      <c r="BZ624" s="5">
        <v>4149</v>
      </c>
    </row>
    <row r="625" spans="1:78" x14ac:dyDescent="0.3">
      <c r="A625" s="24" t="s">
        <v>945</v>
      </c>
      <c r="B625" s="11" t="s">
        <v>1620</v>
      </c>
      <c r="C625" s="11" t="s">
        <v>1790</v>
      </c>
      <c r="D625" s="11"/>
      <c r="E625" s="15" t="s">
        <v>30</v>
      </c>
      <c r="F625" s="15" t="s">
        <v>2608</v>
      </c>
      <c r="G625" s="8"/>
      <c r="H625" s="6"/>
      <c r="I625" s="6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8"/>
      <c r="U625" s="4">
        <v>1100</v>
      </c>
      <c r="V625" s="2">
        <v>1100</v>
      </c>
      <c r="W625" s="5">
        <v>1140</v>
      </c>
      <c r="X625" s="5">
        <v>1190</v>
      </c>
      <c r="Y625" s="5">
        <v>1235</v>
      </c>
      <c r="Z625" s="5">
        <v>1280</v>
      </c>
      <c r="AA625" s="5">
        <v>1325</v>
      </c>
      <c r="AB625" s="5">
        <v>1370</v>
      </c>
      <c r="AC625" s="5">
        <v>1420</v>
      </c>
      <c r="AD625" s="5">
        <v>1775</v>
      </c>
      <c r="AE625" s="8"/>
      <c r="AF625" s="6"/>
      <c r="AG625" s="6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8"/>
      <c r="AS625" s="4">
        <v>1047</v>
      </c>
      <c r="AT625" s="2">
        <v>1047</v>
      </c>
      <c r="AU625" s="5">
        <v>1087</v>
      </c>
      <c r="AV625" s="5">
        <v>1137</v>
      </c>
      <c r="AW625" s="5">
        <v>1182</v>
      </c>
      <c r="AX625" s="5">
        <v>1227</v>
      </c>
      <c r="AY625" s="5">
        <v>1272</v>
      </c>
      <c r="AZ625" s="5">
        <v>1317</v>
      </c>
      <c r="BA625" s="5">
        <v>1367</v>
      </c>
      <c r="BB625" s="5">
        <v>1722</v>
      </c>
      <c r="BC625" s="8"/>
      <c r="BD625" s="6"/>
      <c r="BE625" s="6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8"/>
      <c r="BQ625" s="4">
        <v>2549</v>
      </c>
      <c r="BR625" s="2">
        <v>2549</v>
      </c>
      <c r="BS625" s="5">
        <v>2649</v>
      </c>
      <c r="BT625" s="5">
        <v>2749</v>
      </c>
      <c r="BU625" s="5">
        <v>2849</v>
      </c>
      <c r="BV625" s="5">
        <v>2949</v>
      </c>
      <c r="BW625" s="5">
        <v>3049</v>
      </c>
      <c r="BX625" s="5">
        <v>3149</v>
      </c>
      <c r="BY625" s="5">
        <v>3249</v>
      </c>
      <c r="BZ625" s="5">
        <v>4149</v>
      </c>
    </row>
    <row r="626" spans="1:78" x14ac:dyDescent="0.3">
      <c r="A626" s="24" t="s">
        <v>946</v>
      </c>
      <c r="B626" s="11" t="s">
        <v>1621</v>
      </c>
      <c r="C626" s="11" t="s">
        <v>1790</v>
      </c>
      <c r="D626" s="11"/>
      <c r="E626" s="15" t="s">
        <v>30</v>
      </c>
      <c r="F626" s="15" t="s">
        <v>2608</v>
      </c>
      <c r="G626" s="8"/>
      <c r="H626" s="6"/>
      <c r="I626" s="6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8"/>
      <c r="U626" s="4">
        <v>1100</v>
      </c>
      <c r="V626" s="2">
        <v>1100</v>
      </c>
      <c r="W626" s="5">
        <v>1140</v>
      </c>
      <c r="X626" s="5">
        <v>1190</v>
      </c>
      <c r="Y626" s="5">
        <v>1235</v>
      </c>
      <c r="Z626" s="5">
        <v>1280</v>
      </c>
      <c r="AA626" s="5">
        <v>1325</v>
      </c>
      <c r="AB626" s="5">
        <v>1370</v>
      </c>
      <c r="AC626" s="5">
        <v>1420</v>
      </c>
      <c r="AD626" s="5">
        <v>1775</v>
      </c>
      <c r="AE626" s="8"/>
      <c r="AF626" s="6"/>
      <c r="AG626" s="6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8"/>
      <c r="AS626" s="4">
        <v>1047</v>
      </c>
      <c r="AT626" s="2">
        <v>1047</v>
      </c>
      <c r="AU626" s="5">
        <v>1087</v>
      </c>
      <c r="AV626" s="5">
        <v>1137</v>
      </c>
      <c r="AW626" s="5">
        <v>1182</v>
      </c>
      <c r="AX626" s="5">
        <v>1227</v>
      </c>
      <c r="AY626" s="5">
        <v>1272</v>
      </c>
      <c r="AZ626" s="5">
        <v>1317</v>
      </c>
      <c r="BA626" s="5">
        <v>1367</v>
      </c>
      <c r="BB626" s="5">
        <v>1722</v>
      </c>
      <c r="BC626" s="8"/>
      <c r="BD626" s="6"/>
      <c r="BE626" s="6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8"/>
      <c r="BQ626" s="4">
        <v>2549</v>
      </c>
      <c r="BR626" s="2">
        <v>2549</v>
      </c>
      <c r="BS626" s="5">
        <v>2649</v>
      </c>
      <c r="BT626" s="5">
        <v>2749</v>
      </c>
      <c r="BU626" s="5">
        <v>2849</v>
      </c>
      <c r="BV626" s="5">
        <v>2949</v>
      </c>
      <c r="BW626" s="5">
        <v>3049</v>
      </c>
      <c r="BX626" s="5">
        <v>3149</v>
      </c>
      <c r="BY626" s="5">
        <v>3249</v>
      </c>
      <c r="BZ626" s="5">
        <v>4149</v>
      </c>
    </row>
    <row r="627" spans="1:78" x14ac:dyDescent="0.3">
      <c r="A627" s="24" t="s">
        <v>947</v>
      </c>
      <c r="B627" s="11" t="s">
        <v>1615</v>
      </c>
      <c r="C627" s="11" t="s">
        <v>1790</v>
      </c>
      <c r="D627" s="11"/>
      <c r="E627" s="15" t="s">
        <v>30</v>
      </c>
      <c r="F627" s="15" t="s">
        <v>2608</v>
      </c>
      <c r="G627" s="8"/>
      <c r="H627" s="6"/>
      <c r="I627" s="6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8"/>
      <c r="U627" s="4">
        <v>1175</v>
      </c>
      <c r="V627" s="2">
        <v>1175</v>
      </c>
      <c r="W627" s="5">
        <v>1215</v>
      </c>
      <c r="X627" s="5">
        <v>1265</v>
      </c>
      <c r="Y627" s="5">
        <v>1310</v>
      </c>
      <c r="Z627" s="5">
        <v>1355</v>
      </c>
      <c r="AA627" s="5">
        <v>1400</v>
      </c>
      <c r="AB627" s="5">
        <v>1445</v>
      </c>
      <c r="AC627" s="5">
        <v>1495</v>
      </c>
      <c r="AD627" s="5">
        <v>1850</v>
      </c>
      <c r="AE627" s="8"/>
      <c r="AF627" s="6"/>
      <c r="AG627" s="6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8"/>
      <c r="AS627" s="4">
        <v>1115</v>
      </c>
      <c r="AT627" s="2">
        <v>1115</v>
      </c>
      <c r="AU627" s="5">
        <v>1155</v>
      </c>
      <c r="AV627" s="5">
        <v>1205</v>
      </c>
      <c r="AW627" s="5">
        <v>1250</v>
      </c>
      <c r="AX627" s="5">
        <v>1295</v>
      </c>
      <c r="AY627" s="5">
        <v>1340</v>
      </c>
      <c r="AZ627" s="5">
        <v>1385</v>
      </c>
      <c r="BA627" s="5">
        <v>1435</v>
      </c>
      <c r="BB627" s="5">
        <v>1790</v>
      </c>
      <c r="BC627" s="8"/>
      <c r="BD627" s="6"/>
      <c r="BE627" s="6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8"/>
      <c r="BQ627" s="4">
        <v>2650</v>
      </c>
      <c r="BR627" s="2">
        <v>2650</v>
      </c>
      <c r="BS627" s="5">
        <v>2750</v>
      </c>
      <c r="BT627" s="5">
        <v>2850</v>
      </c>
      <c r="BU627" s="5">
        <v>2950</v>
      </c>
      <c r="BV627" s="5">
        <v>3050</v>
      </c>
      <c r="BW627" s="5">
        <v>3150</v>
      </c>
      <c r="BX627" s="5">
        <v>3250</v>
      </c>
      <c r="BY627" s="5">
        <v>3350</v>
      </c>
      <c r="BZ627" s="5">
        <v>4250</v>
      </c>
    </row>
    <row r="628" spans="1:78" x14ac:dyDescent="0.3">
      <c r="A628" s="24" t="s">
        <v>948</v>
      </c>
      <c r="B628" s="11" t="s">
        <v>1616</v>
      </c>
      <c r="C628" s="11" t="s">
        <v>1790</v>
      </c>
      <c r="D628" s="11"/>
      <c r="E628" s="15" t="s">
        <v>30</v>
      </c>
      <c r="F628" s="15" t="s">
        <v>2608</v>
      </c>
      <c r="G628" s="8"/>
      <c r="H628" s="6"/>
      <c r="I628" s="6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8"/>
      <c r="U628" s="4">
        <v>1175</v>
      </c>
      <c r="V628" s="2">
        <v>1175</v>
      </c>
      <c r="W628" s="5">
        <v>1215</v>
      </c>
      <c r="X628" s="5">
        <v>1265</v>
      </c>
      <c r="Y628" s="5">
        <v>1310</v>
      </c>
      <c r="Z628" s="5">
        <v>1355</v>
      </c>
      <c r="AA628" s="5">
        <v>1400</v>
      </c>
      <c r="AB628" s="5">
        <v>1445</v>
      </c>
      <c r="AC628" s="5">
        <v>1495</v>
      </c>
      <c r="AD628" s="5">
        <v>1850</v>
      </c>
      <c r="AE628" s="8"/>
      <c r="AF628" s="6"/>
      <c r="AG628" s="6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8"/>
      <c r="AS628" s="4">
        <v>1115</v>
      </c>
      <c r="AT628" s="2">
        <v>1115</v>
      </c>
      <c r="AU628" s="5">
        <v>1155</v>
      </c>
      <c r="AV628" s="5">
        <v>1205</v>
      </c>
      <c r="AW628" s="5">
        <v>1250</v>
      </c>
      <c r="AX628" s="5">
        <v>1295</v>
      </c>
      <c r="AY628" s="5">
        <v>1340</v>
      </c>
      <c r="AZ628" s="5">
        <v>1385</v>
      </c>
      <c r="BA628" s="5">
        <v>1435</v>
      </c>
      <c r="BB628" s="5">
        <v>1790</v>
      </c>
      <c r="BC628" s="8"/>
      <c r="BD628" s="6"/>
      <c r="BE628" s="6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8"/>
      <c r="BQ628" s="4">
        <v>2650</v>
      </c>
      <c r="BR628" s="2">
        <v>2650</v>
      </c>
      <c r="BS628" s="5">
        <v>2750</v>
      </c>
      <c r="BT628" s="5">
        <v>2850</v>
      </c>
      <c r="BU628" s="5">
        <v>2950</v>
      </c>
      <c r="BV628" s="5">
        <v>3050</v>
      </c>
      <c r="BW628" s="5">
        <v>3150</v>
      </c>
      <c r="BX628" s="5">
        <v>3250</v>
      </c>
      <c r="BY628" s="5">
        <v>3350</v>
      </c>
      <c r="BZ628" s="5">
        <v>4250</v>
      </c>
    </row>
    <row r="629" spans="1:78" x14ac:dyDescent="0.3">
      <c r="A629" s="24" t="s">
        <v>949</v>
      </c>
      <c r="B629" s="11" t="s">
        <v>1609</v>
      </c>
      <c r="C629" s="11" t="s">
        <v>1790</v>
      </c>
      <c r="D629" s="11"/>
      <c r="E629" s="15" t="s">
        <v>30</v>
      </c>
      <c r="F629" s="15" t="s">
        <v>2608</v>
      </c>
      <c r="G629" s="8"/>
      <c r="H629" s="6"/>
      <c r="I629" s="6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8"/>
      <c r="U629" s="4">
        <v>1475</v>
      </c>
      <c r="V629" s="2">
        <v>1475</v>
      </c>
      <c r="W629" s="5">
        <v>1515</v>
      </c>
      <c r="X629" s="5">
        <v>1565</v>
      </c>
      <c r="Y629" s="5">
        <v>1610</v>
      </c>
      <c r="Z629" s="5">
        <v>1655</v>
      </c>
      <c r="AA629" s="5">
        <v>1700</v>
      </c>
      <c r="AB629" s="5">
        <v>1745</v>
      </c>
      <c r="AC629" s="5">
        <v>1795</v>
      </c>
      <c r="AD629" s="5">
        <v>2285</v>
      </c>
      <c r="AE629" s="8"/>
      <c r="AF629" s="6"/>
      <c r="AG629" s="6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8"/>
      <c r="AS629" s="4">
        <v>1385</v>
      </c>
      <c r="AT629" s="2">
        <v>1385</v>
      </c>
      <c r="AU629" s="5">
        <v>1425</v>
      </c>
      <c r="AV629" s="5">
        <v>1475</v>
      </c>
      <c r="AW629" s="5">
        <v>1520</v>
      </c>
      <c r="AX629" s="5">
        <v>1565</v>
      </c>
      <c r="AY629" s="5">
        <v>1610</v>
      </c>
      <c r="AZ629" s="5">
        <v>1655</v>
      </c>
      <c r="BA629" s="5">
        <v>1705</v>
      </c>
      <c r="BB629" s="5">
        <v>2195</v>
      </c>
      <c r="BC629" s="8"/>
      <c r="BD629" s="6"/>
      <c r="BE629" s="6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8"/>
      <c r="BQ629" s="4">
        <v>3099</v>
      </c>
      <c r="BR629" s="2">
        <v>3099</v>
      </c>
      <c r="BS629" s="5">
        <v>3199</v>
      </c>
      <c r="BT629" s="5">
        <v>3299</v>
      </c>
      <c r="BU629" s="5">
        <v>3399</v>
      </c>
      <c r="BV629" s="5">
        <v>3499</v>
      </c>
      <c r="BW629" s="5">
        <v>3599</v>
      </c>
      <c r="BX629" s="5">
        <v>3699</v>
      </c>
      <c r="BY629" s="5">
        <v>3799</v>
      </c>
      <c r="BZ629" s="5">
        <v>4899</v>
      </c>
    </row>
    <row r="630" spans="1:78" x14ac:dyDescent="0.3">
      <c r="A630" s="24" t="s">
        <v>950</v>
      </c>
      <c r="B630" s="11" t="s">
        <v>1610</v>
      </c>
      <c r="C630" s="11" t="s">
        <v>1790</v>
      </c>
      <c r="D630" s="11"/>
      <c r="E630" s="15" t="s">
        <v>30</v>
      </c>
      <c r="F630" s="15" t="s">
        <v>2608</v>
      </c>
      <c r="G630" s="8"/>
      <c r="H630" s="6"/>
      <c r="I630" s="6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8"/>
      <c r="U630" s="4">
        <v>1475</v>
      </c>
      <c r="V630" s="2">
        <v>1475</v>
      </c>
      <c r="W630" s="5">
        <v>1515</v>
      </c>
      <c r="X630" s="5">
        <v>1565</v>
      </c>
      <c r="Y630" s="5">
        <v>1610</v>
      </c>
      <c r="Z630" s="5">
        <v>1655</v>
      </c>
      <c r="AA630" s="5">
        <v>1700</v>
      </c>
      <c r="AB630" s="5">
        <v>1745</v>
      </c>
      <c r="AC630" s="5">
        <v>1795</v>
      </c>
      <c r="AD630" s="5">
        <v>2285</v>
      </c>
      <c r="AE630" s="8"/>
      <c r="AF630" s="6"/>
      <c r="AG630" s="6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8"/>
      <c r="AS630" s="4">
        <v>1385</v>
      </c>
      <c r="AT630" s="2">
        <v>1385</v>
      </c>
      <c r="AU630" s="5">
        <v>1425</v>
      </c>
      <c r="AV630" s="5">
        <v>1475</v>
      </c>
      <c r="AW630" s="5">
        <v>1520</v>
      </c>
      <c r="AX630" s="5">
        <v>1565</v>
      </c>
      <c r="AY630" s="5">
        <v>1610</v>
      </c>
      <c r="AZ630" s="5">
        <v>1655</v>
      </c>
      <c r="BA630" s="5">
        <v>1705</v>
      </c>
      <c r="BB630" s="5">
        <v>2195</v>
      </c>
      <c r="BC630" s="8"/>
      <c r="BD630" s="6"/>
      <c r="BE630" s="6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8"/>
      <c r="BQ630" s="4">
        <v>3099</v>
      </c>
      <c r="BR630" s="2">
        <v>3099</v>
      </c>
      <c r="BS630" s="5">
        <v>3199</v>
      </c>
      <c r="BT630" s="5">
        <v>3299</v>
      </c>
      <c r="BU630" s="5">
        <v>3399</v>
      </c>
      <c r="BV630" s="5">
        <v>3499</v>
      </c>
      <c r="BW630" s="5">
        <v>3599</v>
      </c>
      <c r="BX630" s="5">
        <v>3699</v>
      </c>
      <c r="BY630" s="5">
        <v>3799</v>
      </c>
      <c r="BZ630" s="5">
        <v>4899</v>
      </c>
    </row>
    <row r="631" spans="1:78" x14ac:dyDescent="0.3">
      <c r="A631" s="24" t="s">
        <v>951</v>
      </c>
      <c r="B631" s="11" t="s">
        <v>1617</v>
      </c>
      <c r="C631" s="11" t="s">
        <v>1790</v>
      </c>
      <c r="D631" s="11"/>
      <c r="E631" s="15" t="s">
        <v>30</v>
      </c>
      <c r="F631" s="15" t="s">
        <v>2608</v>
      </c>
      <c r="G631" s="8"/>
      <c r="H631" s="6"/>
      <c r="I631" s="6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8"/>
      <c r="U631" s="4">
        <v>380</v>
      </c>
      <c r="V631" s="2">
        <v>380</v>
      </c>
      <c r="W631" s="5">
        <v>400</v>
      </c>
      <c r="X631" s="5">
        <v>415</v>
      </c>
      <c r="Y631" s="5">
        <v>430</v>
      </c>
      <c r="Z631" s="5">
        <v>440</v>
      </c>
      <c r="AA631" s="5">
        <v>450</v>
      </c>
      <c r="AB631" s="5">
        <v>460</v>
      </c>
      <c r="AC631" s="5">
        <v>470</v>
      </c>
      <c r="AD631" s="5">
        <v>600</v>
      </c>
      <c r="AE631" s="8"/>
      <c r="AF631" s="6"/>
      <c r="AG631" s="6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8"/>
      <c r="AS631" s="4">
        <v>358</v>
      </c>
      <c r="AT631" s="2">
        <v>358</v>
      </c>
      <c r="AU631" s="5">
        <v>378</v>
      </c>
      <c r="AV631" s="5">
        <v>393</v>
      </c>
      <c r="AW631" s="5">
        <v>408</v>
      </c>
      <c r="AX631" s="5">
        <v>418</v>
      </c>
      <c r="AY631" s="5">
        <v>428</v>
      </c>
      <c r="AZ631" s="5">
        <v>438</v>
      </c>
      <c r="BA631" s="5">
        <v>448</v>
      </c>
      <c r="BB631" s="5">
        <v>578</v>
      </c>
      <c r="BC631" s="8"/>
      <c r="BD631" s="6"/>
      <c r="BE631" s="6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8"/>
      <c r="BQ631" s="4">
        <v>799</v>
      </c>
      <c r="BR631" s="2">
        <v>799</v>
      </c>
      <c r="BS631" s="5">
        <v>849</v>
      </c>
      <c r="BT631" s="5">
        <v>899</v>
      </c>
      <c r="BU631" s="5">
        <v>949</v>
      </c>
      <c r="BV631" s="5">
        <v>999</v>
      </c>
      <c r="BW631" s="5">
        <v>1049</v>
      </c>
      <c r="BX631" s="5">
        <v>1099</v>
      </c>
      <c r="BY631" s="5">
        <v>1149</v>
      </c>
      <c r="BZ631" s="5">
        <v>1599</v>
      </c>
    </row>
    <row r="632" spans="1:78" x14ac:dyDescent="0.3">
      <c r="A632" s="24" t="s">
        <v>952</v>
      </c>
      <c r="B632" s="11" t="s">
        <v>1618</v>
      </c>
      <c r="C632" s="11" t="s">
        <v>1790</v>
      </c>
      <c r="D632" s="11"/>
      <c r="E632" s="15" t="s">
        <v>30</v>
      </c>
      <c r="F632" s="15" t="s">
        <v>2608</v>
      </c>
      <c r="G632" s="8"/>
      <c r="H632" s="6"/>
      <c r="I632" s="6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8"/>
      <c r="U632" s="4">
        <v>430</v>
      </c>
      <c r="V632" s="2">
        <v>430</v>
      </c>
      <c r="W632" s="5">
        <v>450</v>
      </c>
      <c r="X632" s="5">
        <v>465</v>
      </c>
      <c r="Y632" s="5">
        <v>480</v>
      </c>
      <c r="Z632" s="5">
        <v>490</v>
      </c>
      <c r="AA632" s="5">
        <v>500</v>
      </c>
      <c r="AB632" s="5">
        <v>510</v>
      </c>
      <c r="AC632" s="5">
        <v>520</v>
      </c>
      <c r="AD632" s="5">
        <v>650</v>
      </c>
      <c r="AE632" s="8"/>
      <c r="AF632" s="6"/>
      <c r="AG632" s="6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8"/>
      <c r="AS632" s="4">
        <v>403</v>
      </c>
      <c r="AT632" s="2">
        <v>403</v>
      </c>
      <c r="AU632" s="5">
        <v>423</v>
      </c>
      <c r="AV632" s="5">
        <v>438</v>
      </c>
      <c r="AW632" s="5">
        <v>453</v>
      </c>
      <c r="AX632" s="5">
        <v>463</v>
      </c>
      <c r="AY632" s="5">
        <v>473</v>
      </c>
      <c r="AZ632" s="5">
        <v>483</v>
      </c>
      <c r="BA632" s="5">
        <v>493</v>
      </c>
      <c r="BB632" s="5">
        <v>623</v>
      </c>
      <c r="BC632" s="8"/>
      <c r="BD632" s="6"/>
      <c r="BE632" s="6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8"/>
      <c r="BQ632" s="4">
        <v>849</v>
      </c>
      <c r="BR632" s="2">
        <v>849</v>
      </c>
      <c r="BS632" s="5">
        <v>899</v>
      </c>
      <c r="BT632" s="5">
        <v>949</v>
      </c>
      <c r="BU632" s="5">
        <v>999</v>
      </c>
      <c r="BV632" s="5">
        <v>1049</v>
      </c>
      <c r="BW632" s="5">
        <v>1099</v>
      </c>
      <c r="BX632" s="5">
        <v>1149</v>
      </c>
      <c r="BY632" s="5">
        <v>1199</v>
      </c>
      <c r="BZ632" s="5">
        <v>1649</v>
      </c>
    </row>
    <row r="633" spans="1:78" x14ac:dyDescent="0.3">
      <c r="A633" s="24" t="s">
        <v>953</v>
      </c>
      <c r="B633" s="11" t="s">
        <v>1612</v>
      </c>
      <c r="C633" s="11" t="s">
        <v>1790</v>
      </c>
      <c r="D633" s="11"/>
      <c r="E633" s="15" t="s">
        <v>30</v>
      </c>
      <c r="F633" s="15" t="s">
        <v>2608</v>
      </c>
      <c r="G633" s="8"/>
      <c r="H633" s="6"/>
      <c r="I633" s="6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8"/>
      <c r="U633" s="4">
        <v>1425</v>
      </c>
      <c r="V633" s="2">
        <v>1425</v>
      </c>
      <c r="W633" s="5">
        <v>1465</v>
      </c>
      <c r="X633" s="5">
        <v>1515</v>
      </c>
      <c r="Y633" s="5">
        <v>1560</v>
      </c>
      <c r="Z633" s="5">
        <v>1605</v>
      </c>
      <c r="AA633" s="5">
        <v>1650</v>
      </c>
      <c r="AB633" s="5">
        <v>1695</v>
      </c>
      <c r="AC633" s="5">
        <v>1745</v>
      </c>
      <c r="AD633" s="5">
        <v>2100</v>
      </c>
      <c r="AE633" s="8"/>
      <c r="AF633" s="6"/>
      <c r="AG633" s="6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8"/>
      <c r="AS633" s="4">
        <v>1343</v>
      </c>
      <c r="AT633" s="2">
        <v>1343</v>
      </c>
      <c r="AU633" s="5">
        <v>1383</v>
      </c>
      <c r="AV633" s="5">
        <v>1433</v>
      </c>
      <c r="AW633" s="5">
        <v>1478</v>
      </c>
      <c r="AX633" s="5">
        <v>1523</v>
      </c>
      <c r="AY633" s="5">
        <v>1568</v>
      </c>
      <c r="AZ633" s="5">
        <v>1613</v>
      </c>
      <c r="BA633" s="5">
        <v>1663</v>
      </c>
      <c r="BB633" s="5">
        <v>2018</v>
      </c>
      <c r="BC633" s="8"/>
      <c r="BD633" s="6"/>
      <c r="BE633" s="6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8"/>
      <c r="BQ633" s="4">
        <v>2999</v>
      </c>
      <c r="BR633" s="2">
        <v>2999</v>
      </c>
      <c r="BS633" s="5">
        <v>3099</v>
      </c>
      <c r="BT633" s="5">
        <v>3199</v>
      </c>
      <c r="BU633" s="5">
        <v>3299</v>
      </c>
      <c r="BV633" s="5">
        <v>3399</v>
      </c>
      <c r="BW633" s="5">
        <v>3499</v>
      </c>
      <c r="BX633" s="5">
        <v>3599</v>
      </c>
      <c r="BY633" s="5">
        <v>3699</v>
      </c>
      <c r="BZ633" s="5">
        <v>4599</v>
      </c>
    </row>
    <row r="634" spans="1:78" x14ac:dyDescent="0.3">
      <c r="A634" s="24" t="s">
        <v>954</v>
      </c>
      <c r="B634" s="11" t="s">
        <v>1613</v>
      </c>
      <c r="C634" s="11" t="s">
        <v>1790</v>
      </c>
      <c r="D634" s="11"/>
      <c r="E634" s="15" t="s">
        <v>30</v>
      </c>
      <c r="F634" s="15" t="s">
        <v>2608</v>
      </c>
      <c r="G634" s="8"/>
      <c r="H634" s="6"/>
      <c r="I634" s="6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8"/>
      <c r="U634" s="4">
        <v>1425</v>
      </c>
      <c r="V634" s="2">
        <v>1425</v>
      </c>
      <c r="W634" s="5">
        <v>1465</v>
      </c>
      <c r="X634" s="5">
        <v>1515</v>
      </c>
      <c r="Y634" s="5">
        <v>1560</v>
      </c>
      <c r="Z634" s="5">
        <v>1605</v>
      </c>
      <c r="AA634" s="5">
        <v>1650</v>
      </c>
      <c r="AB634" s="5">
        <v>1695</v>
      </c>
      <c r="AC634" s="5">
        <v>1745</v>
      </c>
      <c r="AD634" s="5">
        <v>2100</v>
      </c>
      <c r="AE634" s="8"/>
      <c r="AF634" s="6"/>
      <c r="AG634" s="6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8"/>
      <c r="AS634" s="4">
        <v>1343</v>
      </c>
      <c r="AT634" s="2">
        <v>1343</v>
      </c>
      <c r="AU634" s="5">
        <v>1383</v>
      </c>
      <c r="AV634" s="5">
        <v>1433</v>
      </c>
      <c r="AW634" s="5">
        <v>1478</v>
      </c>
      <c r="AX634" s="5">
        <v>1523</v>
      </c>
      <c r="AY634" s="5">
        <v>1568</v>
      </c>
      <c r="AZ634" s="5">
        <v>1613</v>
      </c>
      <c r="BA634" s="5">
        <v>1663</v>
      </c>
      <c r="BB634" s="5">
        <v>2018</v>
      </c>
      <c r="BC634" s="8"/>
      <c r="BD634" s="6"/>
      <c r="BE634" s="6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8"/>
      <c r="BQ634" s="4">
        <v>2999</v>
      </c>
      <c r="BR634" s="2">
        <v>2999</v>
      </c>
      <c r="BS634" s="5">
        <v>3099</v>
      </c>
      <c r="BT634" s="5">
        <v>3199</v>
      </c>
      <c r="BU634" s="5">
        <v>3299</v>
      </c>
      <c r="BV634" s="5">
        <v>3399</v>
      </c>
      <c r="BW634" s="5">
        <v>3499</v>
      </c>
      <c r="BX634" s="5">
        <v>3599</v>
      </c>
      <c r="BY634" s="5">
        <v>3699</v>
      </c>
      <c r="BZ634" s="5">
        <v>4599</v>
      </c>
    </row>
    <row r="635" spans="1:78" x14ac:dyDescent="0.3">
      <c r="A635" s="24" t="s">
        <v>955</v>
      </c>
      <c r="B635" s="11" t="s">
        <v>1619</v>
      </c>
      <c r="C635" s="11" t="s">
        <v>1790</v>
      </c>
      <c r="D635" s="11"/>
      <c r="E635" s="15" t="s">
        <v>30</v>
      </c>
      <c r="F635" s="15" t="s">
        <v>2608</v>
      </c>
      <c r="G635" s="8"/>
      <c r="H635" s="6"/>
      <c r="I635" s="6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8"/>
      <c r="U635" s="4">
        <v>1475</v>
      </c>
      <c r="V635" s="2">
        <v>1475</v>
      </c>
      <c r="W635" s="5">
        <v>1515</v>
      </c>
      <c r="X635" s="5">
        <v>1565</v>
      </c>
      <c r="Y635" s="5">
        <v>1610</v>
      </c>
      <c r="Z635" s="5">
        <v>1655</v>
      </c>
      <c r="AA635" s="5">
        <v>1700</v>
      </c>
      <c r="AB635" s="5">
        <v>1745</v>
      </c>
      <c r="AC635" s="5">
        <v>1795</v>
      </c>
      <c r="AD635" s="5">
        <v>2285</v>
      </c>
      <c r="AE635" s="8"/>
      <c r="AF635" s="6"/>
      <c r="AG635" s="6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8"/>
      <c r="AS635" s="4">
        <v>1389</v>
      </c>
      <c r="AT635" s="2">
        <v>1389</v>
      </c>
      <c r="AU635" s="5">
        <v>1429</v>
      </c>
      <c r="AV635" s="5">
        <v>1479</v>
      </c>
      <c r="AW635" s="5">
        <v>1524</v>
      </c>
      <c r="AX635" s="5">
        <v>1569</v>
      </c>
      <c r="AY635" s="5">
        <v>1614</v>
      </c>
      <c r="AZ635" s="5">
        <v>1659</v>
      </c>
      <c r="BA635" s="5">
        <v>1709</v>
      </c>
      <c r="BB635" s="5">
        <v>2199</v>
      </c>
      <c r="BC635" s="8"/>
      <c r="BD635" s="6"/>
      <c r="BE635" s="6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8"/>
      <c r="BQ635" s="4">
        <v>3099</v>
      </c>
      <c r="BR635" s="2">
        <v>3099</v>
      </c>
      <c r="BS635" s="5">
        <v>3199</v>
      </c>
      <c r="BT635" s="5">
        <v>3299</v>
      </c>
      <c r="BU635" s="5">
        <v>3399</v>
      </c>
      <c r="BV635" s="5">
        <v>3499</v>
      </c>
      <c r="BW635" s="5">
        <v>3599</v>
      </c>
      <c r="BX635" s="5">
        <v>3699</v>
      </c>
      <c r="BY635" s="5">
        <v>3799</v>
      </c>
      <c r="BZ635" s="5">
        <v>4899</v>
      </c>
    </row>
    <row r="636" spans="1:78" x14ac:dyDescent="0.3">
      <c r="A636" s="24" t="s">
        <v>956</v>
      </c>
      <c r="B636" s="11" t="s">
        <v>2361</v>
      </c>
      <c r="C636" s="11" t="s">
        <v>1790</v>
      </c>
      <c r="D636" s="11"/>
      <c r="E636" s="15" t="s">
        <v>30</v>
      </c>
      <c r="F636" s="15" t="s">
        <v>2608</v>
      </c>
      <c r="G636" s="8"/>
      <c r="H636" s="6"/>
      <c r="I636" s="6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8"/>
      <c r="U636" s="4">
        <v>135</v>
      </c>
      <c r="V636" s="2">
        <v>135</v>
      </c>
      <c r="W636" s="5">
        <v>140</v>
      </c>
      <c r="X636" s="5">
        <v>145</v>
      </c>
      <c r="Y636" s="5">
        <v>150</v>
      </c>
      <c r="Z636" s="5">
        <v>155</v>
      </c>
      <c r="AA636" s="5">
        <v>160</v>
      </c>
      <c r="AB636" s="5">
        <v>165</v>
      </c>
      <c r="AC636" s="5">
        <v>170</v>
      </c>
      <c r="AD636" s="5">
        <v>210</v>
      </c>
      <c r="AE636" s="8"/>
      <c r="AF636" s="6"/>
      <c r="AG636" s="6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8"/>
      <c r="AS636" s="4">
        <v>129</v>
      </c>
      <c r="AT636" s="2">
        <v>129</v>
      </c>
      <c r="AU636" s="5">
        <v>134</v>
      </c>
      <c r="AV636" s="5">
        <v>139</v>
      </c>
      <c r="AW636" s="5">
        <v>144</v>
      </c>
      <c r="AX636" s="5">
        <v>149</v>
      </c>
      <c r="AY636" s="5">
        <v>154</v>
      </c>
      <c r="AZ636" s="5">
        <v>159</v>
      </c>
      <c r="BA636" s="5">
        <v>164</v>
      </c>
      <c r="BB636" s="5">
        <v>204</v>
      </c>
      <c r="BC636" s="8"/>
      <c r="BD636" s="6"/>
      <c r="BE636" s="6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8"/>
      <c r="BQ636" s="4">
        <v>290</v>
      </c>
      <c r="BR636" s="2">
        <v>290</v>
      </c>
      <c r="BS636" s="5">
        <v>300</v>
      </c>
      <c r="BT636" s="5">
        <v>310</v>
      </c>
      <c r="BU636" s="5">
        <v>320</v>
      </c>
      <c r="BV636" s="5">
        <v>330</v>
      </c>
      <c r="BW636" s="5">
        <v>340</v>
      </c>
      <c r="BX636" s="5">
        <v>350</v>
      </c>
      <c r="BY636" s="5">
        <v>360</v>
      </c>
      <c r="BZ636" s="5">
        <v>450</v>
      </c>
    </row>
    <row r="637" spans="1:78" x14ac:dyDescent="0.3">
      <c r="A637" s="24" t="s">
        <v>957</v>
      </c>
      <c r="B637" s="11" t="s">
        <v>2370</v>
      </c>
      <c r="C637" s="11" t="s">
        <v>1790</v>
      </c>
      <c r="D637" s="11"/>
      <c r="E637" s="15" t="s">
        <v>30</v>
      </c>
      <c r="F637" s="15" t="s">
        <v>2608</v>
      </c>
      <c r="G637" s="8"/>
      <c r="H637" s="6"/>
      <c r="I637" s="6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8"/>
      <c r="U637" s="4">
        <v>145</v>
      </c>
      <c r="V637" s="2">
        <v>145</v>
      </c>
      <c r="W637" s="5">
        <v>150</v>
      </c>
      <c r="X637" s="5">
        <v>155</v>
      </c>
      <c r="Y637" s="5">
        <v>160</v>
      </c>
      <c r="Z637" s="5">
        <v>165</v>
      </c>
      <c r="AA637" s="5">
        <v>170</v>
      </c>
      <c r="AB637" s="5">
        <v>175</v>
      </c>
      <c r="AC637" s="5">
        <v>180</v>
      </c>
      <c r="AD637" s="5">
        <v>220</v>
      </c>
      <c r="AE637" s="8"/>
      <c r="AF637" s="6"/>
      <c r="AG637" s="6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8"/>
      <c r="AS637" s="4">
        <v>139</v>
      </c>
      <c r="AT637" s="2">
        <v>139</v>
      </c>
      <c r="AU637" s="5">
        <v>144</v>
      </c>
      <c r="AV637" s="5">
        <v>149</v>
      </c>
      <c r="AW637" s="5">
        <v>154</v>
      </c>
      <c r="AX637" s="5">
        <v>159</v>
      </c>
      <c r="AY637" s="5">
        <v>164</v>
      </c>
      <c r="AZ637" s="5">
        <v>169</v>
      </c>
      <c r="BA637" s="5">
        <v>174</v>
      </c>
      <c r="BB637" s="5">
        <v>214</v>
      </c>
      <c r="BC637" s="8"/>
      <c r="BD637" s="6"/>
      <c r="BE637" s="6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8"/>
      <c r="BQ637" s="4">
        <v>315</v>
      </c>
      <c r="BR637" s="2">
        <v>315</v>
      </c>
      <c r="BS637" s="5">
        <v>325</v>
      </c>
      <c r="BT637" s="5">
        <v>335</v>
      </c>
      <c r="BU637" s="5">
        <v>345</v>
      </c>
      <c r="BV637" s="5">
        <v>355</v>
      </c>
      <c r="BW637" s="5">
        <v>365</v>
      </c>
      <c r="BX637" s="5">
        <v>375</v>
      </c>
      <c r="BY637" s="5">
        <v>385</v>
      </c>
      <c r="BZ637" s="5">
        <v>475</v>
      </c>
    </row>
    <row r="638" spans="1:78" x14ac:dyDescent="0.3">
      <c r="A638" s="24" t="s">
        <v>958</v>
      </c>
      <c r="B638" s="11" t="s">
        <v>1622</v>
      </c>
      <c r="C638" s="11" t="s">
        <v>567</v>
      </c>
      <c r="D638" s="11"/>
      <c r="E638" s="15" t="s">
        <v>29</v>
      </c>
      <c r="F638" s="81" t="s">
        <v>2609</v>
      </c>
      <c r="G638" s="8"/>
      <c r="H638" s="4">
        <v>215</v>
      </c>
      <c r="I638" s="2">
        <v>250</v>
      </c>
      <c r="J638" s="3">
        <v>270</v>
      </c>
      <c r="K638" s="3">
        <v>285</v>
      </c>
      <c r="L638" s="3">
        <v>305</v>
      </c>
      <c r="M638" s="3">
        <v>325</v>
      </c>
      <c r="N638" s="3">
        <v>345</v>
      </c>
      <c r="O638" s="3">
        <v>365</v>
      </c>
      <c r="P638" s="3"/>
      <c r="Q638" s="3"/>
      <c r="R638" s="3">
        <v>590</v>
      </c>
      <c r="S638" s="3">
        <v>650</v>
      </c>
      <c r="T638" s="8"/>
      <c r="AE638" s="8"/>
      <c r="AF638" s="4">
        <v>185</v>
      </c>
      <c r="AG638" s="2">
        <v>220</v>
      </c>
      <c r="AH638" s="3">
        <v>240</v>
      </c>
      <c r="AI638" s="3">
        <v>255</v>
      </c>
      <c r="AJ638" s="3">
        <v>275</v>
      </c>
      <c r="AK638" s="3">
        <v>295</v>
      </c>
      <c r="AL638" s="3">
        <v>315</v>
      </c>
      <c r="AM638" s="3">
        <v>335</v>
      </c>
      <c r="AN638" s="3"/>
      <c r="AO638" s="3"/>
      <c r="AP638" s="3">
        <v>559.63049999999998</v>
      </c>
      <c r="AQ638" s="3">
        <v>619.63049999999998</v>
      </c>
      <c r="AR638" s="8"/>
      <c r="BC638" s="8"/>
      <c r="BD638" s="4">
        <v>499</v>
      </c>
      <c r="BE638" s="2">
        <v>499</v>
      </c>
      <c r="BF638" s="3">
        <v>549</v>
      </c>
      <c r="BG638" s="3">
        <v>599</v>
      </c>
      <c r="BH638" s="3">
        <v>649</v>
      </c>
      <c r="BI638" s="3">
        <v>699</v>
      </c>
      <c r="BJ638" s="3">
        <v>749</v>
      </c>
      <c r="BK638" s="3">
        <v>799</v>
      </c>
      <c r="BL638" s="3"/>
      <c r="BM638" s="3"/>
      <c r="BN638" s="3">
        <v>1349</v>
      </c>
      <c r="BO638" s="3">
        <v>1499</v>
      </c>
      <c r="BP638" s="8"/>
    </row>
    <row r="639" spans="1:78" x14ac:dyDescent="0.3">
      <c r="A639" s="24" t="s">
        <v>352</v>
      </c>
      <c r="B639" s="11" t="s">
        <v>1623</v>
      </c>
      <c r="C639" s="11" t="s">
        <v>567</v>
      </c>
      <c r="D639" s="11"/>
      <c r="E639" s="15" t="s">
        <v>29</v>
      </c>
      <c r="F639" s="81" t="s">
        <v>2609</v>
      </c>
      <c r="G639" s="8"/>
      <c r="H639" s="4">
        <v>350</v>
      </c>
      <c r="I639" s="2">
        <v>400</v>
      </c>
      <c r="J639" s="3">
        <v>420</v>
      </c>
      <c r="K639" s="3">
        <v>435</v>
      </c>
      <c r="L639" s="3">
        <v>470</v>
      </c>
      <c r="M639" s="3">
        <v>505</v>
      </c>
      <c r="N639" s="3">
        <v>540</v>
      </c>
      <c r="O639" s="3">
        <v>575</v>
      </c>
      <c r="P639" s="3"/>
      <c r="Q639" s="3"/>
      <c r="R639" s="3">
        <v>995</v>
      </c>
      <c r="S639" s="3">
        <v>1100</v>
      </c>
      <c r="T639" s="8"/>
      <c r="AE639" s="8"/>
      <c r="AF639" s="4">
        <v>304</v>
      </c>
      <c r="AG639" s="2">
        <v>354</v>
      </c>
      <c r="AH639" s="3">
        <v>374</v>
      </c>
      <c r="AI639" s="3">
        <v>389</v>
      </c>
      <c r="AJ639" s="3">
        <v>424</v>
      </c>
      <c r="AK639" s="3">
        <v>459</v>
      </c>
      <c r="AL639" s="3">
        <v>494</v>
      </c>
      <c r="AM639" s="3">
        <v>529</v>
      </c>
      <c r="AN639" s="3"/>
      <c r="AO639" s="3"/>
      <c r="AP639" s="3">
        <v>948.78949999999998</v>
      </c>
      <c r="AQ639" s="3">
        <v>1053.7895000000001</v>
      </c>
      <c r="AR639" s="8"/>
      <c r="BC639" s="8"/>
      <c r="BD639" s="4">
        <v>800</v>
      </c>
      <c r="BE639" s="2">
        <v>950</v>
      </c>
      <c r="BF639" s="3">
        <v>1000</v>
      </c>
      <c r="BG639" s="3">
        <v>1050</v>
      </c>
      <c r="BH639" s="3">
        <v>1100</v>
      </c>
      <c r="BI639" s="3">
        <v>1150</v>
      </c>
      <c r="BJ639" s="3">
        <v>1200</v>
      </c>
      <c r="BK639" s="3">
        <v>1250</v>
      </c>
      <c r="BL639" s="3"/>
      <c r="BM639" s="3"/>
      <c r="BN639" s="3">
        <v>1800</v>
      </c>
      <c r="BO639" s="3">
        <v>1950</v>
      </c>
      <c r="BP639" s="8"/>
    </row>
    <row r="640" spans="1:78" x14ac:dyDescent="0.3">
      <c r="A640" s="24" t="s">
        <v>959</v>
      </c>
      <c r="B640" s="11" t="s">
        <v>1624</v>
      </c>
      <c r="C640" s="11" t="s">
        <v>567</v>
      </c>
      <c r="D640" s="11"/>
      <c r="E640" s="15" t="s">
        <v>29</v>
      </c>
      <c r="F640" s="81" t="s">
        <v>2609</v>
      </c>
      <c r="G640" s="8"/>
      <c r="H640" s="4">
        <v>235</v>
      </c>
      <c r="I640" s="2">
        <v>275</v>
      </c>
      <c r="J640" s="3">
        <v>295</v>
      </c>
      <c r="K640" s="3">
        <v>310</v>
      </c>
      <c r="L640" s="3">
        <v>330</v>
      </c>
      <c r="M640" s="3">
        <v>350</v>
      </c>
      <c r="N640" s="3">
        <v>370</v>
      </c>
      <c r="O640" s="3">
        <v>390</v>
      </c>
      <c r="P640" s="3"/>
      <c r="Q640" s="3"/>
      <c r="R640" s="3">
        <v>615</v>
      </c>
      <c r="S640" s="3">
        <v>675</v>
      </c>
      <c r="T640" s="8"/>
      <c r="AE640" s="8"/>
      <c r="AF640" s="4">
        <v>192</v>
      </c>
      <c r="AG640" s="2">
        <v>232</v>
      </c>
      <c r="AH640" s="3">
        <v>252</v>
      </c>
      <c r="AI640" s="3">
        <v>267</v>
      </c>
      <c r="AJ640" s="3">
        <v>287</v>
      </c>
      <c r="AK640" s="3">
        <v>307</v>
      </c>
      <c r="AL640" s="3">
        <v>327</v>
      </c>
      <c r="AM640" s="3">
        <v>347</v>
      </c>
      <c r="AN640" s="3"/>
      <c r="AO640" s="3"/>
      <c r="AP640" s="3">
        <v>572.34375</v>
      </c>
      <c r="AQ640" s="3">
        <v>632.34375</v>
      </c>
      <c r="AR640" s="8"/>
      <c r="BC640" s="8"/>
      <c r="BD640" s="4">
        <v>499</v>
      </c>
      <c r="BE640" s="2">
        <v>699</v>
      </c>
      <c r="BF640" s="3">
        <v>749</v>
      </c>
      <c r="BG640" s="3">
        <v>799</v>
      </c>
      <c r="BH640" s="3">
        <v>849</v>
      </c>
      <c r="BI640" s="3">
        <v>899</v>
      </c>
      <c r="BJ640" s="3">
        <v>949</v>
      </c>
      <c r="BK640" s="3">
        <v>999</v>
      </c>
      <c r="BL640" s="3"/>
      <c r="BM640" s="3"/>
      <c r="BN640" s="3">
        <v>1549</v>
      </c>
      <c r="BO640" s="3">
        <v>1699</v>
      </c>
      <c r="BP640" s="8"/>
    </row>
    <row r="641" spans="1:78" x14ac:dyDescent="0.3">
      <c r="A641" s="24" t="s">
        <v>353</v>
      </c>
      <c r="B641" s="11" t="s">
        <v>1625</v>
      </c>
      <c r="C641" s="11" t="s">
        <v>567</v>
      </c>
      <c r="D641" s="11"/>
      <c r="E641" s="15" t="s">
        <v>29</v>
      </c>
      <c r="F641" s="81" t="s">
        <v>2609</v>
      </c>
      <c r="G641" s="8"/>
      <c r="H641" s="4">
        <v>370</v>
      </c>
      <c r="I641" s="2">
        <v>425</v>
      </c>
      <c r="J641" s="3">
        <v>445</v>
      </c>
      <c r="K641" s="3">
        <v>460</v>
      </c>
      <c r="L641" s="3">
        <v>495</v>
      </c>
      <c r="M641" s="3">
        <v>530</v>
      </c>
      <c r="N641" s="3">
        <v>565</v>
      </c>
      <c r="O641" s="3">
        <v>600</v>
      </c>
      <c r="P641" s="3"/>
      <c r="Q641" s="3"/>
      <c r="R641" s="3">
        <v>1020</v>
      </c>
      <c r="S641" s="3">
        <v>1125</v>
      </c>
      <c r="T641" s="8"/>
      <c r="AE641" s="8"/>
      <c r="AF641" s="4">
        <v>320</v>
      </c>
      <c r="AG641" s="2">
        <v>375</v>
      </c>
      <c r="AH641" s="3">
        <v>395</v>
      </c>
      <c r="AI641" s="3">
        <v>410</v>
      </c>
      <c r="AJ641" s="3">
        <v>445</v>
      </c>
      <c r="AK641" s="3">
        <v>480</v>
      </c>
      <c r="AL641" s="3">
        <v>515</v>
      </c>
      <c r="AM641" s="3">
        <v>550</v>
      </c>
      <c r="AN641" s="3"/>
      <c r="AO641" s="3"/>
      <c r="AP641" s="3">
        <v>970.23524999999995</v>
      </c>
      <c r="AQ641" s="3">
        <v>1075.23525</v>
      </c>
      <c r="AR641" s="8"/>
      <c r="BC641" s="8"/>
      <c r="BD641" s="4">
        <v>850</v>
      </c>
      <c r="BE641" s="2">
        <v>1000</v>
      </c>
      <c r="BF641" s="3">
        <v>1050</v>
      </c>
      <c r="BG641" s="3">
        <v>1100</v>
      </c>
      <c r="BH641" s="3">
        <v>1150</v>
      </c>
      <c r="BI641" s="3">
        <v>1200</v>
      </c>
      <c r="BJ641" s="3">
        <v>1250</v>
      </c>
      <c r="BK641" s="3">
        <v>1300</v>
      </c>
      <c r="BL641" s="3"/>
      <c r="BM641" s="3"/>
      <c r="BN641" s="3">
        <v>1850</v>
      </c>
      <c r="BO641" s="3">
        <v>2000</v>
      </c>
      <c r="BP641" s="8"/>
    </row>
    <row r="642" spans="1:78" x14ac:dyDescent="0.3">
      <c r="A642" s="24" t="s">
        <v>354</v>
      </c>
      <c r="B642" s="11" t="s">
        <v>1626</v>
      </c>
      <c r="C642" s="11" t="s">
        <v>567</v>
      </c>
      <c r="D642" s="11"/>
      <c r="E642" s="15" t="s">
        <v>29</v>
      </c>
      <c r="F642" s="81" t="s">
        <v>2609</v>
      </c>
      <c r="G642" s="8"/>
      <c r="H642" s="4">
        <v>370</v>
      </c>
      <c r="I642" s="2">
        <v>425</v>
      </c>
      <c r="J642" s="3">
        <v>445</v>
      </c>
      <c r="K642" s="3">
        <v>460</v>
      </c>
      <c r="L642" s="3">
        <v>495</v>
      </c>
      <c r="M642" s="3">
        <v>530</v>
      </c>
      <c r="N642" s="3">
        <v>565</v>
      </c>
      <c r="O642" s="3">
        <v>600</v>
      </c>
      <c r="P642" s="3"/>
      <c r="Q642" s="3"/>
      <c r="R642" s="3">
        <v>1020</v>
      </c>
      <c r="S642" s="3">
        <v>1125</v>
      </c>
      <c r="T642" s="8"/>
      <c r="AE642" s="8"/>
      <c r="AF642" s="4">
        <v>320</v>
      </c>
      <c r="AG642" s="2">
        <v>375</v>
      </c>
      <c r="AH642" s="3">
        <v>395</v>
      </c>
      <c r="AI642" s="3">
        <v>410</v>
      </c>
      <c r="AJ642" s="3">
        <v>445</v>
      </c>
      <c r="AK642" s="3">
        <v>480</v>
      </c>
      <c r="AL642" s="3">
        <v>515</v>
      </c>
      <c r="AM642" s="3">
        <v>550</v>
      </c>
      <c r="AN642" s="3"/>
      <c r="AO642" s="3"/>
      <c r="AP642" s="3">
        <v>970.23524999999995</v>
      </c>
      <c r="AQ642" s="3">
        <v>1075.23525</v>
      </c>
      <c r="AR642" s="8"/>
      <c r="BC642" s="8"/>
      <c r="BD642" s="4">
        <v>850</v>
      </c>
      <c r="BE642" s="2">
        <v>1000</v>
      </c>
      <c r="BF642" s="3">
        <v>1050</v>
      </c>
      <c r="BG642" s="3">
        <v>1100</v>
      </c>
      <c r="BH642" s="3">
        <v>1150</v>
      </c>
      <c r="BI642" s="3">
        <v>1200</v>
      </c>
      <c r="BJ642" s="3">
        <v>1250</v>
      </c>
      <c r="BK642" s="3">
        <v>1300</v>
      </c>
      <c r="BL642" s="3"/>
      <c r="BM642" s="3"/>
      <c r="BN642" s="3">
        <v>1850</v>
      </c>
      <c r="BO642" s="3">
        <v>2000</v>
      </c>
      <c r="BP642" s="8"/>
    </row>
    <row r="643" spans="1:78" x14ac:dyDescent="0.3">
      <c r="A643" s="24" t="s">
        <v>355</v>
      </c>
      <c r="B643" s="11" t="s">
        <v>1627</v>
      </c>
      <c r="C643" s="11" t="s">
        <v>567</v>
      </c>
      <c r="D643" s="11"/>
      <c r="E643" s="15" t="s">
        <v>29</v>
      </c>
      <c r="F643" s="81" t="s">
        <v>2609</v>
      </c>
      <c r="G643" s="8"/>
      <c r="H643" s="4">
        <v>440</v>
      </c>
      <c r="I643" s="2">
        <v>525</v>
      </c>
      <c r="J643" s="3">
        <v>565</v>
      </c>
      <c r="K643" s="3">
        <v>595</v>
      </c>
      <c r="L643" s="3">
        <v>625</v>
      </c>
      <c r="M643" s="3">
        <v>675</v>
      </c>
      <c r="N643" s="3">
        <v>725</v>
      </c>
      <c r="O643" s="3">
        <v>775</v>
      </c>
      <c r="P643" s="3"/>
      <c r="Q643" s="3"/>
      <c r="R643" s="3">
        <v>1375</v>
      </c>
      <c r="S643" s="3">
        <v>1525</v>
      </c>
      <c r="T643" s="8"/>
      <c r="AE643" s="8"/>
      <c r="AF643" s="4">
        <v>350</v>
      </c>
      <c r="AG643" s="2">
        <v>435</v>
      </c>
      <c r="AH643" s="3">
        <v>475</v>
      </c>
      <c r="AI643" s="3">
        <v>505</v>
      </c>
      <c r="AJ643" s="3">
        <v>535</v>
      </c>
      <c r="AK643" s="3">
        <v>585</v>
      </c>
      <c r="AL643" s="3">
        <v>635</v>
      </c>
      <c r="AM643" s="3">
        <v>685</v>
      </c>
      <c r="AN643" s="3"/>
      <c r="AO643" s="3"/>
      <c r="AP643" s="3">
        <v>1285.4349999999999</v>
      </c>
      <c r="AQ643" s="3">
        <v>1435.4349999999999</v>
      </c>
      <c r="AR643" s="8"/>
      <c r="BC643" s="8"/>
      <c r="BD643" s="4">
        <v>1000</v>
      </c>
      <c r="BE643" s="2">
        <v>1200</v>
      </c>
      <c r="BF643" s="3">
        <v>1300</v>
      </c>
      <c r="BG643" s="3">
        <v>1400</v>
      </c>
      <c r="BH643" s="3">
        <v>1500</v>
      </c>
      <c r="BI643" s="3">
        <v>1600</v>
      </c>
      <c r="BJ643" s="3">
        <v>1700</v>
      </c>
      <c r="BK643" s="3">
        <v>1800</v>
      </c>
      <c r="BL643" s="3"/>
      <c r="BM643" s="3"/>
      <c r="BN643" s="3">
        <v>2900</v>
      </c>
      <c r="BO643" s="3">
        <v>3200</v>
      </c>
      <c r="BP643" s="8"/>
    </row>
    <row r="644" spans="1:78" x14ac:dyDescent="0.3">
      <c r="A644" s="24" t="s">
        <v>356</v>
      </c>
      <c r="B644" s="11" t="s">
        <v>1628</v>
      </c>
      <c r="C644" s="11" t="s">
        <v>567</v>
      </c>
      <c r="D644" s="11"/>
      <c r="E644" s="15" t="s">
        <v>29</v>
      </c>
      <c r="F644" s="81" t="s">
        <v>2609</v>
      </c>
      <c r="G644" s="8"/>
      <c r="H644" s="4">
        <v>440</v>
      </c>
      <c r="I644" s="2">
        <v>525</v>
      </c>
      <c r="J644" s="3">
        <v>565</v>
      </c>
      <c r="K644" s="3">
        <v>595</v>
      </c>
      <c r="L644" s="3">
        <v>625</v>
      </c>
      <c r="M644" s="3">
        <v>675</v>
      </c>
      <c r="N644" s="3">
        <v>725</v>
      </c>
      <c r="O644" s="3">
        <v>775</v>
      </c>
      <c r="P644" s="3"/>
      <c r="Q644" s="3"/>
      <c r="R644" s="3">
        <v>1375</v>
      </c>
      <c r="S644" s="3">
        <v>1525</v>
      </c>
      <c r="T644" s="8"/>
      <c r="AE644" s="8"/>
      <c r="AF644" s="4">
        <v>350</v>
      </c>
      <c r="AG644" s="2">
        <v>435</v>
      </c>
      <c r="AH644" s="3">
        <v>475</v>
      </c>
      <c r="AI644" s="3">
        <v>505</v>
      </c>
      <c r="AJ644" s="3">
        <v>535</v>
      </c>
      <c r="AK644" s="3">
        <v>585</v>
      </c>
      <c r="AL644" s="3">
        <v>635</v>
      </c>
      <c r="AM644" s="3">
        <v>685</v>
      </c>
      <c r="AN644" s="3"/>
      <c r="AO644" s="3"/>
      <c r="AP644" s="3">
        <v>1285.4349999999999</v>
      </c>
      <c r="AQ644" s="3">
        <v>1435.4349999999999</v>
      </c>
      <c r="AR644" s="8"/>
      <c r="BC644" s="8"/>
      <c r="BD644" s="4">
        <v>1000</v>
      </c>
      <c r="BE644" s="2">
        <v>1200</v>
      </c>
      <c r="BF644" s="3">
        <v>1300</v>
      </c>
      <c r="BG644" s="3">
        <v>1400</v>
      </c>
      <c r="BH644" s="3">
        <v>1500</v>
      </c>
      <c r="BI644" s="3">
        <v>1600</v>
      </c>
      <c r="BJ644" s="3">
        <v>1700</v>
      </c>
      <c r="BK644" s="3">
        <v>1800</v>
      </c>
      <c r="BL644" s="3"/>
      <c r="BM644" s="3"/>
      <c r="BN644" s="3">
        <v>2900</v>
      </c>
      <c r="BO644" s="3">
        <v>3200</v>
      </c>
      <c r="BP644" s="8"/>
    </row>
    <row r="645" spans="1:78" x14ac:dyDescent="0.3">
      <c r="A645" s="24" t="s">
        <v>960</v>
      </c>
      <c r="B645" s="11" t="s">
        <v>1622</v>
      </c>
      <c r="C645" s="11" t="s">
        <v>567</v>
      </c>
      <c r="D645" s="11"/>
      <c r="E645" s="15" t="s">
        <v>30</v>
      </c>
      <c r="F645" s="81" t="s">
        <v>2609</v>
      </c>
      <c r="G645" s="8"/>
      <c r="H645" s="6"/>
      <c r="I645" s="6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8"/>
      <c r="U645" s="4">
        <v>325</v>
      </c>
      <c r="V645" s="2">
        <v>400</v>
      </c>
      <c r="W645" s="5">
        <v>420</v>
      </c>
      <c r="X645" s="5">
        <v>435</v>
      </c>
      <c r="Y645" s="5">
        <v>450</v>
      </c>
      <c r="Z645" s="5">
        <v>460</v>
      </c>
      <c r="AA645" s="5">
        <v>470</v>
      </c>
      <c r="AB645" s="5">
        <v>480</v>
      </c>
      <c r="AC645" s="5">
        <v>490</v>
      </c>
      <c r="AD645" s="5">
        <v>620</v>
      </c>
      <c r="AE645" s="8"/>
      <c r="AF645" s="6"/>
      <c r="AG645" s="6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8"/>
      <c r="AS645" s="4">
        <v>295</v>
      </c>
      <c r="AT645" s="2">
        <v>370</v>
      </c>
      <c r="AU645" s="5">
        <v>390</v>
      </c>
      <c r="AV645" s="5">
        <v>405</v>
      </c>
      <c r="AW645" s="5">
        <v>420</v>
      </c>
      <c r="AX645" s="5">
        <v>430</v>
      </c>
      <c r="AY645" s="5">
        <v>440</v>
      </c>
      <c r="AZ645" s="5">
        <v>450</v>
      </c>
      <c r="BA645" s="5">
        <v>460</v>
      </c>
      <c r="BB645" s="5">
        <v>590</v>
      </c>
      <c r="BC645" s="8"/>
      <c r="BD645" s="6"/>
      <c r="BE645" s="6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8"/>
      <c r="BQ645" s="4">
        <v>699</v>
      </c>
      <c r="BR645" s="2">
        <v>799</v>
      </c>
      <c r="BS645" s="5">
        <v>849</v>
      </c>
      <c r="BT645" s="5">
        <v>899</v>
      </c>
      <c r="BU645" s="5">
        <v>949</v>
      </c>
      <c r="BV645" s="5">
        <v>999</v>
      </c>
      <c r="BW645" s="5">
        <v>1049</v>
      </c>
      <c r="BX645" s="5">
        <v>1099</v>
      </c>
      <c r="BY645" s="5">
        <v>1149</v>
      </c>
      <c r="BZ645" s="5">
        <v>1599</v>
      </c>
    </row>
    <row r="646" spans="1:78" x14ac:dyDescent="0.3">
      <c r="A646" s="24" t="s">
        <v>357</v>
      </c>
      <c r="B646" s="11" t="s">
        <v>1623</v>
      </c>
      <c r="C646" s="11" t="s">
        <v>567</v>
      </c>
      <c r="D646" s="11"/>
      <c r="E646" s="15" t="s">
        <v>30</v>
      </c>
      <c r="F646" s="81" t="s">
        <v>2609</v>
      </c>
      <c r="G646" s="8"/>
      <c r="H646" s="6"/>
      <c r="I646" s="6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8"/>
      <c r="U646" s="4">
        <v>515</v>
      </c>
      <c r="V646" s="2">
        <v>575</v>
      </c>
      <c r="W646" s="5">
        <v>615</v>
      </c>
      <c r="X646" s="5">
        <v>665</v>
      </c>
      <c r="Y646" s="5">
        <v>710</v>
      </c>
      <c r="Z646" s="5">
        <v>755</v>
      </c>
      <c r="AA646" s="5">
        <v>800</v>
      </c>
      <c r="AB646" s="5">
        <v>845</v>
      </c>
      <c r="AC646" s="5">
        <v>875</v>
      </c>
      <c r="AD646" s="5">
        <v>1025</v>
      </c>
      <c r="AE646" s="8"/>
      <c r="AF646" s="6"/>
      <c r="AG646" s="6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8"/>
      <c r="AS646" s="4">
        <v>469</v>
      </c>
      <c r="AT646" s="2">
        <v>529</v>
      </c>
      <c r="AU646" s="5">
        <v>569</v>
      </c>
      <c r="AV646" s="5">
        <v>619</v>
      </c>
      <c r="AW646" s="5">
        <v>664</v>
      </c>
      <c r="AX646" s="5">
        <v>709</v>
      </c>
      <c r="AY646" s="5">
        <v>754</v>
      </c>
      <c r="AZ646" s="5">
        <v>799</v>
      </c>
      <c r="BA646" s="5">
        <v>829</v>
      </c>
      <c r="BB646" s="5">
        <v>979</v>
      </c>
      <c r="BC646" s="8"/>
      <c r="BD646" s="6"/>
      <c r="BE646" s="6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8"/>
      <c r="BQ646" s="4">
        <v>1400</v>
      </c>
      <c r="BR646" s="2">
        <v>1550</v>
      </c>
      <c r="BS646" s="5">
        <v>1600</v>
      </c>
      <c r="BT646" s="5">
        <v>1650</v>
      </c>
      <c r="BU646" s="5">
        <v>1700</v>
      </c>
      <c r="BV646" s="5">
        <v>1750</v>
      </c>
      <c r="BW646" s="5">
        <v>1800</v>
      </c>
      <c r="BX646" s="5">
        <v>1850</v>
      </c>
      <c r="BY646" s="5">
        <v>1900</v>
      </c>
      <c r="BZ646" s="5">
        <v>2350</v>
      </c>
    </row>
    <row r="647" spans="1:78" x14ac:dyDescent="0.3">
      <c r="A647" s="24" t="s">
        <v>961</v>
      </c>
      <c r="B647" s="11" t="s">
        <v>1624</v>
      </c>
      <c r="C647" s="11" t="s">
        <v>567</v>
      </c>
      <c r="D647" s="11"/>
      <c r="E647" s="15" t="s">
        <v>30</v>
      </c>
      <c r="F647" s="81" t="s">
        <v>2609</v>
      </c>
      <c r="G647" s="8"/>
      <c r="H647" s="6"/>
      <c r="I647" s="6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8"/>
      <c r="U647" s="4">
        <v>375</v>
      </c>
      <c r="V647" s="2">
        <v>500</v>
      </c>
      <c r="W647" s="5">
        <v>540</v>
      </c>
      <c r="X647" s="5">
        <v>590</v>
      </c>
      <c r="Y647" s="5">
        <v>635</v>
      </c>
      <c r="Z647" s="5">
        <v>680</v>
      </c>
      <c r="AA647" s="5">
        <v>725</v>
      </c>
      <c r="AB647" s="5">
        <v>770</v>
      </c>
      <c r="AC647" s="5">
        <v>800</v>
      </c>
      <c r="AD647" s="5">
        <v>950</v>
      </c>
      <c r="AE647" s="8"/>
      <c r="AF647" s="6"/>
      <c r="AG647" s="6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8"/>
      <c r="AS647" s="4">
        <v>332</v>
      </c>
      <c r="AT647" s="2">
        <v>457</v>
      </c>
      <c r="AU647" s="5">
        <v>497</v>
      </c>
      <c r="AV647" s="5">
        <v>547</v>
      </c>
      <c r="AW647" s="5">
        <v>592</v>
      </c>
      <c r="AX647" s="5">
        <v>637</v>
      </c>
      <c r="AY647" s="5">
        <v>682</v>
      </c>
      <c r="AZ647" s="5">
        <v>727</v>
      </c>
      <c r="BA647" s="5">
        <v>757</v>
      </c>
      <c r="BB647" s="5">
        <v>907</v>
      </c>
      <c r="BC647" s="8"/>
      <c r="BD647" s="6"/>
      <c r="BE647" s="6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8"/>
      <c r="BQ647" s="4">
        <v>799</v>
      </c>
      <c r="BR647" s="2">
        <v>999</v>
      </c>
      <c r="BS647" s="5">
        <v>1049</v>
      </c>
      <c r="BT647" s="5">
        <v>1099</v>
      </c>
      <c r="BU647" s="5">
        <v>1149</v>
      </c>
      <c r="BV647" s="5">
        <v>1199</v>
      </c>
      <c r="BW647" s="5">
        <v>1249</v>
      </c>
      <c r="BX647" s="5">
        <v>1299</v>
      </c>
      <c r="BY647" s="5">
        <v>1349</v>
      </c>
      <c r="BZ647" s="5">
        <v>1799</v>
      </c>
    </row>
    <row r="648" spans="1:78" x14ac:dyDescent="0.3">
      <c r="A648" s="24" t="s">
        <v>358</v>
      </c>
      <c r="B648" s="11" t="s">
        <v>1625</v>
      </c>
      <c r="C648" s="11" t="s">
        <v>567</v>
      </c>
      <c r="D648" s="11"/>
      <c r="E648" s="15" t="s">
        <v>30</v>
      </c>
      <c r="F648" s="81" t="s">
        <v>2609</v>
      </c>
      <c r="G648" s="8"/>
      <c r="H648" s="6"/>
      <c r="I648" s="6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8"/>
      <c r="U648" s="4">
        <v>530</v>
      </c>
      <c r="V648" s="2">
        <v>600</v>
      </c>
      <c r="W648" s="5">
        <v>640</v>
      </c>
      <c r="X648" s="5">
        <v>690</v>
      </c>
      <c r="Y648" s="5">
        <v>735</v>
      </c>
      <c r="Z648" s="5">
        <v>780</v>
      </c>
      <c r="AA648" s="5">
        <v>825</v>
      </c>
      <c r="AB648" s="5">
        <v>870</v>
      </c>
      <c r="AC648" s="5">
        <v>900</v>
      </c>
      <c r="AD648" s="5">
        <v>1050</v>
      </c>
      <c r="AE648" s="8"/>
      <c r="AF648" s="6"/>
      <c r="AG648" s="6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8"/>
      <c r="AS648" s="4">
        <v>480</v>
      </c>
      <c r="AT648" s="2">
        <v>550</v>
      </c>
      <c r="AU648" s="5">
        <v>590</v>
      </c>
      <c r="AV648" s="5">
        <v>640</v>
      </c>
      <c r="AW648" s="5">
        <v>685</v>
      </c>
      <c r="AX648" s="5">
        <v>730</v>
      </c>
      <c r="AY648" s="5">
        <v>775</v>
      </c>
      <c r="AZ648" s="5">
        <v>820</v>
      </c>
      <c r="BA648" s="5">
        <v>850</v>
      </c>
      <c r="BB648" s="5">
        <v>1000</v>
      </c>
      <c r="BC648" s="8"/>
      <c r="BD648" s="6"/>
      <c r="BE648" s="6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8"/>
      <c r="BQ648" s="4">
        <v>1450</v>
      </c>
      <c r="BR648" s="2">
        <v>1600</v>
      </c>
      <c r="BS648" s="5">
        <v>1650</v>
      </c>
      <c r="BT648" s="5">
        <v>1700</v>
      </c>
      <c r="BU648" s="5">
        <v>1750</v>
      </c>
      <c r="BV648" s="5">
        <v>1800</v>
      </c>
      <c r="BW648" s="5">
        <v>1850</v>
      </c>
      <c r="BX648" s="5">
        <v>1900</v>
      </c>
      <c r="BY648" s="5">
        <v>1950</v>
      </c>
      <c r="BZ648" s="5">
        <v>2400</v>
      </c>
    </row>
    <row r="649" spans="1:78" x14ac:dyDescent="0.3">
      <c r="A649" s="24" t="s">
        <v>359</v>
      </c>
      <c r="B649" s="11" t="s">
        <v>1626</v>
      </c>
      <c r="C649" s="11" t="s">
        <v>567</v>
      </c>
      <c r="D649" s="11"/>
      <c r="E649" s="15" t="s">
        <v>30</v>
      </c>
      <c r="F649" s="81" t="s">
        <v>2609</v>
      </c>
      <c r="G649" s="8"/>
      <c r="H649" s="6"/>
      <c r="I649" s="6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8"/>
      <c r="U649" s="4">
        <v>530</v>
      </c>
      <c r="V649" s="2">
        <v>600</v>
      </c>
      <c r="W649" s="5">
        <v>640</v>
      </c>
      <c r="X649" s="5">
        <v>690</v>
      </c>
      <c r="Y649" s="5">
        <v>735</v>
      </c>
      <c r="Z649" s="5">
        <v>780</v>
      </c>
      <c r="AA649" s="5">
        <v>825</v>
      </c>
      <c r="AB649" s="5">
        <v>870</v>
      </c>
      <c r="AC649" s="5">
        <v>900</v>
      </c>
      <c r="AD649" s="5">
        <v>1050</v>
      </c>
      <c r="AE649" s="8"/>
      <c r="AF649" s="6"/>
      <c r="AG649" s="6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8"/>
      <c r="AS649" s="4">
        <v>480</v>
      </c>
      <c r="AT649" s="2">
        <v>550</v>
      </c>
      <c r="AU649" s="5">
        <v>590</v>
      </c>
      <c r="AV649" s="5">
        <v>640</v>
      </c>
      <c r="AW649" s="5">
        <v>685</v>
      </c>
      <c r="AX649" s="5">
        <v>730</v>
      </c>
      <c r="AY649" s="5">
        <v>775</v>
      </c>
      <c r="AZ649" s="5">
        <v>820</v>
      </c>
      <c r="BA649" s="5">
        <v>850</v>
      </c>
      <c r="BB649" s="5">
        <v>1000</v>
      </c>
      <c r="BC649" s="8"/>
      <c r="BD649" s="6"/>
      <c r="BE649" s="6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8"/>
      <c r="BQ649" s="4">
        <v>1450</v>
      </c>
      <c r="BR649" s="2">
        <v>1600</v>
      </c>
      <c r="BS649" s="5">
        <v>1650</v>
      </c>
      <c r="BT649" s="5">
        <v>1700</v>
      </c>
      <c r="BU649" s="5">
        <v>1750</v>
      </c>
      <c r="BV649" s="5">
        <v>1800</v>
      </c>
      <c r="BW649" s="5">
        <v>1850</v>
      </c>
      <c r="BX649" s="5">
        <v>1900</v>
      </c>
      <c r="BY649" s="5">
        <v>1950</v>
      </c>
      <c r="BZ649" s="5">
        <v>2400</v>
      </c>
    </row>
    <row r="650" spans="1:78" x14ac:dyDescent="0.3">
      <c r="A650" s="24" t="s">
        <v>360</v>
      </c>
      <c r="B650" s="11" t="s">
        <v>1627</v>
      </c>
      <c r="C650" s="11" t="s">
        <v>567</v>
      </c>
      <c r="D650" s="11"/>
      <c r="E650" s="15" t="s">
        <v>30</v>
      </c>
      <c r="F650" s="81" t="s">
        <v>2609</v>
      </c>
      <c r="G650" s="8"/>
      <c r="H650" s="6"/>
      <c r="I650" s="6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8"/>
      <c r="U650" s="4">
        <v>660</v>
      </c>
      <c r="V650" s="2">
        <v>700</v>
      </c>
      <c r="W650" s="5">
        <v>740</v>
      </c>
      <c r="X650" s="5">
        <v>790</v>
      </c>
      <c r="Y650" s="5">
        <v>835</v>
      </c>
      <c r="Z650" s="5">
        <v>880</v>
      </c>
      <c r="AA650" s="5">
        <v>925</v>
      </c>
      <c r="AB650" s="5">
        <v>970</v>
      </c>
      <c r="AC650" s="5">
        <v>1020</v>
      </c>
      <c r="AD650" s="5">
        <v>1375</v>
      </c>
      <c r="AE650" s="8"/>
      <c r="AF650" s="6"/>
      <c r="AG650" s="6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8"/>
      <c r="AS650" s="4">
        <v>570</v>
      </c>
      <c r="AT650" s="2">
        <v>610</v>
      </c>
      <c r="AU650" s="5">
        <v>650</v>
      </c>
      <c r="AV650" s="5">
        <v>700</v>
      </c>
      <c r="AW650" s="5">
        <v>745</v>
      </c>
      <c r="AX650" s="5">
        <v>790</v>
      </c>
      <c r="AY650" s="5">
        <v>835</v>
      </c>
      <c r="AZ650" s="5">
        <v>880</v>
      </c>
      <c r="BA650" s="5">
        <v>930</v>
      </c>
      <c r="BB650" s="5">
        <v>1285</v>
      </c>
      <c r="BC650" s="8"/>
      <c r="BD650" s="6"/>
      <c r="BE650" s="6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8"/>
      <c r="BQ650" s="4">
        <v>1600</v>
      </c>
      <c r="BR650" s="2">
        <v>1800</v>
      </c>
      <c r="BS650" s="5">
        <v>1900</v>
      </c>
      <c r="BT650" s="5">
        <v>2000</v>
      </c>
      <c r="BU650" s="5">
        <v>2100</v>
      </c>
      <c r="BV650" s="5">
        <v>2200</v>
      </c>
      <c r="BW650" s="5">
        <v>2300</v>
      </c>
      <c r="BX650" s="5">
        <v>2400</v>
      </c>
      <c r="BY650" s="5">
        <v>2500</v>
      </c>
      <c r="BZ650" s="5">
        <v>3400</v>
      </c>
    </row>
    <row r="651" spans="1:78" x14ac:dyDescent="0.3">
      <c r="A651" s="24" t="s">
        <v>361</v>
      </c>
      <c r="B651" s="11" t="s">
        <v>1628</v>
      </c>
      <c r="C651" s="11" t="s">
        <v>567</v>
      </c>
      <c r="D651" s="11"/>
      <c r="E651" s="15" t="s">
        <v>30</v>
      </c>
      <c r="F651" s="81" t="s">
        <v>2609</v>
      </c>
      <c r="G651" s="8"/>
      <c r="H651" s="6"/>
      <c r="I651" s="6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8"/>
      <c r="U651" s="4">
        <v>660</v>
      </c>
      <c r="V651" s="2">
        <v>700</v>
      </c>
      <c r="W651" s="5">
        <v>740</v>
      </c>
      <c r="X651" s="5">
        <v>790</v>
      </c>
      <c r="Y651" s="5">
        <v>835</v>
      </c>
      <c r="Z651" s="5">
        <v>880</v>
      </c>
      <c r="AA651" s="5">
        <v>925</v>
      </c>
      <c r="AB651" s="5">
        <v>970</v>
      </c>
      <c r="AC651" s="5">
        <v>1020</v>
      </c>
      <c r="AD651" s="5">
        <v>1375</v>
      </c>
      <c r="AE651" s="8"/>
      <c r="AF651" s="6"/>
      <c r="AG651" s="6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8"/>
      <c r="AS651" s="4">
        <v>570</v>
      </c>
      <c r="AT651" s="2">
        <v>610</v>
      </c>
      <c r="AU651" s="5">
        <v>650</v>
      </c>
      <c r="AV651" s="5">
        <v>700</v>
      </c>
      <c r="AW651" s="5">
        <v>745</v>
      </c>
      <c r="AX651" s="5">
        <v>790</v>
      </c>
      <c r="AY651" s="5">
        <v>835</v>
      </c>
      <c r="AZ651" s="5">
        <v>880</v>
      </c>
      <c r="BA651" s="5">
        <v>930</v>
      </c>
      <c r="BB651" s="5">
        <v>1285</v>
      </c>
      <c r="BC651" s="8"/>
      <c r="BD651" s="6"/>
      <c r="BE651" s="6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8"/>
      <c r="BQ651" s="4">
        <v>1600</v>
      </c>
      <c r="BR651" s="2">
        <v>1800</v>
      </c>
      <c r="BS651" s="5">
        <v>1900</v>
      </c>
      <c r="BT651" s="5">
        <v>2000</v>
      </c>
      <c r="BU651" s="5">
        <v>2100</v>
      </c>
      <c r="BV651" s="5">
        <v>2200</v>
      </c>
      <c r="BW651" s="5">
        <v>2300</v>
      </c>
      <c r="BX651" s="5">
        <v>2400</v>
      </c>
      <c r="BY651" s="5">
        <v>2500</v>
      </c>
      <c r="BZ651" s="5">
        <v>3400</v>
      </c>
    </row>
    <row r="652" spans="1:78" x14ac:dyDescent="0.3">
      <c r="A652" s="24" t="s">
        <v>362</v>
      </c>
      <c r="B652" s="11" t="s">
        <v>1629</v>
      </c>
      <c r="C652" s="11" t="s">
        <v>665</v>
      </c>
      <c r="D652" s="11"/>
      <c r="E652" s="15" t="s">
        <v>29</v>
      </c>
      <c r="F652" s="15" t="s">
        <v>2608</v>
      </c>
      <c r="G652" s="8"/>
      <c r="H652" s="4">
        <v>440</v>
      </c>
      <c r="I652" s="2">
        <v>440</v>
      </c>
      <c r="J652" s="3">
        <v>460</v>
      </c>
      <c r="K652" s="3">
        <v>475</v>
      </c>
      <c r="L652" s="3">
        <v>495</v>
      </c>
      <c r="M652" s="3">
        <v>515</v>
      </c>
      <c r="N652" s="3">
        <v>535</v>
      </c>
      <c r="O652" s="3">
        <v>555</v>
      </c>
      <c r="P652" s="3"/>
      <c r="Q652" s="3"/>
      <c r="R652" s="3">
        <v>865</v>
      </c>
      <c r="S652" s="3">
        <v>940</v>
      </c>
      <c r="T652" s="8"/>
      <c r="AE652" s="8"/>
      <c r="AF652" s="4">
        <v>411</v>
      </c>
      <c r="AG652" s="2">
        <v>411</v>
      </c>
      <c r="AH652" s="3">
        <v>431.49250000000001</v>
      </c>
      <c r="AI652" s="3">
        <v>446.49250000000001</v>
      </c>
      <c r="AJ652" s="3">
        <v>466.49250000000001</v>
      </c>
      <c r="AK652" s="3">
        <v>486.49250000000001</v>
      </c>
      <c r="AL652" s="3">
        <v>506.49250000000001</v>
      </c>
      <c r="AM652" s="3">
        <v>526.49250000000006</v>
      </c>
      <c r="AN652" s="3"/>
      <c r="AO652" s="3"/>
      <c r="AP652" s="3">
        <v>836.49249999999995</v>
      </c>
      <c r="AQ652" s="3">
        <v>911.49249999999995</v>
      </c>
      <c r="AR652" s="8"/>
      <c r="BC652" s="8"/>
      <c r="BD652" s="4">
        <v>999</v>
      </c>
      <c r="BE652" s="2">
        <v>999</v>
      </c>
      <c r="BF652" s="3">
        <v>1049</v>
      </c>
      <c r="BG652" s="3">
        <v>1099</v>
      </c>
      <c r="BH652" s="3">
        <v>1149</v>
      </c>
      <c r="BI652" s="3">
        <v>1199</v>
      </c>
      <c r="BJ652" s="3">
        <v>1249</v>
      </c>
      <c r="BK652" s="3">
        <v>1299</v>
      </c>
      <c r="BL652" s="3"/>
      <c r="BM652" s="3"/>
      <c r="BN652" s="3">
        <v>1849</v>
      </c>
      <c r="BO652" s="3">
        <v>1999</v>
      </c>
      <c r="BP652" s="8"/>
    </row>
    <row r="653" spans="1:78" x14ac:dyDescent="0.3">
      <c r="A653" s="24" t="s">
        <v>362</v>
      </c>
      <c r="B653" s="11" t="s">
        <v>1629</v>
      </c>
      <c r="C653" s="11" t="s">
        <v>665</v>
      </c>
      <c r="D653" s="11" t="s">
        <v>667</v>
      </c>
      <c r="E653" s="15" t="s">
        <v>29</v>
      </c>
      <c r="F653" s="15" t="s">
        <v>2608</v>
      </c>
      <c r="G653" s="8"/>
      <c r="H653" s="4">
        <v>540</v>
      </c>
      <c r="I653" s="2">
        <v>540</v>
      </c>
      <c r="J653" s="3">
        <v>560</v>
      </c>
      <c r="K653" s="3">
        <v>575</v>
      </c>
      <c r="L653" s="3">
        <v>595</v>
      </c>
      <c r="M653" s="3">
        <v>615</v>
      </c>
      <c r="N653" s="3">
        <v>635</v>
      </c>
      <c r="O653" s="3">
        <v>655</v>
      </c>
      <c r="P653" s="3"/>
      <c r="Q653" s="3"/>
      <c r="R653" s="3">
        <v>965</v>
      </c>
      <c r="S653" s="3">
        <v>1040</v>
      </c>
      <c r="T653" s="8"/>
      <c r="AE653" s="8"/>
      <c r="AF653" s="4">
        <v>511</v>
      </c>
      <c r="AG653" s="2">
        <v>511</v>
      </c>
      <c r="AH653" s="3">
        <v>531.49250000000006</v>
      </c>
      <c r="AI653" s="3">
        <v>546.49250000000006</v>
      </c>
      <c r="AJ653" s="3">
        <v>566.49250000000006</v>
      </c>
      <c r="AK653" s="3">
        <v>586.49250000000006</v>
      </c>
      <c r="AL653" s="3">
        <v>606.49250000000006</v>
      </c>
      <c r="AM653" s="3">
        <v>626.49250000000006</v>
      </c>
      <c r="AN653" s="3"/>
      <c r="AO653" s="3"/>
      <c r="AP653" s="3">
        <v>936.49249999999995</v>
      </c>
      <c r="AQ653" s="3">
        <v>1011.4924999999999</v>
      </c>
      <c r="AR653" s="8"/>
      <c r="BC653" s="8"/>
      <c r="BD653" s="4">
        <v>1199</v>
      </c>
      <c r="BE653" s="2">
        <v>1199</v>
      </c>
      <c r="BF653" s="3">
        <v>1249</v>
      </c>
      <c r="BG653" s="3">
        <v>1299</v>
      </c>
      <c r="BH653" s="3">
        <v>1349</v>
      </c>
      <c r="BI653" s="3">
        <v>1399</v>
      </c>
      <c r="BJ653" s="3">
        <v>1449</v>
      </c>
      <c r="BK653" s="3">
        <v>1499</v>
      </c>
      <c r="BL653" s="3"/>
      <c r="BM653" s="3"/>
      <c r="BN653" s="3">
        <v>2049</v>
      </c>
      <c r="BO653" s="3">
        <v>2199</v>
      </c>
      <c r="BP653" s="8"/>
    </row>
    <row r="654" spans="1:78" x14ac:dyDescent="0.3">
      <c r="A654" s="24" t="s">
        <v>363</v>
      </c>
      <c r="B654" s="11" t="s">
        <v>1629</v>
      </c>
      <c r="C654" s="11" t="s">
        <v>665</v>
      </c>
      <c r="D654" s="11"/>
      <c r="E654" s="15" t="s">
        <v>30</v>
      </c>
      <c r="F654" s="15" t="s">
        <v>2608</v>
      </c>
      <c r="G654" s="8"/>
      <c r="H654" s="6"/>
      <c r="I654" s="6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8"/>
      <c r="U654" s="4">
        <v>550</v>
      </c>
      <c r="V654" s="2">
        <v>550</v>
      </c>
      <c r="W654" s="5">
        <v>590</v>
      </c>
      <c r="X654" s="5">
        <v>640</v>
      </c>
      <c r="Y654" s="5">
        <v>685</v>
      </c>
      <c r="Z654" s="5">
        <v>730</v>
      </c>
      <c r="AA654" s="5">
        <v>775</v>
      </c>
      <c r="AB654" s="5">
        <v>820</v>
      </c>
      <c r="AC654" s="5">
        <v>870</v>
      </c>
      <c r="AD654" s="5">
        <v>1225</v>
      </c>
      <c r="AE654" s="8"/>
      <c r="AF654" s="6"/>
      <c r="AG654" s="6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8"/>
      <c r="AS654" s="4">
        <v>521</v>
      </c>
      <c r="AT654" s="2">
        <v>521</v>
      </c>
      <c r="AU654" s="5">
        <v>561.49249999999995</v>
      </c>
      <c r="AV654" s="5">
        <v>611.49249999999995</v>
      </c>
      <c r="AW654" s="5">
        <v>656.49249999999995</v>
      </c>
      <c r="AX654" s="5">
        <v>701.49249999999995</v>
      </c>
      <c r="AY654" s="5">
        <v>746.49249999999995</v>
      </c>
      <c r="AZ654" s="5">
        <v>791.49249999999995</v>
      </c>
      <c r="BA654" s="5">
        <v>841.49249999999995</v>
      </c>
      <c r="BB654" s="5">
        <v>1196.4924999999998</v>
      </c>
      <c r="BC654" s="8"/>
      <c r="BD654" s="6"/>
      <c r="BE654" s="6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8"/>
      <c r="BQ654" s="4">
        <v>1199</v>
      </c>
      <c r="BR654" s="2">
        <v>1199</v>
      </c>
      <c r="BS654" s="5">
        <v>1249</v>
      </c>
      <c r="BT654" s="5">
        <v>1299</v>
      </c>
      <c r="BU654" s="5">
        <v>1349</v>
      </c>
      <c r="BV654" s="5">
        <v>1399</v>
      </c>
      <c r="BW654" s="5">
        <v>1499</v>
      </c>
      <c r="BX654" s="5">
        <v>1599</v>
      </c>
      <c r="BY654" s="5">
        <v>1699</v>
      </c>
      <c r="BZ654" s="5">
        <v>2599</v>
      </c>
    </row>
    <row r="655" spans="1:78" x14ac:dyDescent="0.3">
      <c r="A655" s="24" t="s">
        <v>363</v>
      </c>
      <c r="B655" s="11" t="s">
        <v>1629</v>
      </c>
      <c r="C655" s="11" t="s">
        <v>665</v>
      </c>
      <c r="D655" s="11" t="s">
        <v>667</v>
      </c>
      <c r="E655" s="15" t="s">
        <v>30</v>
      </c>
      <c r="F655" s="15" t="s">
        <v>2608</v>
      </c>
      <c r="G655" s="8"/>
      <c r="H655" s="6"/>
      <c r="I655" s="6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8"/>
      <c r="U655" s="4">
        <v>650</v>
      </c>
      <c r="V655" s="2">
        <v>650</v>
      </c>
      <c r="W655" s="5">
        <v>690</v>
      </c>
      <c r="X655" s="5">
        <v>740</v>
      </c>
      <c r="Y655" s="5">
        <v>785</v>
      </c>
      <c r="Z655" s="5">
        <v>830</v>
      </c>
      <c r="AA655" s="5">
        <v>875</v>
      </c>
      <c r="AB655" s="5">
        <v>920</v>
      </c>
      <c r="AC655" s="5">
        <v>970</v>
      </c>
      <c r="AD655" s="5">
        <v>1325</v>
      </c>
      <c r="AE655" s="8"/>
      <c r="AF655" s="6"/>
      <c r="AG655" s="6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8"/>
      <c r="AS655" s="4">
        <v>621</v>
      </c>
      <c r="AT655" s="2">
        <v>621</v>
      </c>
      <c r="AU655" s="5">
        <v>661.49249999999995</v>
      </c>
      <c r="AV655" s="5">
        <v>711.49249999999995</v>
      </c>
      <c r="AW655" s="5">
        <v>756.49249999999995</v>
      </c>
      <c r="AX655" s="5">
        <v>801.49249999999995</v>
      </c>
      <c r="AY655" s="5">
        <v>846.49249999999995</v>
      </c>
      <c r="AZ655" s="5">
        <v>891.49249999999995</v>
      </c>
      <c r="BA655" s="5">
        <v>941.49249999999995</v>
      </c>
      <c r="BB655" s="5">
        <v>1296.4924999999998</v>
      </c>
      <c r="BC655" s="8"/>
      <c r="BD655" s="6"/>
      <c r="BE655" s="6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8"/>
      <c r="BQ655" s="4">
        <v>1399</v>
      </c>
      <c r="BR655" s="2">
        <v>1399</v>
      </c>
      <c r="BS655" s="5">
        <v>1449</v>
      </c>
      <c r="BT655" s="5">
        <v>1499</v>
      </c>
      <c r="BU655" s="5">
        <v>1549</v>
      </c>
      <c r="BV655" s="5">
        <v>1599</v>
      </c>
      <c r="BW655" s="5">
        <v>1699</v>
      </c>
      <c r="BX655" s="5">
        <v>1799</v>
      </c>
      <c r="BY655" s="5">
        <v>1899</v>
      </c>
      <c r="BZ655" s="5">
        <v>2799</v>
      </c>
    </row>
    <row r="656" spans="1:78" x14ac:dyDescent="0.3">
      <c r="A656" s="24" t="s">
        <v>1250</v>
      </c>
      <c r="B656" s="11" t="s">
        <v>1678</v>
      </c>
      <c r="C656" s="11" t="s">
        <v>665</v>
      </c>
      <c r="D656" s="11"/>
      <c r="E656" s="15" t="s">
        <v>29</v>
      </c>
      <c r="F656" s="15" t="s">
        <v>2608</v>
      </c>
      <c r="G656" s="8"/>
      <c r="H656" s="4">
        <v>300</v>
      </c>
      <c r="I656" s="2">
        <v>300</v>
      </c>
      <c r="J656" s="3">
        <v>320</v>
      </c>
      <c r="K656" s="3">
        <v>335</v>
      </c>
      <c r="L656" s="3">
        <v>355</v>
      </c>
      <c r="M656" s="3">
        <v>375</v>
      </c>
      <c r="N656" s="3">
        <v>395</v>
      </c>
      <c r="O656" s="3">
        <v>415</v>
      </c>
      <c r="P656" s="3"/>
      <c r="Q656" s="3"/>
      <c r="R656" s="3">
        <v>640</v>
      </c>
      <c r="S656" s="3">
        <v>700</v>
      </c>
      <c r="T656" s="8"/>
      <c r="AE656" s="8"/>
      <c r="AF656" s="4">
        <v>289</v>
      </c>
      <c r="AG656" s="2">
        <v>289</v>
      </c>
      <c r="AH656" s="3">
        <v>309.16750000000002</v>
      </c>
      <c r="AI656" s="3">
        <v>324.16750000000002</v>
      </c>
      <c r="AJ656" s="3">
        <v>344.16750000000002</v>
      </c>
      <c r="AK656" s="3">
        <v>364.16750000000002</v>
      </c>
      <c r="AL656" s="3">
        <v>384.16750000000002</v>
      </c>
      <c r="AM656" s="3">
        <v>404.16750000000002</v>
      </c>
      <c r="AN656" s="3"/>
      <c r="AO656" s="3"/>
      <c r="AP656" s="3">
        <v>629.16750000000002</v>
      </c>
      <c r="AQ656" s="3">
        <v>689.16750000000002</v>
      </c>
      <c r="AR656" s="8"/>
      <c r="BC656" s="8"/>
      <c r="BD656" s="4">
        <v>499</v>
      </c>
      <c r="BE656" s="2">
        <v>499</v>
      </c>
      <c r="BF656" s="3">
        <v>549</v>
      </c>
      <c r="BG656" s="3">
        <v>599</v>
      </c>
      <c r="BH656" s="3">
        <v>649</v>
      </c>
      <c r="BI656" s="3">
        <v>699</v>
      </c>
      <c r="BJ656" s="3">
        <v>749</v>
      </c>
      <c r="BK656" s="3">
        <v>799</v>
      </c>
      <c r="BL656" s="3"/>
      <c r="BM656" s="3"/>
      <c r="BN656" s="3">
        <v>1349</v>
      </c>
      <c r="BO656" s="3">
        <v>1499</v>
      </c>
      <c r="BP656" s="8"/>
    </row>
    <row r="657" spans="1:78" x14ac:dyDescent="0.3">
      <c r="A657" s="24" t="s">
        <v>1250</v>
      </c>
      <c r="B657" s="11" t="s">
        <v>1678</v>
      </c>
      <c r="C657" s="11" t="s">
        <v>665</v>
      </c>
      <c r="D657" s="11" t="s">
        <v>667</v>
      </c>
      <c r="E657" s="15" t="s">
        <v>29</v>
      </c>
      <c r="F657" s="15" t="s">
        <v>2608</v>
      </c>
      <c r="G657" s="8"/>
      <c r="H657" s="4">
        <v>350</v>
      </c>
      <c r="I657" s="2">
        <v>350</v>
      </c>
      <c r="J657" s="3">
        <v>370</v>
      </c>
      <c r="K657" s="3">
        <v>385</v>
      </c>
      <c r="L657" s="3">
        <v>405</v>
      </c>
      <c r="M657" s="3">
        <v>425</v>
      </c>
      <c r="N657" s="3">
        <v>445</v>
      </c>
      <c r="O657" s="3">
        <v>465</v>
      </c>
      <c r="P657" s="3"/>
      <c r="Q657" s="3"/>
      <c r="R657" s="3">
        <v>690</v>
      </c>
      <c r="S657" s="3">
        <v>750</v>
      </c>
      <c r="T657" s="8"/>
      <c r="AE657" s="8"/>
      <c r="AF657" s="4">
        <v>339</v>
      </c>
      <c r="AG657" s="2">
        <v>339</v>
      </c>
      <c r="AH657" s="3">
        <v>359.16750000000002</v>
      </c>
      <c r="AI657" s="3">
        <v>374.16750000000002</v>
      </c>
      <c r="AJ657" s="3">
        <v>394.16750000000002</v>
      </c>
      <c r="AK657" s="3">
        <v>414.16750000000002</v>
      </c>
      <c r="AL657" s="3">
        <v>434.16750000000002</v>
      </c>
      <c r="AM657" s="3">
        <v>454.16750000000002</v>
      </c>
      <c r="AN657" s="3"/>
      <c r="AO657" s="3"/>
      <c r="AP657" s="3">
        <v>679.16750000000002</v>
      </c>
      <c r="AQ657" s="3">
        <v>739.16750000000002</v>
      </c>
      <c r="AR657" s="8"/>
      <c r="BC657" s="8"/>
      <c r="BD657" s="4">
        <v>599</v>
      </c>
      <c r="BE657" s="2">
        <v>599</v>
      </c>
      <c r="BF657" s="3">
        <v>649</v>
      </c>
      <c r="BG657" s="3">
        <v>699</v>
      </c>
      <c r="BH657" s="3">
        <v>749</v>
      </c>
      <c r="BI657" s="3">
        <v>799</v>
      </c>
      <c r="BJ657" s="3">
        <v>849</v>
      </c>
      <c r="BK657" s="3">
        <v>899</v>
      </c>
      <c r="BL657" s="3"/>
      <c r="BM657" s="3"/>
      <c r="BN657" s="3">
        <v>1449</v>
      </c>
      <c r="BO657" s="3">
        <v>1599</v>
      </c>
      <c r="BP657" s="8"/>
    </row>
    <row r="658" spans="1:78" x14ac:dyDescent="0.3">
      <c r="A658" s="24" t="s">
        <v>1251</v>
      </c>
      <c r="B658" s="11" t="s">
        <v>1678</v>
      </c>
      <c r="C658" s="11" t="s">
        <v>665</v>
      </c>
      <c r="D658" s="11"/>
      <c r="E658" s="15" t="s">
        <v>30</v>
      </c>
      <c r="F658" s="15" t="s">
        <v>2608</v>
      </c>
      <c r="G658" s="8"/>
      <c r="H658" s="6"/>
      <c r="I658" s="6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8"/>
      <c r="U658" s="4">
        <v>330</v>
      </c>
      <c r="V658" s="2">
        <v>330</v>
      </c>
      <c r="W658" s="5">
        <v>350</v>
      </c>
      <c r="X658" s="5">
        <v>365</v>
      </c>
      <c r="Y658" s="5">
        <v>380</v>
      </c>
      <c r="Z658" s="5">
        <v>390</v>
      </c>
      <c r="AA658" s="5">
        <v>400</v>
      </c>
      <c r="AB658" s="5">
        <v>410</v>
      </c>
      <c r="AC658" s="5">
        <v>420</v>
      </c>
      <c r="AD658" s="5">
        <v>550</v>
      </c>
      <c r="AE658" s="8"/>
      <c r="AF658" s="6"/>
      <c r="AG658" s="6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8"/>
      <c r="AS658" s="4">
        <v>319</v>
      </c>
      <c r="AT658" s="2">
        <v>319</v>
      </c>
      <c r="AU658" s="5">
        <v>339.16750000000002</v>
      </c>
      <c r="AV658" s="5">
        <v>354.16750000000002</v>
      </c>
      <c r="AW658" s="5">
        <v>369.16750000000002</v>
      </c>
      <c r="AX658" s="5">
        <v>379.16750000000002</v>
      </c>
      <c r="AY658" s="5">
        <v>389.16750000000002</v>
      </c>
      <c r="AZ658" s="5">
        <v>399.16750000000002</v>
      </c>
      <c r="BA658" s="5">
        <v>409.16750000000002</v>
      </c>
      <c r="BB658" s="5">
        <v>539.16750000000002</v>
      </c>
      <c r="BC658" s="8"/>
      <c r="BD658" s="6"/>
      <c r="BE658" s="6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8"/>
      <c r="BQ658" s="4">
        <v>599</v>
      </c>
      <c r="BR658" s="2">
        <v>599</v>
      </c>
      <c r="BS658" s="5">
        <v>649</v>
      </c>
      <c r="BT658" s="5">
        <v>699</v>
      </c>
      <c r="BU658" s="5">
        <v>749</v>
      </c>
      <c r="BV658" s="5">
        <v>799</v>
      </c>
      <c r="BW658" s="5">
        <v>849</v>
      </c>
      <c r="BX658" s="5">
        <v>899</v>
      </c>
      <c r="BY658" s="5">
        <v>949</v>
      </c>
      <c r="BZ658" s="5">
        <v>1399</v>
      </c>
    </row>
    <row r="659" spans="1:78" x14ac:dyDescent="0.3">
      <c r="A659" s="24" t="s">
        <v>1251</v>
      </c>
      <c r="B659" s="11" t="s">
        <v>1678</v>
      </c>
      <c r="C659" s="11" t="s">
        <v>665</v>
      </c>
      <c r="D659" s="11" t="s">
        <v>667</v>
      </c>
      <c r="E659" s="15" t="s">
        <v>30</v>
      </c>
      <c r="F659" s="15" t="s">
        <v>2608</v>
      </c>
      <c r="G659" s="8"/>
      <c r="H659" s="6"/>
      <c r="I659" s="6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8"/>
      <c r="U659" s="4">
        <v>380</v>
      </c>
      <c r="V659" s="2">
        <v>380</v>
      </c>
      <c r="W659" s="5">
        <v>400</v>
      </c>
      <c r="X659" s="5">
        <v>415</v>
      </c>
      <c r="Y659" s="5">
        <v>430</v>
      </c>
      <c r="Z659" s="5">
        <v>440</v>
      </c>
      <c r="AA659" s="5">
        <v>450</v>
      </c>
      <c r="AB659" s="5">
        <v>460</v>
      </c>
      <c r="AC659" s="5">
        <v>470</v>
      </c>
      <c r="AD659" s="5">
        <v>600</v>
      </c>
      <c r="AE659" s="8"/>
      <c r="AF659" s="6"/>
      <c r="AG659" s="6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8"/>
      <c r="AS659" s="4">
        <v>369</v>
      </c>
      <c r="AT659" s="2">
        <v>369</v>
      </c>
      <c r="AU659" s="5">
        <v>389.16750000000002</v>
      </c>
      <c r="AV659" s="5">
        <v>404.16750000000002</v>
      </c>
      <c r="AW659" s="5">
        <v>419.16750000000002</v>
      </c>
      <c r="AX659" s="5">
        <v>429.16750000000002</v>
      </c>
      <c r="AY659" s="5">
        <v>439.16750000000002</v>
      </c>
      <c r="AZ659" s="5">
        <v>449.16750000000002</v>
      </c>
      <c r="BA659" s="5">
        <v>459.16750000000002</v>
      </c>
      <c r="BB659" s="5">
        <v>589.16750000000002</v>
      </c>
      <c r="BC659" s="8"/>
      <c r="BD659" s="6"/>
      <c r="BE659" s="6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8"/>
      <c r="BQ659" s="4">
        <v>699</v>
      </c>
      <c r="BR659" s="2">
        <v>699</v>
      </c>
      <c r="BS659" s="5">
        <v>749</v>
      </c>
      <c r="BT659" s="5">
        <v>799</v>
      </c>
      <c r="BU659" s="5">
        <v>849</v>
      </c>
      <c r="BV659" s="5">
        <v>899</v>
      </c>
      <c r="BW659" s="5">
        <v>949</v>
      </c>
      <c r="BX659" s="5">
        <v>999</v>
      </c>
      <c r="BY659" s="5">
        <v>1049</v>
      </c>
      <c r="BZ659" s="5">
        <v>1499</v>
      </c>
    </row>
    <row r="660" spans="1:78" x14ac:dyDescent="0.3">
      <c r="A660" s="24" t="s">
        <v>964</v>
      </c>
      <c r="B660" s="11" t="s">
        <v>1630</v>
      </c>
      <c r="C660" s="11" t="s">
        <v>1791</v>
      </c>
      <c r="D660" s="11"/>
      <c r="E660" s="15" t="s">
        <v>29</v>
      </c>
      <c r="F660" s="15" t="s">
        <v>2608</v>
      </c>
      <c r="G660" s="8"/>
      <c r="H660" s="4">
        <v>285</v>
      </c>
      <c r="I660" s="2">
        <v>285</v>
      </c>
      <c r="J660" s="3">
        <v>305</v>
      </c>
      <c r="K660" s="3">
        <v>320</v>
      </c>
      <c r="L660" s="3">
        <v>340</v>
      </c>
      <c r="M660" s="3">
        <v>360</v>
      </c>
      <c r="N660" s="3">
        <v>380</v>
      </c>
      <c r="O660" s="3">
        <v>400</v>
      </c>
      <c r="P660" s="3"/>
      <c r="Q660" s="3"/>
      <c r="R660" s="3">
        <v>710</v>
      </c>
      <c r="S660" s="3">
        <v>785</v>
      </c>
      <c r="T660" s="8"/>
      <c r="AE660" s="8"/>
      <c r="AF660" s="4">
        <v>246</v>
      </c>
      <c r="AG660" s="2">
        <v>246</v>
      </c>
      <c r="AH660" s="3">
        <v>266</v>
      </c>
      <c r="AI660" s="3">
        <v>281</v>
      </c>
      <c r="AJ660" s="3">
        <v>301</v>
      </c>
      <c r="AK660" s="3">
        <v>321</v>
      </c>
      <c r="AL660" s="3">
        <v>341</v>
      </c>
      <c r="AM660" s="3">
        <v>361</v>
      </c>
      <c r="AN660" s="3"/>
      <c r="AO660" s="3"/>
      <c r="AP660" s="3">
        <v>670.94</v>
      </c>
      <c r="AQ660" s="3">
        <v>745.94</v>
      </c>
      <c r="AR660" s="8"/>
      <c r="BC660" s="8"/>
      <c r="BD660" s="4">
        <v>699</v>
      </c>
      <c r="BE660" s="2">
        <v>699</v>
      </c>
      <c r="BF660" s="3">
        <v>749</v>
      </c>
      <c r="BG660" s="3">
        <v>799</v>
      </c>
      <c r="BH660" s="3">
        <v>849</v>
      </c>
      <c r="BI660" s="3">
        <v>899</v>
      </c>
      <c r="BJ660" s="3">
        <v>949</v>
      </c>
      <c r="BK660" s="3">
        <v>999</v>
      </c>
      <c r="BL660" s="3"/>
      <c r="BM660" s="3"/>
      <c r="BN660" s="3">
        <v>1549</v>
      </c>
      <c r="BO660" s="3">
        <v>1699</v>
      </c>
      <c r="BP660" s="8"/>
    </row>
    <row r="661" spans="1:78" x14ac:dyDescent="0.3">
      <c r="A661" s="24" t="s">
        <v>965</v>
      </c>
      <c r="B661" s="11" t="s">
        <v>1631</v>
      </c>
      <c r="C661" s="11" t="s">
        <v>1791</v>
      </c>
      <c r="D661" s="11"/>
      <c r="E661" s="15" t="s">
        <v>29</v>
      </c>
      <c r="F661" s="15" t="s">
        <v>2608</v>
      </c>
      <c r="G661" s="8"/>
      <c r="H661" s="4">
        <v>130</v>
      </c>
      <c r="I661" s="2">
        <v>130</v>
      </c>
      <c r="J661" s="3">
        <v>150</v>
      </c>
      <c r="K661" s="3">
        <v>165</v>
      </c>
      <c r="L661" s="3">
        <v>185</v>
      </c>
      <c r="M661" s="3">
        <v>205</v>
      </c>
      <c r="N661" s="3">
        <v>225</v>
      </c>
      <c r="O661" s="3">
        <v>245</v>
      </c>
      <c r="P661" s="3"/>
      <c r="Q661" s="3"/>
      <c r="R661" s="3">
        <v>470</v>
      </c>
      <c r="S661" s="3">
        <v>530</v>
      </c>
      <c r="T661" s="8"/>
      <c r="AE661" s="8"/>
      <c r="AF661" s="4">
        <v>121</v>
      </c>
      <c r="AG661" s="2">
        <v>121</v>
      </c>
      <c r="AH661" s="3">
        <v>141</v>
      </c>
      <c r="AI661" s="3">
        <v>156</v>
      </c>
      <c r="AJ661" s="3">
        <v>176</v>
      </c>
      <c r="AK661" s="3">
        <v>196</v>
      </c>
      <c r="AL661" s="3">
        <v>216</v>
      </c>
      <c r="AM661" s="3">
        <v>236</v>
      </c>
      <c r="AN661" s="3"/>
      <c r="AO661" s="3"/>
      <c r="AP661" s="3">
        <v>461.25</v>
      </c>
      <c r="AQ661" s="3">
        <v>521.25</v>
      </c>
      <c r="AR661" s="8"/>
      <c r="BC661" s="8"/>
      <c r="BD661" s="4">
        <v>299</v>
      </c>
      <c r="BE661" s="2">
        <v>299</v>
      </c>
      <c r="BF661" s="3">
        <v>349</v>
      </c>
      <c r="BG661" s="3">
        <v>399</v>
      </c>
      <c r="BH661" s="3">
        <v>449</v>
      </c>
      <c r="BI661" s="3">
        <v>499</v>
      </c>
      <c r="BJ661" s="3">
        <v>549</v>
      </c>
      <c r="BK661" s="3">
        <v>599</v>
      </c>
      <c r="BL661" s="3"/>
      <c r="BM661" s="3"/>
      <c r="BN661" s="3">
        <v>1149</v>
      </c>
      <c r="BO661" s="3">
        <v>1299</v>
      </c>
      <c r="BP661" s="8"/>
    </row>
    <row r="662" spans="1:78" x14ac:dyDescent="0.3">
      <c r="A662" s="24" t="s">
        <v>966</v>
      </c>
      <c r="B662" s="11" t="s">
        <v>1632</v>
      </c>
      <c r="C662" s="11" t="s">
        <v>1791</v>
      </c>
      <c r="D662" s="11"/>
      <c r="E662" s="15" t="s">
        <v>29</v>
      </c>
      <c r="F662" s="15" t="s">
        <v>2608</v>
      </c>
      <c r="G662" s="8"/>
      <c r="H662" s="4">
        <v>385</v>
      </c>
      <c r="I662" s="2">
        <v>385</v>
      </c>
      <c r="J662" s="3">
        <v>405</v>
      </c>
      <c r="K662" s="3">
        <v>420</v>
      </c>
      <c r="L662" s="3">
        <v>440</v>
      </c>
      <c r="M662" s="3">
        <v>460</v>
      </c>
      <c r="N662" s="3">
        <v>480</v>
      </c>
      <c r="O662" s="3">
        <v>500</v>
      </c>
      <c r="P662" s="3"/>
      <c r="Q662" s="3"/>
      <c r="R662" s="3">
        <v>725</v>
      </c>
      <c r="S662" s="3">
        <v>785</v>
      </c>
      <c r="T662" s="8"/>
      <c r="AE662" s="8"/>
      <c r="AF662" s="4">
        <v>345</v>
      </c>
      <c r="AG662" s="2">
        <v>345</v>
      </c>
      <c r="AH662" s="3">
        <v>365</v>
      </c>
      <c r="AI662" s="3">
        <v>380</v>
      </c>
      <c r="AJ662" s="3">
        <v>400</v>
      </c>
      <c r="AK662" s="3">
        <v>420</v>
      </c>
      <c r="AL662" s="3">
        <v>440</v>
      </c>
      <c r="AM662" s="3">
        <v>460</v>
      </c>
      <c r="AN662" s="3"/>
      <c r="AO662" s="3"/>
      <c r="AP662" s="3">
        <v>684.91274999999996</v>
      </c>
      <c r="AQ662" s="3">
        <v>744.91274999999996</v>
      </c>
      <c r="AR662" s="8"/>
      <c r="BC662" s="8"/>
      <c r="BD662" s="4">
        <v>899</v>
      </c>
      <c r="BE662" s="2">
        <v>899</v>
      </c>
      <c r="BF662" s="3">
        <v>949</v>
      </c>
      <c r="BG662" s="3">
        <v>999</v>
      </c>
      <c r="BH662" s="3">
        <v>1049</v>
      </c>
      <c r="BI662" s="3">
        <v>1099</v>
      </c>
      <c r="BJ662" s="3">
        <v>1149</v>
      </c>
      <c r="BK662" s="3">
        <v>1199</v>
      </c>
      <c r="BL662" s="3"/>
      <c r="BM662" s="3"/>
      <c r="BN662" s="3">
        <v>1749</v>
      </c>
      <c r="BO662" s="3">
        <v>1899</v>
      </c>
      <c r="BP662" s="8"/>
    </row>
    <row r="663" spans="1:78" x14ac:dyDescent="0.3">
      <c r="A663" s="24" t="s">
        <v>967</v>
      </c>
      <c r="B663" s="11" t="s">
        <v>1630</v>
      </c>
      <c r="C663" s="11" t="s">
        <v>1791</v>
      </c>
      <c r="D663" s="11"/>
      <c r="E663" s="15" t="s">
        <v>30</v>
      </c>
      <c r="F663" s="15" t="s">
        <v>2608</v>
      </c>
      <c r="G663" s="8"/>
      <c r="H663" s="6"/>
      <c r="I663" s="6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8"/>
      <c r="U663" s="4">
        <v>485</v>
      </c>
      <c r="V663" s="2">
        <v>485</v>
      </c>
      <c r="W663" s="5">
        <v>525</v>
      </c>
      <c r="X663" s="5">
        <v>575</v>
      </c>
      <c r="Y663" s="5">
        <v>620</v>
      </c>
      <c r="Z663" s="5">
        <v>665</v>
      </c>
      <c r="AA663" s="5">
        <v>710</v>
      </c>
      <c r="AB663" s="5">
        <v>755</v>
      </c>
      <c r="AC663" s="5">
        <v>805</v>
      </c>
      <c r="AD663" s="5">
        <v>1160</v>
      </c>
      <c r="AE663" s="8"/>
      <c r="AF663" s="6"/>
      <c r="AG663" s="6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8"/>
      <c r="AS663" s="4">
        <v>446</v>
      </c>
      <c r="AT663" s="2">
        <v>446</v>
      </c>
      <c r="AU663" s="5">
        <v>486</v>
      </c>
      <c r="AV663" s="5">
        <v>536</v>
      </c>
      <c r="AW663" s="5">
        <v>581</v>
      </c>
      <c r="AX663" s="5">
        <v>626</v>
      </c>
      <c r="AY663" s="5">
        <v>671</v>
      </c>
      <c r="AZ663" s="5">
        <v>716</v>
      </c>
      <c r="BA663" s="5">
        <v>766</v>
      </c>
      <c r="BB663" s="5">
        <v>1121</v>
      </c>
      <c r="BC663" s="8"/>
      <c r="BD663" s="6"/>
      <c r="BE663" s="6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8"/>
      <c r="BQ663" s="4">
        <v>999</v>
      </c>
      <c r="BR663" s="2">
        <v>999</v>
      </c>
      <c r="BS663" s="5">
        <v>1049</v>
      </c>
      <c r="BT663" s="5">
        <v>1099</v>
      </c>
      <c r="BU663" s="5">
        <v>1149</v>
      </c>
      <c r="BV663" s="5">
        <v>1199</v>
      </c>
      <c r="BW663" s="5">
        <v>1299</v>
      </c>
      <c r="BX663" s="5">
        <v>1399</v>
      </c>
      <c r="BY663" s="5">
        <v>1499</v>
      </c>
      <c r="BZ663" s="5">
        <v>2399</v>
      </c>
    </row>
    <row r="664" spans="1:78" x14ac:dyDescent="0.3">
      <c r="A664" s="24" t="s">
        <v>968</v>
      </c>
      <c r="B664" s="11" t="s">
        <v>1631</v>
      </c>
      <c r="C664" s="11" t="s">
        <v>1791</v>
      </c>
      <c r="D664" s="11"/>
      <c r="E664" s="15" t="s">
        <v>30</v>
      </c>
      <c r="F664" s="15" t="s">
        <v>2608</v>
      </c>
      <c r="G664" s="8"/>
      <c r="H664" s="6"/>
      <c r="I664" s="6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8"/>
      <c r="U664" s="4">
        <v>175</v>
      </c>
      <c r="V664" s="2">
        <v>175</v>
      </c>
      <c r="W664" s="5">
        <v>195</v>
      </c>
      <c r="X664" s="5">
        <v>210</v>
      </c>
      <c r="Y664" s="5">
        <v>225</v>
      </c>
      <c r="Z664" s="5">
        <v>235</v>
      </c>
      <c r="AA664" s="5">
        <v>245</v>
      </c>
      <c r="AB664" s="5">
        <v>255</v>
      </c>
      <c r="AC664" s="5">
        <v>265</v>
      </c>
      <c r="AD664" s="5">
        <v>395</v>
      </c>
      <c r="AE664" s="8"/>
      <c r="AF664" s="6"/>
      <c r="AG664" s="6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8"/>
      <c r="AS664" s="4">
        <v>166</v>
      </c>
      <c r="AT664" s="2">
        <v>166</v>
      </c>
      <c r="AU664" s="5">
        <v>186</v>
      </c>
      <c r="AV664" s="5">
        <v>201</v>
      </c>
      <c r="AW664" s="5">
        <v>216</v>
      </c>
      <c r="AX664" s="5">
        <v>226</v>
      </c>
      <c r="AY664" s="5">
        <v>236</v>
      </c>
      <c r="AZ664" s="5">
        <v>246</v>
      </c>
      <c r="BA664" s="5">
        <v>256</v>
      </c>
      <c r="BB664" s="5">
        <v>386</v>
      </c>
      <c r="BC664" s="8"/>
      <c r="BD664" s="6"/>
      <c r="BE664" s="6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8"/>
      <c r="BQ664" s="4">
        <v>399</v>
      </c>
      <c r="BR664" s="2">
        <v>399</v>
      </c>
      <c r="BS664" s="5">
        <v>449</v>
      </c>
      <c r="BT664" s="5">
        <v>499</v>
      </c>
      <c r="BU664" s="5">
        <v>549</v>
      </c>
      <c r="BV664" s="5">
        <v>599</v>
      </c>
      <c r="BW664" s="5">
        <v>649</v>
      </c>
      <c r="BX664" s="5">
        <v>699</v>
      </c>
      <c r="BY664" s="5">
        <v>749</v>
      </c>
      <c r="BZ664" s="5">
        <v>1199</v>
      </c>
    </row>
    <row r="665" spans="1:78" x14ac:dyDescent="0.3">
      <c r="A665" s="24" t="s">
        <v>969</v>
      </c>
      <c r="B665" s="11" t="s">
        <v>1632</v>
      </c>
      <c r="C665" s="11" t="s">
        <v>1791</v>
      </c>
      <c r="D665" s="11"/>
      <c r="E665" s="15" t="s">
        <v>30</v>
      </c>
      <c r="F665" s="15" t="s">
        <v>2608</v>
      </c>
      <c r="G665" s="8"/>
      <c r="H665" s="6"/>
      <c r="I665" s="6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8"/>
      <c r="U665" s="4">
        <v>585</v>
      </c>
      <c r="V665" s="2">
        <v>585</v>
      </c>
      <c r="W665" s="5">
        <v>625</v>
      </c>
      <c r="X665" s="5">
        <v>675</v>
      </c>
      <c r="Y665" s="5">
        <v>720</v>
      </c>
      <c r="Z665" s="5">
        <v>765</v>
      </c>
      <c r="AA665" s="5">
        <v>810</v>
      </c>
      <c r="AB665" s="5">
        <v>855</v>
      </c>
      <c r="AC665" s="5">
        <v>875</v>
      </c>
      <c r="AD665" s="5">
        <v>1260</v>
      </c>
      <c r="AE665" s="8"/>
      <c r="AF665" s="6"/>
      <c r="AG665" s="6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8"/>
      <c r="AS665" s="4">
        <v>545</v>
      </c>
      <c r="AT665" s="2">
        <v>545</v>
      </c>
      <c r="AU665" s="5">
        <v>585</v>
      </c>
      <c r="AV665" s="5">
        <v>635</v>
      </c>
      <c r="AW665" s="5">
        <v>680</v>
      </c>
      <c r="AX665" s="5">
        <v>725</v>
      </c>
      <c r="AY665" s="5">
        <v>770</v>
      </c>
      <c r="AZ665" s="5">
        <v>815</v>
      </c>
      <c r="BA665" s="5">
        <v>835</v>
      </c>
      <c r="BB665" s="5">
        <v>1220</v>
      </c>
      <c r="BC665" s="8"/>
      <c r="BD665" s="6"/>
      <c r="BE665" s="6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8"/>
      <c r="BQ665" s="4">
        <v>1099</v>
      </c>
      <c r="BR665" s="2">
        <v>1099</v>
      </c>
      <c r="BS665" s="5">
        <v>1149</v>
      </c>
      <c r="BT665" s="5">
        <v>1199</v>
      </c>
      <c r="BU665" s="5">
        <v>1249</v>
      </c>
      <c r="BV665" s="5">
        <v>1299</v>
      </c>
      <c r="BW665" s="5">
        <v>1349</v>
      </c>
      <c r="BX665" s="5">
        <v>1499</v>
      </c>
      <c r="BY665" s="5">
        <v>1449</v>
      </c>
      <c r="BZ665" s="5">
        <v>2099</v>
      </c>
    </row>
    <row r="666" spans="1:78" x14ac:dyDescent="0.3">
      <c r="A666" s="24" t="s">
        <v>970</v>
      </c>
      <c r="B666" s="11" t="s">
        <v>2371</v>
      </c>
      <c r="C666" s="11" t="s">
        <v>2571</v>
      </c>
      <c r="D666" s="11"/>
      <c r="E666" s="15" t="s">
        <v>29</v>
      </c>
      <c r="F666" s="15" t="s">
        <v>2608</v>
      </c>
      <c r="G666" s="8"/>
      <c r="H666" s="4">
        <v>135</v>
      </c>
      <c r="I666" s="2">
        <v>135</v>
      </c>
      <c r="J666" s="3">
        <v>145</v>
      </c>
      <c r="K666" s="3">
        <v>160</v>
      </c>
      <c r="L666" s="3">
        <v>180</v>
      </c>
      <c r="M666" s="3">
        <v>205</v>
      </c>
      <c r="N666" s="3">
        <v>230</v>
      </c>
      <c r="O666" s="3">
        <v>250</v>
      </c>
      <c r="P666" s="3"/>
      <c r="Q666" s="3"/>
      <c r="R666" s="3">
        <v>475</v>
      </c>
      <c r="S666" s="3">
        <v>535</v>
      </c>
      <c r="T666" s="8"/>
      <c r="AE666" s="8"/>
      <c r="AF666" s="4">
        <v>116</v>
      </c>
      <c r="AG666" s="2">
        <v>116</v>
      </c>
      <c r="AH666" s="3">
        <v>126</v>
      </c>
      <c r="AI666" s="3">
        <v>141</v>
      </c>
      <c r="AJ666" s="3">
        <v>161</v>
      </c>
      <c r="AK666" s="3">
        <v>186</v>
      </c>
      <c r="AL666" s="3">
        <v>211</v>
      </c>
      <c r="AM666" s="3">
        <v>231</v>
      </c>
      <c r="AN666" s="3"/>
      <c r="AO666" s="3"/>
      <c r="AP666" s="3">
        <v>0</v>
      </c>
      <c r="AQ666" s="3">
        <v>0</v>
      </c>
      <c r="AR666" s="8"/>
      <c r="BC666" s="8"/>
      <c r="BD666" s="4">
        <v>199</v>
      </c>
      <c r="BE666" s="2">
        <v>199</v>
      </c>
      <c r="BF666" s="3">
        <v>219</v>
      </c>
      <c r="BG666" s="3">
        <v>239</v>
      </c>
      <c r="BH666" s="3">
        <v>269</v>
      </c>
      <c r="BI666" s="3">
        <v>299</v>
      </c>
      <c r="BJ666" s="3">
        <v>329</v>
      </c>
      <c r="BK666" s="3">
        <v>359</v>
      </c>
      <c r="BL666" s="3"/>
      <c r="BM666" s="3"/>
      <c r="BN666" s="3">
        <v>709</v>
      </c>
      <c r="BO666" s="3">
        <v>799</v>
      </c>
      <c r="BP666" s="8"/>
    </row>
    <row r="667" spans="1:78" x14ac:dyDescent="0.3">
      <c r="A667" s="24" t="s">
        <v>971</v>
      </c>
      <c r="B667" s="11" t="s">
        <v>1633</v>
      </c>
      <c r="C667" s="11" t="s">
        <v>2572</v>
      </c>
      <c r="D667" s="11"/>
      <c r="E667" s="15" t="s">
        <v>29</v>
      </c>
      <c r="F667" s="81" t="s">
        <v>2609</v>
      </c>
      <c r="G667" s="8"/>
      <c r="H667" s="4">
        <v>70</v>
      </c>
      <c r="I667" s="2">
        <v>75</v>
      </c>
      <c r="J667" s="3">
        <v>80</v>
      </c>
      <c r="K667" s="3">
        <v>85</v>
      </c>
      <c r="L667" s="3">
        <v>95</v>
      </c>
      <c r="M667" s="3">
        <v>105</v>
      </c>
      <c r="N667" s="3">
        <v>115</v>
      </c>
      <c r="O667" s="3">
        <v>125</v>
      </c>
      <c r="P667" s="3"/>
      <c r="Q667" s="3"/>
      <c r="R667" s="3">
        <v>245</v>
      </c>
      <c r="S667" s="3">
        <v>275</v>
      </c>
      <c r="T667" s="8"/>
      <c r="AE667" s="8"/>
      <c r="AF667" s="4">
        <v>66</v>
      </c>
      <c r="AG667" s="2">
        <v>71</v>
      </c>
      <c r="AH667" s="3">
        <v>76</v>
      </c>
      <c r="AI667" s="3">
        <v>81</v>
      </c>
      <c r="AJ667" s="3">
        <v>91</v>
      </c>
      <c r="AK667" s="3">
        <v>101</v>
      </c>
      <c r="AL667" s="3">
        <v>111</v>
      </c>
      <c r="AM667" s="3">
        <v>121</v>
      </c>
      <c r="AN667" s="3"/>
      <c r="AO667" s="3"/>
      <c r="AP667" s="3">
        <v>240.85249999999999</v>
      </c>
      <c r="AQ667" s="3">
        <v>270.85250000000002</v>
      </c>
      <c r="AR667" s="8"/>
      <c r="BC667" s="8"/>
      <c r="BD667" s="4">
        <v>199</v>
      </c>
      <c r="BE667" s="2">
        <v>199</v>
      </c>
      <c r="BF667" s="3">
        <v>209</v>
      </c>
      <c r="BG667" s="3">
        <v>229</v>
      </c>
      <c r="BH667" s="3">
        <v>249</v>
      </c>
      <c r="BI667" s="3">
        <v>269</v>
      </c>
      <c r="BJ667" s="3">
        <v>289</v>
      </c>
      <c r="BK667" s="3">
        <v>309</v>
      </c>
      <c r="BL667" s="3"/>
      <c r="BM667" s="3"/>
      <c r="BN667" s="3">
        <v>539</v>
      </c>
      <c r="BO667" s="3">
        <v>599</v>
      </c>
      <c r="BP667" s="8"/>
    </row>
    <row r="668" spans="1:78" x14ac:dyDescent="0.3">
      <c r="A668" s="24" t="s">
        <v>972</v>
      </c>
      <c r="B668" s="11" t="s">
        <v>1633</v>
      </c>
      <c r="C668" s="11" t="s">
        <v>2572</v>
      </c>
      <c r="D668" s="11"/>
      <c r="E668" s="15" t="s">
        <v>30</v>
      </c>
      <c r="F668" s="81" t="s">
        <v>2609</v>
      </c>
      <c r="G668" s="8"/>
      <c r="H668" s="6"/>
      <c r="I668" s="6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8"/>
      <c r="U668" s="4">
        <v>90</v>
      </c>
      <c r="V668" s="2">
        <v>100</v>
      </c>
      <c r="W668" s="5">
        <v>105</v>
      </c>
      <c r="X668" s="5">
        <v>110</v>
      </c>
      <c r="Y668" s="5">
        <v>115</v>
      </c>
      <c r="Z668" s="5">
        <v>120</v>
      </c>
      <c r="AA668" s="5">
        <v>125</v>
      </c>
      <c r="AB668" s="5">
        <v>130</v>
      </c>
      <c r="AC668" s="5">
        <v>135</v>
      </c>
      <c r="AD668" s="5">
        <v>190</v>
      </c>
      <c r="AE668" s="8"/>
      <c r="AF668" s="6"/>
      <c r="AG668" s="6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8"/>
      <c r="AS668" s="4">
        <v>86</v>
      </c>
      <c r="AT668" s="2">
        <v>96</v>
      </c>
      <c r="AU668" s="5">
        <v>101</v>
      </c>
      <c r="AV668" s="5">
        <v>106</v>
      </c>
      <c r="AW668" s="5">
        <v>111</v>
      </c>
      <c r="AX668" s="5">
        <v>116</v>
      </c>
      <c r="AY668" s="5">
        <v>121</v>
      </c>
      <c r="AZ668" s="5">
        <v>126</v>
      </c>
      <c r="BA668" s="5">
        <v>131</v>
      </c>
      <c r="BB668" s="5">
        <v>186</v>
      </c>
      <c r="BC668" s="8"/>
      <c r="BD668" s="6"/>
      <c r="BE668" s="6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8"/>
      <c r="BQ668" s="4">
        <v>249</v>
      </c>
      <c r="BR668" s="2">
        <v>249</v>
      </c>
      <c r="BS668" s="5">
        <v>279</v>
      </c>
      <c r="BT668" s="5">
        <v>299</v>
      </c>
      <c r="BU668" s="5">
        <v>319</v>
      </c>
      <c r="BV668" s="5">
        <v>329</v>
      </c>
      <c r="BW668" s="5">
        <v>339</v>
      </c>
      <c r="BX668" s="5">
        <v>349</v>
      </c>
      <c r="BY668" s="5">
        <v>359</v>
      </c>
      <c r="BZ668" s="5">
        <v>449</v>
      </c>
    </row>
    <row r="669" spans="1:78" x14ac:dyDescent="0.3">
      <c r="A669" s="24" t="s">
        <v>973</v>
      </c>
      <c r="B669" s="11" t="s">
        <v>1634</v>
      </c>
      <c r="C669" s="11" t="s">
        <v>2573</v>
      </c>
      <c r="D669" s="11"/>
      <c r="E669" s="15" t="s">
        <v>29</v>
      </c>
      <c r="F669" s="15" t="s">
        <v>2608</v>
      </c>
      <c r="G669" s="8"/>
      <c r="H669" s="4">
        <v>340</v>
      </c>
      <c r="I669" s="2">
        <v>340</v>
      </c>
      <c r="J669" s="3">
        <v>360</v>
      </c>
      <c r="K669" s="3">
        <v>375</v>
      </c>
      <c r="L669" s="3">
        <v>395</v>
      </c>
      <c r="M669" s="3">
        <v>415</v>
      </c>
      <c r="N669" s="3">
        <v>435</v>
      </c>
      <c r="O669" s="3">
        <v>455</v>
      </c>
      <c r="P669" s="3"/>
      <c r="Q669" s="3"/>
      <c r="R669" s="3">
        <v>680</v>
      </c>
      <c r="S669" s="3">
        <v>740</v>
      </c>
      <c r="T669" s="8"/>
      <c r="AE669" s="8"/>
      <c r="AF669" s="4">
        <v>313</v>
      </c>
      <c r="AG669" s="2">
        <v>313</v>
      </c>
      <c r="AH669" s="3">
        <v>333</v>
      </c>
      <c r="AI669" s="3">
        <v>348</v>
      </c>
      <c r="AJ669" s="3">
        <v>368</v>
      </c>
      <c r="AK669" s="3">
        <v>388</v>
      </c>
      <c r="AL669" s="3">
        <v>408</v>
      </c>
      <c r="AM669" s="3">
        <v>428</v>
      </c>
      <c r="AN669" s="3"/>
      <c r="AO669" s="3"/>
      <c r="AP669" s="3">
        <v>653.14274999999998</v>
      </c>
      <c r="AQ669" s="3">
        <v>713.14274999999998</v>
      </c>
      <c r="AR669" s="8"/>
      <c r="BC669" s="8"/>
      <c r="BD669" s="4">
        <v>699</v>
      </c>
      <c r="BE669" s="2">
        <v>699</v>
      </c>
      <c r="BF669" s="3">
        <v>749</v>
      </c>
      <c r="BG669" s="3">
        <v>799</v>
      </c>
      <c r="BH669" s="3">
        <v>849</v>
      </c>
      <c r="BI669" s="3">
        <v>899</v>
      </c>
      <c r="BJ669" s="3">
        <v>949</v>
      </c>
      <c r="BK669" s="3">
        <v>999</v>
      </c>
      <c r="BL669" s="3"/>
      <c r="BM669" s="3"/>
      <c r="BN669" s="3">
        <v>1549</v>
      </c>
      <c r="BO669" s="3">
        <v>1699</v>
      </c>
      <c r="BP669" s="8"/>
    </row>
    <row r="670" spans="1:78" x14ac:dyDescent="0.3">
      <c r="A670" s="24" t="s">
        <v>974</v>
      </c>
      <c r="B670" s="11" t="s">
        <v>1634</v>
      </c>
      <c r="C670" s="11" t="s">
        <v>2573</v>
      </c>
      <c r="D670" s="11"/>
      <c r="E670" s="15" t="s">
        <v>30</v>
      </c>
      <c r="F670" s="15" t="s">
        <v>2608</v>
      </c>
      <c r="G670" s="8"/>
      <c r="H670" s="6"/>
      <c r="I670" s="6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8"/>
      <c r="U670" s="4">
        <v>450</v>
      </c>
      <c r="V670" s="2">
        <v>450</v>
      </c>
      <c r="W670" s="5">
        <v>490</v>
      </c>
      <c r="X670" s="5">
        <v>540</v>
      </c>
      <c r="Y670" s="5">
        <v>585</v>
      </c>
      <c r="Z670" s="5">
        <v>630</v>
      </c>
      <c r="AA670" s="5">
        <v>675</v>
      </c>
      <c r="AB670" s="5">
        <v>720</v>
      </c>
      <c r="AC670" s="5">
        <v>740</v>
      </c>
      <c r="AD670" s="5">
        <v>1125</v>
      </c>
      <c r="AE670" s="8"/>
      <c r="AF670" s="6"/>
      <c r="AG670" s="6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8"/>
      <c r="AS670" s="4">
        <v>423</v>
      </c>
      <c r="AT670" s="2">
        <v>423</v>
      </c>
      <c r="AU670" s="5">
        <v>463</v>
      </c>
      <c r="AV670" s="5">
        <v>513</v>
      </c>
      <c r="AW670" s="5">
        <v>558</v>
      </c>
      <c r="AX670" s="5">
        <v>603</v>
      </c>
      <c r="AY670" s="5">
        <v>648</v>
      </c>
      <c r="AZ670" s="5">
        <v>693</v>
      </c>
      <c r="BA670" s="5">
        <v>713</v>
      </c>
      <c r="BB670" s="5">
        <v>1098</v>
      </c>
      <c r="BC670" s="8"/>
      <c r="BD670" s="6"/>
      <c r="BE670" s="6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8"/>
      <c r="BQ670" s="4">
        <v>899</v>
      </c>
      <c r="BR670" s="2">
        <v>899</v>
      </c>
      <c r="BS670" s="5">
        <v>949</v>
      </c>
      <c r="BT670" s="5">
        <v>999</v>
      </c>
      <c r="BU670" s="5">
        <v>1049</v>
      </c>
      <c r="BV670" s="5">
        <v>1099</v>
      </c>
      <c r="BW670" s="5">
        <v>1149</v>
      </c>
      <c r="BX670" s="5">
        <v>1199</v>
      </c>
      <c r="BY670" s="5">
        <v>1249</v>
      </c>
      <c r="BZ670" s="5">
        <v>1899</v>
      </c>
    </row>
    <row r="671" spans="1:78" x14ac:dyDescent="0.3">
      <c r="A671" s="24" t="s">
        <v>979</v>
      </c>
      <c r="B671" s="11" t="s">
        <v>2278</v>
      </c>
      <c r="C671" s="11" t="s">
        <v>1767</v>
      </c>
      <c r="D671" s="11"/>
      <c r="E671" s="15" t="s">
        <v>29</v>
      </c>
      <c r="F671" s="15" t="s">
        <v>2608</v>
      </c>
      <c r="G671" s="8"/>
      <c r="H671" s="4">
        <v>18</v>
      </c>
      <c r="I671" s="2">
        <v>18</v>
      </c>
      <c r="J671" s="3">
        <v>20</v>
      </c>
      <c r="K671" s="3">
        <v>23</v>
      </c>
      <c r="L671" s="3">
        <v>25</v>
      </c>
      <c r="M671" s="3">
        <v>28</v>
      </c>
      <c r="N671" s="3">
        <v>31</v>
      </c>
      <c r="O671" s="3">
        <v>36</v>
      </c>
      <c r="P671" s="3"/>
      <c r="Q671" s="3"/>
      <c r="R671" s="3">
        <v>188</v>
      </c>
      <c r="S671" s="3">
        <v>218</v>
      </c>
      <c r="T671" s="8"/>
      <c r="AE671" s="8"/>
      <c r="AF671" s="4">
        <v>17</v>
      </c>
      <c r="AG671" s="2">
        <v>17</v>
      </c>
      <c r="AH671" s="3">
        <v>19</v>
      </c>
      <c r="AI671" s="3">
        <v>22</v>
      </c>
      <c r="AJ671" s="3">
        <v>24</v>
      </c>
      <c r="AK671" s="3">
        <v>27</v>
      </c>
      <c r="AL671" s="3">
        <v>30</v>
      </c>
      <c r="AM671" s="3">
        <v>35</v>
      </c>
      <c r="AN671" s="3"/>
      <c r="AO671" s="3"/>
      <c r="AP671" s="3">
        <v>187.14425</v>
      </c>
      <c r="AQ671" s="3">
        <v>217.14425</v>
      </c>
      <c r="AR671" s="8"/>
      <c r="BC671" s="8"/>
      <c r="BD671" s="4">
        <v>34.99</v>
      </c>
      <c r="BE671" s="2">
        <v>34.99</v>
      </c>
      <c r="BF671" s="3">
        <v>39.99</v>
      </c>
      <c r="BG671" s="3">
        <v>44.99</v>
      </c>
      <c r="BH671" s="3">
        <v>49.99</v>
      </c>
      <c r="BI671" s="3">
        <v>54.99</v>
      </c>
      <c r="BJ671" s="3">
        <v>59.99</v>
      </c>
      <c r="BK671" s="3">
        <v>64.990000000000009</v>
      </c>
      <c r="BL671" s="3"/>
      <c r="BM671" s="3"/>
      <c r="BN671" s="3">
        <v>119.99000000000001</v>
      </c>
      <c r="BO671" s="3">
        <v>134.99</v>
      </c>
      <c r="BP671" s="8"/>
    </row>
    <row r="672" spans="1:78" x14ac:dyDescent="0.3">
      <c r="A672" s="24" t="s">
        <v>980</v>
      </c>
      <c r="B672" s="11" t="s">
        <v>2279</v>
      </c>
      <c r="C672" s="11" t="s">
        <v>1767</v>
      </c>
      <c r="D672" s="11"/>
      <c r="E672" s="15" t="s">
        <v>29</v>
      </c>
      <c r="F672" s="15" t="s">
        <v>2608</v>
      </c>
      <c r="G672" s="8"/>
      <c r="H672" s="4">
        <v>19</v>
      </c>
      <c r="I672" s="2">
        <v>19</v>
      </c>
      <c r="J672" s="3">
        <v>21</v>
      </c>
      <c r="K672" s="3">
        <v>24</v>
      </c>
      <c r="L672" s="3">
        <v>26</v>
      </c>
      <c r="M672" s="3">
        <v>29</v>
      </c>
      <c r="N672" s="3">
        <v>32</v>
      </c>
      <c r="O672" s="3">
        <v>37</v>
      </c>
      <c r="P672" s="3"/>
      <c r="Q672" s="3"/>
      <c r="R672" s="3">
        <v>189</v>
      </c>
      <c r="S672" s="3">
        <v>219</v>
      </c>
      <c r="T672" s="8"/>
      <c r="AE672" s="8"/>
      <c r="AF672" s="4">
        <v>18</v>
      </c>
      <c r="AG672" s="2">
        <v>18</v>
      </c>
      <c r="AH672" s="3">
        <v>20</v>
      </c>
      <c r="AI672" s="3">
        <v>23</v>
      </c>
      <c r="AJ672" s="3">
        <v>25</v>
      </c>
      <c r="AK672" s="3">
        <v>28</v>
      </c>
      <c r="AL672" s="3">
        <v>31</v>
      </c>
      <c r="AM672" s="3">
        <v>36</v>
      </c>
      <c r="AN672" s="3"/>
      <c r="AO672" s="3"/>
      <c r="AP672" s="3">
        <v>187.81</v>
      </c>
      <c r="AQ672" s="3">
        <v>217.81</v>
      </c>
      <c r="AR672" s="8"/>
      <c r="BC672" s="8"/>
      <c r="BD672" s="4">
        <v>39.99</v>
      </c>
      <c r="BE672" s="2">
        <v>39.99</v>
      </c>
      <c r="BF672" s="3">
        <v>44.99</v>
      </c>
      <c r="BG672" s="3">
        <v>49.99</v>
      </c>
      <c r="BH672" s="3">
        <v>54.99</v>
      </c>
      <c r="BI672" s="3">
        <v>59.99</v>
      </c>
      <c r="BJ672" s="3">
        <v>64.990000000000009</v>
      </c>
      <c r="BK672" s="3">
        <v>69.990000000000009</v>
      </c>
      <c r="BL672" s="3"/>
      <c r="BM672" s="3"/>
      <c r="BN672" s="3">
        <v>124.99000000000001</v>
      </c>
      <c r="BO672" s="3">
        <v>139.99</v>
      </c>
      <c r="BP672" s="8"/>
    </row>
    <row r="673" spans="1:78" x14ac:dyDescent="0.3">
      <c r="A673" s="24" t="s">
        <v>981</v>
      </c>
      <c r="B673" s="11" t="s">
        <v>2280</v>
      </c>
      <c r="C673" s="11" t="s">
        <v>1767</v>
      </c>
      <c r="D673" s="11"/>
      <c r="E673" s="15" t="s">
        <v>29</v>
      </c>
      <c r="F673" s="15" t="s">
        <v>2608</v>
      </c>
      <c r="G673" s="8"/>
      <c r="H673" s="4">
        <v>18</v>
      </c>
      <c r="I673" s="2">
        <v>18</v>
      </c>
      <c r="J673" s="3">
        <v>20</v>
      </c>
      <c r="K673" s="3">
        <v>23</v>
      </c>
      <c r="L673" s="3">
        <v>25</v>
      </c>
      <c r="M673" s="3">
        <v>28</v>
      </c>
      <c r="N673" s="3">
        <v>31</v>
      </c>
      <c r="O673" s="3">
        <v>36</v>
      </c>
      <c r="P673" s="3"/>
      <c r="Q673" s="3"/>
      <c r="R673" s="3">
        <v>188</v>
      </c>
      <c r="S673" s="3">
        <v>218</v>
      </c>
      <c r="T673" s="8"/>
      <c r="AE673" s="8"/>
      <c r="AF673" s="4">
        <v>16</v>
      </c>
      <c r="AG673" s="2">
        <v>16</v>
      </c>
      <c r="AH673" s="3">
        <v>18</v>
      </c>
      <c r="AI673" s="3">
        <v>21</v>
      </c>
      <c r="AJ673" s="3">
        <v>23</v>
      </c>
      <c r="AK673" s="3">
        <v>26</v>
      </c>
      <c r="AL673" s="3">
        <v>29</v>
      </c>
      <c r="AM673" s="3">
        <v>34</v>
      </c>
      <c r="AN673" s="3"/>
      <c r="AO673" s="3"/>
      <c r="AP673" s="3">
        <v>185.655</v>
      </c>
      <c r="AQ673" s="3">
        <v>215.655</v>
      </c>
      <c r="AR673" s="8"/>
      <c r="BC673" s="8"/>
      <c r="BD673" s="4">
        <v>34.99</v>
      </c>
      <c r="BE673" s="2">
        <v>34.99</v>
      </c>
      <c r="BF673" s="3">
        <v>39.99</v>
      </c>
      <c r="BG673" s="3">
        <v>44.99</v>
      </c>
      <c r="BH673" s="3">
        <v>49.99</v>
      </c>
      <c r="BI673" s="3">
        <v>54.99</v>
      </c>
      <c r="BJ673" s="3">
        <v>59.99</v>
      </c>
      <c r="BK673" s="3">
        <v>64.990000000000009</v>
      </c>
      <c r="BL673" s="3"/>
      <c r="BM673" s="3"/>
      <c r="BN673" s="3">
        <v>119.99000000000001</v>
      </c>
      <c r="BO673" s="3">
        <v>134.99</v>
      </c>
      <c r="BP673" s="8"/>
    </row>
    <row r="674" spans="1:78" x14ac:dyDescent="0.3">
      <c r="A674" s="24" t="s">
        <v>982</v>
      </c>
      <c r="B674" s="11" t="s">
        <v>2281</v>
      </c>
      <c r="C674" s="11" t="s">
        <v>1767</v>
      </c>
      <c r="D674" s="11"/>
      <c r="E674" s="15" t="s">
        <v>29</v>
      </c>
      <c r="F674" s="15" t="s">
        <v>2608</v>
      </c>
      <c r="G674" s="8"/>
      <c r="H674" s="4">
        <v>22</v>
      </c>
      <c r="I674" s="2">
        <v>22</v>
      </c>
      <c r="J674" s="3">
        <v>24</v>
      </c>
      <c r="K674" s="3">
        <v>27</v>
      </c>
      <c r="L674" s="3">
        <v>29</v>
      </c>
      <c r="M674" s="3">
        <v>32</v>
      </c>
      <c r="N674" s="3">
        <v>35</v>
      </c>
      <c r="O674" s="3">
        <v>40</v>
      </c>
      <c r="P674" s="3"/>
      <c r="Q674" s="3"/>
      <c r="R674" s="3">
        <v>192</v>
      </c>
      <c r="S674" s="3">
        <v>222</v>
      </c>
      <c r="T674" s="8"/>
      <c r="AE674" s="8"/>
      <c r="AF674" s="4">
        <v>17</v>
      </c>
      <c r="AG674" s="2">
        <v>17</v>
      </c>
      <c r="AH674" s="3">
        <v>19</v>
      </c>
      <c r="AI674" s="3">
        <v>22</v>
      </c>
      <c r="AJ674" s="3">
        <v>24</v>
      </c>
      <c r="AK674" s="3">
        <v>27</v>
      </c>
      <c r="AL674" s="3">
        <v>30</v>
      </c>
      <c r="AM674" s="3">
        <v>35</v>
      </c>
      <c r="AN674" s="3"/>
      <c r="AO674" s="3"/>
      <c r="AP674" s="3">
        <v>187.32749999999999</v>
      </c>
      <c r="AQ674" s="3">
        <v>217.32749999999999</v>
      </c>
      <c r="AR674" s="8"/>
      <c r="BC674" s="8"/>
      <c r="BD674" s="4">
        <v>44.99</v>
      </c>
      <c r="BE674" s="2">
        <v>44.99</v>
      </c>
      <c r="BF674" s="3">
        <v>49.99</v>
      </c>
      <c r="BG674" s="3">
        <v>54.99</v>
      </c>
      <c r="BH674" s="3">
        <v>59.99</v>
      </c>
      <c r="BI674" s="3">
        <v>64.990000000000009</v>
      </c>
      <c r="BJ674" s="3">
        <v>69.990000000000009</v>
      </c>
      <c r="BK674" s="3">
        <v>74.990000000000009</v>
      </c>
      <c r="BL674" s="3"/>
      <c r="BM674" s="3"/>
      <c r="BN674" s="3">
        <v>129.99</v>
      </c>
      <c r="BO674" s="3">
        <v>144.99</v>
      </c>
      <c r="BP674" s="8"/>
    </row>
    <row r="675" spans="1:78" s="23" customFormat="1" x14ac:dyDescent="0.3">
      <c r="A675" s="80" t="s">
        <v>983</v>
      </c>
      <c r="B675" s="18" t="s">
        <v>2282</v>
      </c>
      <c r="C675" s="18" t="s">
        <v>1767</v>
      </c>
      <c r="D675" s="18"/>
      <c r="E675" s="19" t="s">
        <v>29</v>
      </c>
      <c r="F675" s="15" t="s">
        <v>2608</v>
      </c>
      <c r="G675" s="20"/>
      <c r="H675" s="21">
        <v>37</v>
      </c>
      <c r="I675" s="2">
        <v>37</v>
      </c>
      <c r="J675" s="3">
        <v>42</v>
      </c>
      <c r="K675" s="3">
        <v>47</v>
      </c>
      <c r="L675" s="3">
        <v>52</v>
      </c>
      <c r="M675" s="3">
        <v>62</v>
      </c>
      <c r="N675" s="3">
        <v>72</v>
      </c>
      <c r="O675" s="3">
        <v>82</v>
      </c>
      <c r="P675" s="3"/>
      <c r="Q675" s="3"/>
      <c r="R675" s="3">
        <v>207</v>
      </c>
      <c r="S675" s="3">
        <v>237</v>
      </c>
      <c r="T675" s="8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8"/>
      <c r="AF675" s="21">
        <v>27</v>
      </c>
      <c r="AG675" s="2">
        <v>27</v>
      </c>
      <c r="AH675" s="3">
        <v>32</v>
      </c>
      <c r="AI675" s="3">
        <v>37</v>
      </c>
      <c r="AJ675" s="3">
        <v>42</v>
      </c>
      <c r="AK675" s="3">
        <v>52</v>
      </c>
      <c r="AL675" s="3">
        <v>62</v>
      </c>
      <c r="AM675" s="3">
        <v>72</v>
      </c>
      <c r="AN675" s="3"/>
      <c r="AO675" s="3"/>
      <c r="AP675" s="3">
        <v>197.20349999999999</v>
      </c>
      <c r="AQ675" s="3">
        <v>227.20349999999999</v>
      </c>
      <c r="AR675" s="20"/>
      <c r="AS675" s="22"/>
      <c r="AT675" s="22"/>
      <c r="AU675" s="22"/>
      <c r="AV675" s="22"/>
      <c r="AW675" s="22"/>
      <c r="AX675" s="22"/>
      <c r="AY675" s="22"/>
      <c r="AZ675" s="22"/>
      <c r="BA675" s="22"/>
      <c r="BB675" s="22"/>
      <c r="BC675" s="20"/>
      <c r="BD675" s="21">
        <v>74.989999999999995</v>
      </c>
      <c r="BE675" s="2">
        <v>74.989999999999995</v>
      </c>
      <c r="BF675" s="3">
        <v>84.99</v>
      </c>
      <c r="BG675" s="3">
        <v>94.99</v>
      </c>
      <c r="BH675" s="3">
        <v>104.99</v>
      </c>
      <c r="BI675" s="3">
        <v>124.99</v>
      </c>
      <c r="BJ675" s="3">
        <v>144.99</v>
      </c>
      <c r="BK675" s="3">
        <v>164.99</v>
      </c>
      <c r="BL675" s="3"/>
      <c r="BM675" s="3"/>
      <c r="BN675" s="3">
        <v>399.99</v>
      </c>
      <c r="BO675" s="3">
        <v>449.99</v>
      </c>
      <c r="BP675" s="20"/>
      <c r="BQ675" s="22"/>
      <c r="BR675" s="22"/>
      <c r="BS675" s="22"/>
      <c r="BT675" s="22"/>
      <c r="BU675" s="22"/>
      <c r="BV675" s="22"/>
      <c r="BW675" s="22"/>
      <c r="BX675" s="22"/>
      <c r="BY675" s="22"/>
      <c r="BZ675" s="22"/>
    </row>
    <row r="676" spans="1:78" x14ac:dyDescent="0.3">
      <c r="A676" s="24" t="s">
        <v>984</v>
      </c>
      <c r="B676" s="11" t="s">
        <v>2283</v>
      </c>
      <c r="C676" s="11" t="s">
        <v>1767</v>
      </c>
      <c r="D676" s="11"/>
      <c r="E676" s="15" t="s">
        <v>29</v>
      </c>
      <c r="F676" s="15" t="s">
        <v>2608</v>
      </c>
      <c r="G676" s="8"/>
      <c r="H676" s="4">
        <v>37</v>
      </c>
      <c r="I676" s="2">
        <v>37</v>
      </c>
      <c r="J676" s="3">
        <v>42</v>
      </c>
      <c r="K676" s="3">
        <v>47</v>
      </c>
      <c r="L676" s="3">
        <v>52</v>
      </c>
      <c r="M676" s="3">
        <v>62</v>
      </c>
      <c r="N676" s="3">
        <v>72</v>
      </c>
      <c r="O676" s="3">
        <v>82</v>
      </c>
      <c r="P676" s="3"/>
      <c r="Q676" s="3"/>
      <c r="R676" s="3">
        <v>207</v>
      </c>
      <c r="S676" s="3">
        <v>237</v>
      </c>
      <c r="T676" s="8"/>
      <c r="AE676" s="8"/>
      <c r="AF676" s="4">
        <v>29</v>
      </c>
      <c r="AG676" s="2">
        <v>29</v>
      </c>
      <c r="AH676" s="3">
        <v>34</v>
      </c>
      <c r="AI676" s="3">
        <v>39</v>
      </c>
      <c r="AJ676" s="3">
        <v>44</v>
      </c>
      <c r="AK676" s="3">
        <v>54</v>
      </c>
      <c r="AL676" s="3">
        <v>64</v>
      </c>
      <c r="AM676" s="3">
        <v>74</v>
      </c>
      <c r="AN676" s="3"/>
      <c r="AO676" s="3"/>
      <c r="AP676" s="3">
        <v>199.47499999999999</v>
      </c>
      <c r="AQ676" s="3">
        <v>229.47499999999999</v>
      </c>
      <c r="AR676" s="8"/>
      <c r="BC676" s="8"/>
      <c r="BD676" s="4">
        <v>74.989999999999995</v>
      </c>
      <c r="BE676" s="2">
        <v>74.989999999999995</v>
      </c>
      <c r="BF676" s="3">
        <v>84.99</v>
      </c>
      <c r="BG676" s="3">
        <v>94.99</v>
      </c>
      <c r="BH676" s="3">
        <v>104.99</v>
      </c>
      <c r="BI676" s="3">
        <v>124.99</v>
      </c>
      <c r="BJ676" s="3">
        <v>144.99</v>
      </c>
      <c r="BK676" s="3">
        <v>164.99</v>
      </c>
      <c r="BL676" s="3"/>
      <c r="BM676" s="3"/>
      <c r="BN676" s="3">
        <v>399.99</v>
      </c>
      <c r="BO676" s="3">
        <v>449.99</v>
      </c>
      <c r="BP676" s="8"/>
    </row>
    <row r="677" spans="1:78" x14ac:dyDescent="0.3">
      <c r="A677" s="24" t="s">
        <v>985</v>
      </c>
      <c r="B677" s="11" t="s">
        <v>2284</v>
      </c>
      <c r="C677" s="11" t="s">
        <v>1767</v>
      </c>
      <c r="D677" s="11"/>
      <c r="E677" s="15" t="s">
        <v>29</v>
      </c>
      <c r="F677" s="15" t="s">
        <v>2608</v>
      </c>
      <c r="G677" s="8"/>
      <c r="H677" s="4">
        <v>28</v>
      </c>
      <c r="I677" s="2">
        <v>28</v>
      </c>
      <c r="J677" s="3">
        <v>33</v>
      </c>
      <c r="K677" s="3">
        <v>38</v>
      </c>
      <c r="L677" s="3">
        <v>43</v>
      </c>
      <c r="M677" s="3">
        <v>53</v>
      </c>
      <c r="N677" s="3">
        <v>63</v>
      </c>
      <c r="O677" s="3">
        <v>73</v>
      </c>
      <c r="P677" s="3"/>
      <c r="Q677" s="3"/>
      <c r="R677" s="3">
        <v>198</v>
      </c>
      <c r="S677" s="3">
        <v>228</v>
      </c>
      <c r="T677" s="8"/>
      <c r="AE677" s="8"/>
      <c r="AF677" s="4">
        <v>26</v>
      </c>
      <c r="AG677" s="2">
        <v>26</v>
      </c>
      <c r="AH677" s="3">
        <v>31</v>
      </c>
      <c r="AI677" s="3">
        <v>36</v>
      </c>
      <c r="AJ677" s="3">
        <v>41</v>
      </c>
      <c r="AK677" s="3">
        <v>51</v>
      </c>
      <c r="AL677" s="3">
        <v>61</v>
      </c>
      <c r="AM677" s="3">
        <v>71</v>
      </c>
      <c r="AN677" s="3"/>
      <c r="AO677" s="3"/>
      <c r="AP677" s="3">
        <v>195.55</v>
      </c>
      <c r="AQ677" s="3">
        <v>225.55</v>
      </c>
      <c r="AR677" s="8"/>
      <c r="BC677" s="8"/>
      <c r="BD677" s="4">
        <v>59.99</v>
      </c>
      <c r="BE677" s="2">
        <v>59.99</v>
      </c>
      <c r="BF677" s="3">
        <v>69.990000000000009</v>
      </c>
      <c r="BG677" s="3">
        <v>79.990000000000009</v>
      </c>
      <c r="BH677" s="3">
        <v>89.990000000000009</v>
      </c>
      <c r="BI677" s="3">
        <v>109.99000000000001</v>
      </c>
      <c r="BJ677" s="3">
        <v>129.99</v>
      </c>
      <c r="BK677" s="3">
        <v>149.99</v>
      </c>
      <c r="BL677" s="3"/>
      <c r="BM677" s="3"/>
      <c r="BN677" s="3">
        <v>379.99</v>
      </c>
      <c r="BO677" s="3">
        <v>429.99</v>
      </c>
      <c r="BP677" s="8"/>
    </row>
    <row r="678" spans="1:78" x14ac:dyDescent="0.3">
      <c r="A678" s="24" t="s">
        <v>986</v>
      </c>
      <c r="B678" s="11" t="s">
        <v>2284</v>
      </c>
      <c r="C678" s="11" t="s">
        <v>1767</v>
      </c>
      <c r="D678" s="11"/>
      <c r="E678" s="15" t="s">
        <v>30</v>
      </c>
      <c r="F678" s="15" t="s">
        <v>2608</v>
      </c>
      <c r="G678" s="8"/>
      <c r="H678" s="6"/>
      <c r="I678" s="6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8"/>
      <c r="U678" s="4">
        <v>50</v>
      </c>
      <c r="V678" s="2">
        <v>50</v>
      </c>
      <c r="W678" s="5">
        <v>52</v>
      </c>
      <c r="X678" s="5">
        <v>52</v>
      </c>
      <c r="Y678" s="5">
        <v>55</v>
      </c>
      <c r="Z678" s="5">
        <v>60</v>
      </c>
      <c r="AA678" s="5">
        <v>65</v>
      </c>
      <c r="AB678" s="5">
        <v>70</v>
      </c>
      <c r="AC678" s="5">
        <v>75</v>
      </c>
      <c r="AD678" s="5">
        <v>125</v>
      </c>
      <c r="AE678" s="8"/>
      <c r="AF678" s="6"/>
      <c r="AG678" s="6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8"/>
      <c r="AS678" s="4">
        <v>48</v>
      </c>
      <c r="AT678" s="2">
        <v>48</v>
      </c>
      <c r="AU678" s="5">
        <v>49.55</v>
      </c>
      <c r="AV678" s="5">
        <v>49.55</v>
      </c>
      <c r="AW678" s="5">
        <v>52.55</v>
      </c>
      <c r="AX678" s="5">
        <v>57.55</v>
      </c>
      <c r="AY678" s="5">
        <v>62.55</v>
      </c>
      <c r="AZ678" s="5">
        <v>67.55</v>
      </c>
      <c r="BA678" s="5">
        <v>72.55</v>
      </c>
      <c r="BB678" s="5">
        <v>122.55</v>
      </c>
      <c r="BC678" s="8"/>
      <c r="BD678" s="6"/>
      <c r="BE678" s="6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8"/>
      <c r="BQ678" s="4">
        <v>99.99</v>
      </c>
      <c r="BR678" s="2">
        <v>99.99</v>
      </c>
      <c r="BS678" s="5">
        <v>109.99</v>
      </c>
      <c r="BT678" s="5">
        <v>119.99</v>
      </c>
      <c r="BU678" s="5">
        <v>129.99</v>
      </c>
      <c r="BV678" s="5">
        <v>149.99</v>
      </c>
      <c r="BW678" s="5">
        <v>149.99</v>
      </c>
      <c r="BX678" s="5">
        <v>149.99</v>
      </c>
      <c r="BY678" s="5">
        <v>179.99</v>
      </c>
      <c r="BZ678" s="5">
        <v>419.99</v>
      </c>
    </row>
    <row r="679" spans="1:78" x14ac:dyDescent="0.3">
      <c r="A679" s="24" t="s">
        <v>987</v>
      </c>
      <c r="B679" s="11" t="s">
        <v>1635</v>
      </c>
      <c r="C679" s="11" t="s">
        <v>2574</v>
      </c>
      <c r="D679" s="11"/>
      <c r="E679" s="15" t="s">
        <v>29</v>
      </c>
      <c r="F679" s="15" t="s">
        <v>2608</v>
      </c>
      <c r="G679" s="8"/>
      <c r="H679" s="4">
        <v>300</v>
      </c>
      <c r="I679" s="2">
        <v>300</v>
      </c>
      <c r="J679" s="3">
        <v>315</v>
      </c>
      <c r="K679" s="3">
        <v>325</v>
      </c>
      <c r="L679" s="3">
        <v>340</v>
      </c>
      <c r="M679" s="3">
        <v>360</v>
      </c>
      <c r="N679" s="3">
        <v>380</v>
      </c>
      <c r="O679" s="3">
        <v>400</v>
      </c>
      <c r="P679" s="3"/>
      <c r="Q679" s="3"/>
      <c r="R679" s="3">
        <v>925</v>
      </c>
      <c r="S679" s="3">
        <v>1000</v>
      </c>
      <c r="T679" s="8"/>
      <c r="AE679" s="8"/>
      <c r="AF679" s="4">
        <v>264</v>
      </c>
      <c r="AG679" s="2">
        <v>264</v>
      </c>
      <c r="AH679" s="3">
        <v>279</v>
      </c>
      <c r="AI679" s="3">
        <v>289</v>
      </c>
      <c r="AJ679" s="3">
        <v>304</v>
      </c>
      <c r="AK679" s="3">
        <v>324</v>
      </c>
      <c r="AL679" s="3">
        <v>344</v>
      </c>
      <c r="AM679" s="3">
        <v>364</v>
      </c>
      <c r="AN679" s="3"/>
      <c r="AO679" s="3"/>
      <c r="AP679" s="3">
        <v>889.37</v>
      </c>
      <c r="AQ679" s="3">
        <v>964.37</v>
      </c>
      <c r="AR679" s="8"/>
      <c r="BC679" s="8"/>
      <c r="BD679" s="4">
        <v>649</v>
      </c>
      <c r="BE679" s="2">
        <v>649</v>
      </c>
      <c r="BF679" s="3">
        <v>674</v>
      </c>
      <c r="BG679" s="3">
        <v>699</v>
      </c>
      <c r="BH679" s="3">
        <v>724</v>
      </c>
      <c r="BI679" s="3">
        <v>749</v>
      </c>
      <c r="BJ679" s="3">
        <v>774</v>
      </c>
      <c r="BK679" s="3">
        <v>824</v>
      </c>
      <c r="BL679" s="3"/>
      <c r="BM679" s="3"/>
      <c r="BN679" s="3">
        <v>1649</v>
      </c>
      <c r="BO679" s="3">
        <v>1799</v>
      </c>
      <c r="BP679" s="8"/>
    </row>
    <row r="680" spans="1:78" x14ac:dyDescent="0.3">
      <c r="A680" s="24" t="s">
        <v>988</v>
      </c>
      <c r="B680" s="11" t="s">
        <v>1636</v>
      </c>
      <c r="C680" s="11" t="s">
        <v>2574</v>
      </c>
      <c r="D680" s="11"/>
      <c r="E680" s="15" t="s">
        <v>29</v>
      </c>
      <c r="F680" s="15" t="s">
        <v>2608</v>
      </c>
      <c r="G680" s="8"/>
      <c r="H680" s="4">
        <v>325</v>
      </c>
      <c r="I680" s="2">
        <v>325</v>
      </c>
      <c r="J680" s="3">
        <v>340</v>
      </c>
      <c r="K680" s="3">
        <v>350</v>
      </c>
      <c r="L680" s="3">
        <v>365</v>
      </c>
      <c r="M680" s="3">
        <v>385</v>
      </c>
      <c r="N680" s="3">
        <v>405</v>
      </c>
      <c r="O680" s="3">
        <v>425</v>
      </c>
      <c r="P680" s="3"/>
      <c r="Q680" s="3"/>
      <c r="R680" s="3">
        <v>950</v>
      </c>
      <c r="S680" s="3">
        <v>1025</v>
      </c>
      <c r="T680" s="8"/>
      <c r="AE680" s="8"/>
      <c r="AF680" s="4">
        <v>278</v>
      </c>
      <c r="AG680" s="2">
        <v>278</v>
      </c>
      <c r="AH680" s="3">
        <v>293</v>
      </c>
      <c r="AI680" s="3">
        <v>303</v>
      </c>
      <c r="AJ680" s="3">
        <v>318</v>
      </c>
      <c r="AK680" s="3">
        <v>338</v>
      </c>
      <c r="AL680" s="3">
        <v>358</v>
      </c>
      <c r="AM680" s="3">
        <v>378</v>
      </c>
      <c r="AN680" s="3"/>
      <c r="AO680" s="3"/>
      <c r="AP680" s="3">
        <v>902.73249999999996</v>
      </c>
      <c r="AQ680" s="3">
        <v>977.73249999999996</v>
      </c>
      <c r="AR680" s="8"/>
      <c r="BC680" s="8"/>
      <c r="BD680" s="4">
        <v>699</v>
      </c>
      <c r="BE680" s="2">
        <v>699</v>
      </c>
      <c r="BF680" s="3">
        <v>724</v>
      </c>
      <c r="BG680" s="3">
        <v>749</v>
      </c>
      <c r="BH680" s="3">
        <v>774</v>
      </c>
      <c r="BI680" s="3">
        <v>799</v>
      </c>
      <c r="BJ680" s="3">
        <v>824</v>
      </c>
      <c r="BK680" s="3">
        <v>874</v>
      </c>
      <c r="BL680" s="3"/>
      <c r="BM680" s="3"/>
      <c r="BN680" s="3">
        <v>1699</v>
      </c>
      <c r="BO680" s="3">
        <v>1849</v>
      </c>
      <c r="BP680" s="8"/>
    </row>
    <row r="681" spans="1:78" x14ac:dyDescent="0.3">
      <c r="A681" s="24" t="s">
        <v>989</v>
      </c>
      <c r="B681" s="11" t="s">
        <v>1637</v>
      </c>
      <c r="C681" s="11" t="s">
        <v>2574</v>
      </c>
      <c r="D681" s="11"/>
      <c r="E681" s="15" t="s">
        <v>29</v>
      </c>
      <c r="F681" s="15" t="s">
        <v>2608</v>
      </c>
      <c r="G681" s="8"/>
      <c r="H681" s="4">
        <v>350</v>
      </c>
      <c r="I681" s="2">
        <v>350</v>
      </c>
      <c r="J681" s="3">
        <v>365</v>
      </c>
      <c r="K681" s="3">
        <v>375</v>
      </c>
      <c r="L681" s="3">
        <v>390</v>
      </c>
      <c r="M681" s="3">
        <v>410</v>
      </c>
      <c r="N681" s="3">
        <v>430</v>
      </c>
      <c r="O681" s="3">
        <v>450</v>
      </c>
      <c r="P681" s="3"/>
      <c r="Q681" s="3"/>
      <c r="R681" s="3">
        <v>975</v>
      </c>
      <c r="S681" s="3">
        <v>1050</v>
      </c>
      <c r="T681" s="8"/>
      <c r="AE681" s="8"/>
      <c r="AF681" s="4">
        <v>297</v>
      </c>
      <c r="AG681" s="2">
        <v>297</v>
      </c>
      <c r="AH681" s="3">
        <v>312</v>
      </c>
      <c r="AI681" s="3">
        <v>322</v>
      </c>
      <c r="AJ681" s="3">
        <v>337</v>
      </c>
      <c r="AK681" s="3">
        <v>357</v>
      </c>
      <c r="AL681" s="3">
        <v>377</v>
      </c>
      <c r="AM681" s="3">
        <v>397</v>
      </c>
      <c r="AN681" s="3"/>
      <c r="AO681" s="3"/>
      <c r="AP681" s="3">
        <v>922.32500000000005</v>
      </c>
      <c r="AQ681" s="3">
        <v>997.32500000000005</v>
      </c>
      <c r="AR681" s="8"/>
      <c r="BC681" s="8"/>
      <c r="BD681" s="4">
        <v>749</v>
      </c>
      <c r="BE681" s="2">
        <v>749</v>
      </c>
      <c r="BF681" s="3">
        <v>774</v>
      </c>
      <c r="BG681" s="3">
        <v>799</v>
      </c>
      <c r="BH681" s="3">
        <v>824</v>
      </c>
      <c r="BI681" s="3">
        <v>849</v>
      </c>
      <c r="BJ681" s="3">
        <v>874</v>
      </c>
      <c r="BK681" s="3">
        <v>924</v>
      </c>
      <c r="BL681" s="3"/>
      <c r="BM681" s="3"/>
      <c r="BN681" s="3">
        <v>1749</v>
      </c>
      <c r="BO681" s="3">
        <v>1899</v>
      </c>
      <c r="BP681" s="8"/>
    </row>
    <row r="682" spans="1:78" x14ac:dyDescent="0.3">
      <c r="A682" s="24" t="s">
        <v>990</v>
      </c>
      <c r="B682" s="11" t="s">
        <v>1638</v>
      </c>
      <c r="C682" s="11" t="s">
        <v>2574</v>
      </c>
      <c r="D682" s="11"/>
      <c r="E682" s="15" t="s">
        <v>29</v>
      </c>
      <c r="F682" s="15" t="s">
        <v>2608</v>
      </c>
      <c r="G682" s="8"/>
      <c r="H682" s="4">
        <v>450</v>
      </c>
      <c r="I682" s="2">
        <v>450</v>
      </c>
      <c r="J682" s="3">
        <v>465</v>
      </c>
      <c r="K682" s="3">
        <v>475</v>
      </c>
      <c r="L682" s="3">
        <v>490</v>
      </c>
      <c r="M682" s="3">
        <v>510</v>
      </c>
      <c r="N682" s="3">
        <v>530</v>
      </c>
      <c r="O682" s="3">
        <v>550</v>
      </c>
      <c r="P682" s="3"/>
      <c r="Q682" s="3"/>
      <c r="R682" s="3">
        <v>1075</v>
      </c>
      <c r="S682" s="3">
        <v>1150</v>
      </c>
      <c r="T682" s="8"/>
      <c r="AE682" s="8"/>
      <c r="AF682" s="4">
        <v>385</v>
      </c>
      <c r="AG682" s="2">
        <v>385</v>
      </c>
      <c r="AH682" s="3">
        <v>400</v>
      </c>
      <c r="AI682" s="3">
        <v>410</v>
      </c>
      <c r="AJ682" s="3">
        <v>425</v>
      </c>
      <c r="AK682" s="3">
        <v>445</v>
      </c>
      <c r="AL682" s="3">
        <v>465</v>
      </c>
      <c r="AM682" s="3">
        <v>485</v>
      </c>
      <c r="AN682" s="3"/>
      <c r="AO682" s="3"/>
      <c r="AP682" s="3">
        <v>1009.9175</v>
      </c>
      <c r="AQ682" s="3">
        <v>1084.9175</v>
      </c>
      <c r="AR682" s="8"/>
      <c r="BC682" s="8"/>
      <c r="BD682" s="4">
        <v>949</v>
      </c>
      <c r="BE682" s="2">
        <v>949</v>
      </c>
      <c r="BF682" s="3">
        <v>974</v>
      </c>
      <c r="BG682" s="3">
        <v>999</v>
      </c>
      <c r="BH682" s="3">
        <v>1024</v>
      </c>
      <c r="BI682" s="3">
        <v>1049</v>
      </c>
      <c r="BJ682" s="3">
        <v>1074</v>
      </c>
      <c r="BK682" s="3">
        <v>1124</v>
      </c>
      <c r="BL682" s="3"/>
      <c r="BM682" s="3"/>
      <c r="BN682" s="3">
        <v>1949</v>
      </c>
      <c r="BO682" s="3">
        <v>2099</v>
      </c>
      <c r="BP682" s="8"/>
    </row>
    <row r="683" spans="1:78" x14ac:dyDescent="0.3">
      <c r="A683" s="24" t="s">
        <v>991</v>
      </c>
      <c r="B683" s="11" t="s">
        <v>1639</v>
      </c>
      <c r="C683" s="11" t="s">
        <v>2574</v>
      </c>
      <c r="D683" s="11"/>
      <c r="E683" s="15" t="s">
        <v>29</v>
      </c>
      <c r="F683" s="15" t="s">
        <v>2608</v>
      </c>
      <c r="G683" s="8"/>
      <c r="H683" s="4">
        <v>175</v>
      </c>
      <c r="I683" s="2">
        <v>175</v>
      </c>
      <c r="J683" s="3">
        <v>185</v>
      </c>
      <c r="K683" s="3">
        <v>195</v>
      </c>
      <c r="L683" s="3">
        <v>205</v>
      </c>
      <c r="M683" s="3">
        <v>215</v>
      </c>
      <c r="N683" s="3">
        <v>225</v>
      </c>
      <c r="O683" s="3">
        <v>235</v>
      </c>
      <c r="P683" s="3"/>
      <c r="Q683" s="3"/>
      <c r="R683" s="3">
        <v>355</v>
      </c>
      <c r="S683" s="3">
        <v>385</v>
      </c>
      <c r="T683" s="8"/>
      <c r="AE683" s="8"/>
      <c r="AF683" s="4">
        <v>166</v>
      </c>
      <c r="AG683" s="2">
        <v>166</v>
      </c>
      <c r="AH683" s="3">
        <v>176</v>
      </c>
      <c r="AI683" s="3">
        <v>186</v>
      </c>
      <c r="AJ683" s="3">
        <v>196</v>
      </c>
      <c r="AK683" s="3">
        <v>206</v>
      </c>
      <c r="AL683" s="3">
        <v>216</v>
      </c>
      <c r="AM683" s="3">
        <v>226</v>
      </c>
      <c r="AN683" s="3"/>
      <c r="AO683" s="3"/>
      <c r="AP683" s="3">
        <v>345.98750000000001</v>
      </c>
      <c r="AQ683" s="3">
        <v>375.98750000000001</v>
      </c>
      <c r="AR683" s="8"/>
      <c r="BC683" s="8"/>
      <c r="BD683" s="4">
        <v>450</v>
      </c>
      <c r="BE683" s="2">
        <v>450</v>
      </c>
      <c r="BF683" s="3">
        <v>475</v>
      </c>
      <c r="BG683" s="3">
        <v>500</v>
      </c>
      <c r="BH683" s="3">
        <v>525</v>
      </c>
      <c r="BI683" s="3">
        <v>550</v>
      </c>
      <c r="BJ683" s="3">
        <v>575</v>
      </c>
      <c r="BK683" s="3">
        <v>600</v>
      </c>
      <c r="BL683" s="3"/>
      <c r="BM683" s="3"/>
      <c r="BN683" s="3">
        <v>875</v>
      </c>
      <c r="BO683" s="3">
        <v>950</v>
      </c>
      <c r="BP683" s="8"/>
    </row>
    <row r="684" spans="1:78" x14ac:dyDescent="0.3">
      <c r="A684" s="24" t="s">
        <v>992</v>
      </c>
      <c r="B684" s="11" t="s">
        <v>1640</v>
      </c>
      <c r="C684" s="11" t="s">
        <v>2574</v>
      </c>
      <c r="D684" s="11"/>
      <c r="E684" s="15" t="s">
        <v>29</v>
      </c>
      <c r="F684" s="15" t="s">
        <v>2608</v>
      </c>
      <c r="G684" s="8"/>
      <c r="H684" s="4">
        <v>175</v>
      </c>
      <c r="I684" s="2">
        <v>175</v>
      </c>
      <c r="J684" s="3">
        <v>185</v>
      </c>
      <c r="K684" s="3">
        <v>195</v>
      </c>
      <c r="L684" s="3">
        <v>205</v>
      </c>
      <c r="M684" s="3">
        <v>215</v>
      </c>
      <c r="N684" s="3">
        <v>225</v>
      </c>
      <c r="O684" s="3">
        <v>235</v>
      </c>
      <c r="P684" s="3"/>
      <c r="Q684" s="3"/>
      <c r="R684" s="3">
        <v>355</v>
      </c>
      <c r="S684" s="3">
        <v>385</v>
      </c>
      <c r="T684" s="8"/>
      <c r="AE684" s="8"/>
      <c r="AF684" s="4">
        <v>165</v>
      </c>
      <c r="AG684" s="2">
        <v>165</v>
      </c>
      <c r="AH684" s="3">
        <v>175</v>
      </c>
      <c r="AI684" s="3">
        <v>185</v>
      </c>
      <c r="AJ684" s="3">
        <v>195</v>
      </c>
      <c r="AK684" s="3">
        <v>205</v>
      </c>
      <c r="AL684" s="3">
        <v>215</v>
      </c>
      <c r="AM684" s="3">
        <v>225</v>
      </c>
      <c r="AN684" s="3"/>
      <c r="AO684" s="3"/>
      <c r="AP684" s="3">
        <v>345.28750000000002</v>
      </c>
      <c r="AQ684" s="3">
        <v>375.28750000000002</v>
      </c>
      <c r="AR684" s="8"/>
      <c r="BC684" s="8"/>
      <c r="BD684" s="4">
        <v>450</v>
      </c>
      <c r="BE684" s="2">
        <v>450</v>
      </c>
      <c r="BF684" s="3">
        <v>475</v>
      </c>
      <c r="BG684" s="3">
        <v>500</v>
      </c>
      <c r="BH684" s="3">
        <v>525</v>
      </c>
      <c r="BI684" s="3">
        <v>550</v>
      </c>
      <c r="BJ684" s="3">
        <v>575</v>
      </c>
      <c r="BK684" s="3">
        <v>600</v>
      </c>
      <c r="BL684" s="3"/>
      <c r="BM684" s="3"/>
      <c r="BN684" s="3">
        <v>875</v>
      </c>
      <c r="BO684" s="3">
        <v>950</v>
      </c>
      <c r="BP684" s="8"/>
    </row>
    <row r="685" spans="1:78" x14ac:dyDescent="0.3">
      <c r="A685" s="24" t="s">
        <v>993</v>
      </c>
      <c r="B685" s="11" t="s">
        <v>1635</v>
      </c>
      <c r="C685" s="11" t="s">
        <v>1792</v>
      </c>
      <c r="D685" s="11"/>
      <c r="E685" s="15" t="s">
        <v>29</v>
      </c>
      <c r="F685" s="15" t="s">
        <v>2608</v>
      </c>
      <c r="G685" s="8"/>
      <c r="H685" s="4"/>
      <c r="I685" s="16"/>
      <c r="J685" s="16"/>
      <c r="K685" s="16"/>
      <c r="L685" s="3">
        <v>415</v>
      </c>
      <c r="M685" s="16"/>
      <c r="N685" s="16"/>
      <c r="O685" s="16"/>
      <c r="P685" s="3"/>
      <c r="Q685" s="3"/>
      <c r="R685" s="16"/>
      <c r="S685" s="16"/>
      <c r="T685" s="8"/>
      <c r="AE685" s="8"/>
      <c r="AF685" s="4"/>
      <c r="AG685" s="16"/>
      <c r="AH685" s="16"/>
      <c r="AI685" s="16"/>
      <c r="AJ685" s="3">
        <v>379</v>
      </c>
      <c r="AK685" s="16"/>
      <c r="AL685" s="16"/>
      <c r="AM685" s="16"/>
      <c r="AN685" s="3"/>
      <c r="AO685" s="3"/>
      <c r="AP685" s="16"/>
      <c r="AQ685" s="16"/>
      <c r="AR685" s="8"/>
      <c r="BC685" s="8"/>
      <c r="BD685" s="4"/>
      <c r="BE685" s="16"/>
      <c r="BF685" s="16"/>
      <c r="BG685" s="16"/>
      <c r="BH685" s="3">
        <v>824</v>
      </c>
      <c r="BI685" s="16"/>
      <c r="BJ685" s="16"/>
      <c r="BK685" s="16"/>
      <c r="BL685" s="3"/>
      <c r="BM685" s="3"/>
      <c r="BN685" s="16"/>
      <c r="BO685" s="16"/>
      <c r="BP685" s="8"/>
    </row>
    <row r="686" spans="1:78" x14ac:dyDescent="0.3">
      <c r="A686" s="24" t="s">
        <v>994</v>
      </c>
      <c r="B686" s="11" t="s">
        <v>1636</v>
      </c>
      <c r="C686" s="11" t="s">
        <v>1792</v>
      </c>
      <c r="D686" s="11"/>
      <c r="E686" s="15" t="s">
        <v>29</v>
      </c>
      <c r="F686" s="15" t="s">
        <v>2608</v>
      </c>
      <c r="G686" s="8"/>
      <c r="H686" s="4"/>
      <c r="I686" s="16"/>
      <c r="J686" s="16"/>
      <c r="K686" s="16"/>
      <c r="L686" s="3">
        <v>440</v>
      </c>
      <c r="M686" s="16"/>
      <c r="N686" s="16"/>
      <c r="O686" s="16"/>
      <c r="P686" s="3"/>
      <c r="Q686" s="3"/>
      <c r="R686" s="16"/>
      <c r="S686" s="16"/>
      <c r="T686" s="8"/>
      <c r="AE686" s="8"/>
      <c r="AF686" s="4"/>
      <c r="AG686" s="16"/>
      <c r="AH686" s="16"/>
      <c r="AI686" s="16"/>
      <c r="AJ686" s="3">
        <v>393</v>
      </c>
      <c r="AK686" s="16"/>
      <c r="AL686" s="16"/>
      <c r="AM686" s="16"/>
      <c r="AN686" s="3"/>
      <c r="AO686" s="3"/>
      <c r="AP686" s="16"/>
      <c r="AQ686" s="16"/>
      <c r="AR686" s="8"/>
      <c r="BC686" s="8"/>
      <c r="BD686" s="4"/>
      <c r="BE686" s="16"/>
      <c r="BF686" s="16"/>
      <c r="BG686" s="16"/>
      <c r="BH686" s="3">
        <v>874</v>
      </c>
      <c r="BI686" s="16"/>
      <c r="BJ686" s="16"/>
      <c r="BK686" s="16"/>
      <c r="BL686" s="3"/>
      <c r="BM686" s="3"/>
      <c r="BN686" s="16"/>
      <c r="BO686" s="16"/>
      <c r="BP686" s="8"/>
    </row>
    <row r="687" spans="1:78" x14ac:dyDescent="0.3">
      <c r="A687" s="24" t="s">
        <v>995</v>
      </c>
      <c r="B687" s="11" t="s">
        <v>1637</v>
      </c>
      <c r="C687" s="11" t="s">
        <v>1792</v>
      </c>
      <c r="D687" s="11"/>
      <c r="E687" s="15" t="s">
        <v>29</v>
      </c>
      <c r="F687" s="15" t="s">
        <v>2608</v>
      </c>
      <c r="G687" s="8"/>
      <c r="H687" s="4"/>
      <c r="I687" s="16"/>
      <c r="J687" s="16"/>
      <c r="K687" s="16"/>
      <c r="L687" s="3">
        <v>465</v>
      </c>
      <c r="M687" s="16"/>
      <c r="N687" s="16"/>
      <c r="O687" s="16"/>
      <c r="P687" s="3"/>
      <c r="Q687" s="3"/>
      <c r="R687" s="16"/>
      <c r="S687" s="16"/>
      <c r="T687" s="8"/>
      <c r="AE687" s="8"/>
      <c r="AF687" s="4"/>
      <c r="AG687" s="16"/>
      <c r="AH687" s="16"/>
      <c r="AI687" s="16"/>
      <c r="AJ687" s="3">
        <v>412</v>
      </c>
      <c r="AK687" s="16"/>
      <c r="AL687" s="16"/>
      <c r="AM687" s="16"/>
      <c r="AN687" s="3"/>
      <c r="AO687" s="3"/>
      <c r="AP687" s="16"/>
      <c r="AQ687" s="16"/>
      <c r="AR687" s="8"/>
      <c r="BC687" s="8"/>
      <c r="BD687" s="4"/>
      <c r="BE687" s="16"/>
      <c r="BF687" s="16"/>
      <c r="BG687" s="16"/>
      <c r="BH687" s="3">
        <v>924</v>
      </c>
      <c r="BI687" s="16"/>
      <c r="BJ687" s="16"/>
      <c r="BK687" s="16"/>
      <c r="BL687" s="3"/>
      <c r="BM687" s="3"/>
      <c r="BN687" s="16"/>
      <c r="BO687" s="16"/>
      <c r="BP687" s="8"/>
    </row>
    <row r="688" spans="1:78" x14ac:dyDescent="0.3">
      <c r="A688" s="24" t="s">
        <v>996</v>
      </c>
      <c r="B688" s="11" t="s">
        <v>1638</v>
      </c>
      <c r="C688" s="11" t="s">
        <v>1792</v>
      </c>
      <c r="D688" s="11"/>
      <c r="E688" s="15" t="s">
        <v>29</v>
      </c>
      <c r="F688" s="15" t="s">
        <v>2608</v>
      </c>
      <c r="G688" s="8"/>
      <c r="H688" s="4"/>
      <c r="I688" s="16"/>
      <c r="J688" s="16"/>
      <c r="K688" s="16"/>
      <c r="L688" s="3">
        <v>565</v>
      </c>
      <c r="M688" s="16"/>
      <c r="N688" s="16"/>
      <c r="O688" s="16"/>
      <c r="P688" s="3"/>
      <c r="Q688" s="3"/>
      <c r="R688" s="16"/>
      <c r="S688" s="16"/>
      <c r="T688" s="8"/>
      <c r="AE688" s="8"/>
      <c r="AF688" s="4"/>
      <c r="AG688" s="16"/>
      <c r="AH688" s="16"/>
      <c r="AI688" s="16"/>
      <c r="AJ688" s="3">
        <v>500</v>
      </c>
      <c r="AK688" s="16"/>
      <c r="AL688" s="16"/>
      <c r="AM688" s="16"/>
      <c r="AN688" s="3"/>
      <c r="AO688" s="3"/>
      <c r="AP688" s="16"/>
      <c r="AQ688" s="16"/>
      <c r="AR688" s="8"/>
      <c r="BC688" s="8"/>
      <c r="BD688" s="4"/>
      <c r="BE688" s="16"/>
      <c r="BF688" s="16"/>
      <c r="BG688" s="16"/>
      <c r="BH688" s="3">
        <v>1124</v>
      </c>
      <c r="BI688" s="16"/>
      <c r="BJ688" s="16"/>
      <c r="BK688" s="16"/>
      <c r="BL688" s="3"/>
      <c r="BM688" s="3"/>
      <c r="BN688" s="16"/>
      <c r="BO688" s="16"/>
      <c r="BP688" s="8"/>
    </row>
    <row r="689" spans="1:78" x14ac:dyDescent="0.3">
      <c r="A689" s="24" t="s">
        <v>997</v>
      </c>
      <c r="B689" s="11" t="s">
        <v>1639</v>
      </c>
      <c r="C689" s="11" t="s">
        <v>1792</v>
      </c>
      <c r="D689" s="11"/>
      <c r="E689" s="15" t="s">
        <v>29</v>
      </c>
      <c r="F689" s="15" t="s">
        <v>2608</v>
      </c>
      <c r="G689" s="8"/>
      <c r="H689" s="4"/>
      <c r="I689" s="16"/>
      <c r="J689" s="16"/>
      <c r="K689" s="16"/>
      <c r="L689" s="3">
        <v>230</v>
      </c>
      <c r="M689" s="16"/>
      <c r="N689" s="16"/>
      <c r="O689" s="16"/>
      <c r="P689" s="3"/>
      <c r="Q689" s="3"/>
      <c r="R689" s="16"/>
      <c r="S689" s="16"/>
      <c r="T689" s="8"/>
      <c r="AE689" s="8"/>
      <c r="AF689" s="4"/>
      <c r="AG689" s="16"/>
      <c r="AH689" s="16"/>
      <c r="AI689" s="16"/>
      <c r="AJ689" s="3">
        <v>221</v>
      </c>
      <c r="AK689" s="16"/>
      <c r="AL689" s="16"/>
      <c r="AM689" s="16"/>
      <c r="AN689" s="3"/>
      <c r="AO689" s="3"/>
      <c r="AP689" s="16"/>
      <c r="AQ689" s="16"/>
      <c r="AR689" s="8"/>
      <c r="BC689" s="8"/>
      <c r="BD689" s="4"/>
      <c r="BE689" s="16"/>
      <c r="BF689" s="16"/>
      <c r="BG689" s="16"/>
      <c r="BH689" s="3">
        <v>575</v>
      </c>
      <c r="BI689" s="16"/>
      <c r="BJ689" s="16"/>
      <c r="BK689" s="16"/>
      <c r="BL689" s="3"/>
      <c r="BM689" s="3"/>
      <c r="BN689" s="16"/>
      <c r="BO689" s="16"/>
      <c r="BP689" s="8"/>
    </row>
    <row r="690" spans="1:78" x14ac:dyDescent="0.3">
      <c r="A690" s="24" t="s">
        <v>998</v>
      </c>
      <c r="B690" s="11" t="s">
        <v>1640</v>
      </c>
      <c r="C690" s="11" t="s">
        <v>1792</v>
      </c>
      <c r="D690" s="11"/>
      <c r="E690" s="15" t="s">
        <v>29</v>
      </c>
      <c r="F690" s="15" t="s">
        <v>2608</v>
      </c>
      <c r="G690" s="8"/>
      <c r="H690" s="4"/>
      <c r="I690" s="16"/>
      <c r="J690" s="16"/>
      <c r="K690" s="16"/>
      <c r="L690" s="3">
        <v>230</v>
      </c>
      <c r="M690" s="16"/>
      <c r="N690" s="16"/>
      <c r="O690" s="16"/>
      <c r="P690" s="3"/>
      <c r="Q690" s="3"/>
      <c r="R690" s="16"/>
      <c r="S690" s="16"/>
      <c r="T690" s="8"/>
      <c r="AE690" s="8"/>
      <c r="AF690" s="4"/>
      <c r="AG690" s="16"/>
      <c r="AH690" s="16"/>
      <c r="AI690" s="16"/>
      <c r="AJ690" s="3">
        <v>220</v>
      </c>
      <c r="AK690" s="16"/>
      <c r="AL690" s="16"/>
      <c r="AM690" s="16"/>
      <c r="AN690" s="3"/>
      <c r="AO690" s="3"/>
      <c r="AP690" s="16"/>
      <c r="AQ690" s="16"/>
      <c r="AR690" s="8"/>
      <c r="BC690" s="8"/>
      <c r="BD690" s="4"/>
      <c r="BE690" s="16"/>
      <c r="BF690" s="16"/>
      <c r="BG690" s="16"/>
      <c r="BH690" s="3">
        <v>575</v>
      </c>
      <c r="BI690" s="16"/>
      <c r="BJ690" s="16"/>
      <c r="BK690" s="16"/>
      <c r="BL690" s="3"/>
      <c r="BM690" s="3"/>
      <c r="BN690" s="16"/>
      <c r="BO690" s="16"/>
      <c r="BP690" s="8"/>
    </row>
    <row r="691" spans="1:78" x14ac:dyDescent="0.3">
      <c r="A691" s="24" t="s">
        <v>999</v>
      </c>
      <c r="B691" s="11" t="s">
        <v>1641</v>
      </c>
      <c r="C691" s="11" t="s">
        <v>666</v>
      </c>
      <c r="D691" s="11"/>
      <c r="E691" s="15" t="s">
        <v>29</v>
      </c>
      <c r="F691" s="15" t="s">
        <v>2608</v>
      </c>
      <c r="G691" s="8"/>
      <c r="H691" s="4">
        <v>400</v>
      </c>
      <c r="I691" s="2">
        <v>400</v>
      </c>
      <c r="J691" s="3">
        <v>415</v>
      </c>
      <c r="K691" s="3">
        <v>425</v>
      </c>
      <c r="L691" s="3">
        <v>440</v>
      </c>
      <c r="M691" s="3">
        <v>460</v>
      </c>
      <c r="N691" s="3">
        <v>480</v>
      </c>
      <c r="O691" s="3">
        <v>500</v>
      </c>
      <c r="P691" s="3"/>
      <c r="Q691" s="3"/>
      <c r="R691" s="3">
        <v>1025</v>
      </c>
      <c r="S691" s="3">
        <v>1100</v>
      </c>
      <c r="T691" s="8"/>
      <c r="AE691" s="8"/>
      <c r="AF691" s="4">
        <v>386</v>
      </c>
      <c r="AG691" s="2">
        <v>386</v>
      </c>
      <c r="AH691" s="3">
        <v>401</v>
      </c>
      <c r="AI691" s="3">
        <v>411</v>
      </c>
      <c r="AJ691" s="3">
        <v>426</v>
      </c>
      <c r="AK691" s="3">
        <v>446</v>
      </c>
      <c r="AL691" s="3">
        <v>466</v>
      </c>
      <c r="AM691" s="3">
        <v>486</v>
      </c>
      <c r="AN691" s="3"/>
      <c r="AO691" s="3"/>
      <c r="AP691" s="3">
        <v>1010.7725</v>
      </c>
      <c r="AQ691" s="3">
        <v>1085.7725</v>
      </c>
      <c r="AR691" s="8"/>
      <c r="BC691" s="8"/>
      <c r="BD691" s="4">
        <v>899</v>
      </c>
      <c r="BE691" s="2">
        <v>899</v>
      </c>
      <c r="BF691" s="3">
        <v>924</v>
      </c>
      <c r="BG691" s="3">
        <v>949</v>
      </c>
      <c r="BH691" s="3">
        <v>974</v>
      </c>
      <c r="BI691" s="3">
        <v>999</v>
      </c>
      <c r="BJ691" s="3">
        <v>1024</v>
      </c>
      <c r="BK691" s="3">
        <v>1074</v>
      </c>
      <c r="BL691" s="3"/>
      <c r="BM691" s="3"/>
      <c r="BN691" s="3">
        <v>1899</v>
      </c>
      <c r="BO691" s="3">
        <v>2049</v>
      </c>
      <c r="BP691" s="8"/>
    </row>
    <row r="692" spans="1:78" x14ac:dyDescent="0.3">
      <c r="A692" s="24" t="s">
        <v>1000</v>
      </c>
      <c r="B692" s="11" t="s">
        <v>1642</v>
      </c>
      <c r="C692" s="11" t="s">
        <v>666</v>
      </c>
      <c r="D692" s="11"/>
      <c r="E692" s="15" t="s">
        <v>29</v>
      </c>
      <c r="F692" s="15" t="s">
        <v>2608</v>
      </c>
      <c r="G692" s="8"/>
      <c r="H692" s="4">
        <v>425</v>
      </c>
      <c r="I692" s="2">
        <v>425</v>
      </c>
      <c r="J692" s="3">
        <v>440</v>
      </c>
      <c r="K692" s="3">
        <v>450</v>
      </c>
      <c r="L692" s="3">
        <v>465</v>
      </c>
      <c r="M692" s="3">
        <v>485</v>
      </c>
      <c r="N692" s="3">
        <v>505</v>
      </c>
      <c r="O692" s="3">
        <v>525</v>
      </c>
      <c r="P692" s="3"/>
      <c r="Q692" s="3"/>
      <c r="R692" s="3">
        <v>1050</v>
      </c>
      <c r="S692" s="3">
        <v>1125</v>
      </c>
      <c r="T692" s="8"/>
      <c r="AE692" s="8"/>
      <c r="AF692" s="4">
        <v>409</v>
      </c>
      <c r="AG692" s="2">
        <v>409</v>
      </c>
      <c r="AH692" s="3">
        <v>424</v>
      </c>
      <c r="AI692" s="3">
        <v>434</v>
      </c>
      <c r="AJ692" s="3">
        <v>449</v>
      </c>
      <c r="AK692" s="3">
        <v>469</v>
      </c>
      <c r="AL692" s="3">
        <v>489</v>
      </c>
      <c r="AM692" s="3">
        <v>509</v>
      </c>
      <c r="AN692" s="3"/>
      <c r="AO692" s="3"/>
      <c r="AP692" s="3">
        <v>1034.1624999999999</v>
      </c>
      <c r="AQ692" s="3">
        <v>1109.1624999999999</v>
      </c>
      <c r="AR692" s="8"/>
      <c r="BC692" s="8"/>
      <c r="BD692" s="4">
        <v>949</v>
      </c>
      <c r="BE692" s="2">
        <v>949</v>
      </c>
      <c r="BF692" s="3">
        <v>974</v>
      </c>
      <c r="BG692" s="3">
        <v>999</v>
      </c>
      <c r="BH692" s="3">
        <v>1024</v>
      </c>
      <c r="BI692" s="3">
        <v>1049</v>
      </c>
      <c r="BJ692" s="3">
        <v>1074</v>
      </c>
      <c r="BK692" s="3">
        <v>1124</v>
      </c>
      <c r="BL692" s="3"/>
      <c r="BM692" s="3"/>
      <c r="BN692" s="3">
        <v>1949</v>
      </c>
      <c r="BO692" s="3">
        <v>2099</v>
      </c>
      <c r="BP692" s="8"/>
    </row>
    <row r="693" spans="1:78" x14ac:dyDescent="0.3">
      <c r="A693" s="24" t="s">
        <v>1001</v>
      </c>
      <c r="B693" s="11" t="s">
        <v>1643</v>
      </c>
      <c r="C693" s="11" t="s">
        <v>666</v>
      </c>
      <c r="D693" s="11"/>
      <c r="E693" s="15" t="s">
        <v>29</v>
      </c>
      <c r="F693" s="15" t="s">
        <v>2608</v>
      </c>
      <c r="G693" s="8"/>
      <c r="H693" s="4">
        <v>525</v>
      </c>
      <c r="I693" s="2">
        <v>525</v>
      </c>
      <c r="J693" s="3">
        <v>540</v>
      </c>
      <c r="K693" s="3">
        <v>550</v>
      </c>
      <c r="L693" s="3">
        <v>565</v>
      </c>
      <c r="M693" s="3">
        <v>585</v>
      </c>
      <c r="N693" s="3">
        <v>605</v>
      </c>
      <c r="O693" s="3">
        <v>625</v>
      </c>
      <c r="P693" s="3"/>
      <c r="Q693" s="3"/>
      <c r="R693" s="3">
        <v>1150</v>
      </c>
      <c r="S693" s="3">
        <v>1225</v>
      </c>
      <c r="T693" s="8"/>
      <c r="AE693" s="8"/>
      <c r="AF693" s="4">
        <v>506</v>
      </c>
      <c r="AG693" s="2">
        <v>506</v>
      </c>
      <c r="AH693" s="3">
        <v>521</v>
      </c>
      <c r="AI693" s="3">
        <v>531</v>
      </c>
      <c r="AJ693" s="3">
        <v>546</v>
      </c>
      <c r="AK693" s="3">
        <v>566</v>
      </c>
      <c r="AL693" s="3">
        <v>586</v>
      </c>
      <c r="AM693" s="3">
        <v>606</v>
      </c>
      <c r="AN693" s="3"/>
      <c r="AO693" s="3"/>
      <c r="AP693" s="3">
        <v>1130.5050000000001</v>
      </c>
      <c r="AQ693" s="3">
        <v>1205.5050000000001</v>
      </c>
      <c r="AR693" s="8"/>
      <c r="BC693" s="8"/>
      <c r="BD693" s="4">
        <v>1149</v>
      </c>
      <c r="BE693" s="2">
        <v>1149</v>
      </c>
      <c r="BF693" s="3">
        <v>1174</v>
      </c>
      <c r="BG693" s="3">
        <v>1199</v>
      </c>
      <c r="BH693" s="3">
        <v>1224</v>
      </c>
      <c r="BI693" s="3">
        <v>1249</v>
      </c>
      <c r="BJ693" s="3">
        <v>1274</v>
      </c>
      <c r="BK693" s="3">
        <v>1324</v>
      </c>
      <c r="BL693" s="3"/>
      <c r="BM693" s="3"/>
      <c r="BN693" s="3">
        <v>2149</v>
      </c>
      <c r="BO693" s="3">
        <v>2299</v>
      </c>
      <c r="BP693" s="8"/>
    </row>
    <row r="694" spans="1:78" x14ac:dyDescent="0.3">
      <c r="A694" s="24" t="s">
        <v>364</v>
      </c>
      <c r="B694" s="11" t="s">
        <v>1644</v>
      </c>
      <c r="C694" s="11" t="s">
        <v>666</v>
      </c>
      <c r="D694" s="11"/>
      <c r="E694" s="15" t="s">
        <v>29</v>
      </c>
      <c r="F694" s="15" t="s">
        <v>2608</v>
      </c>
      <c r="G694" s="8"/>
      <c r="H694" s="4">
        <v>235</v>
      </c>
      <c r="I694" s="2">
        <v>235</v>
      </c>
      <c r="J694" s="3">
        <v>245</v>
      </c>
      <c r="K694" s="3">
        <v>255</v>
      </c>
      <c r="L694" s="3">
        <v>265</v>
      </c>
      <c r="M694" s="3">
        <v>275</v>
      </c>
      <c r="N694" s="3">
        <v>285</v>
      </c>
      <c r="O694" s="3">
        <v>295</v>
      </c>
      <c r="P694" s="3"/>
      <c r="Q694" s="3"/>
      <c r="R694" s="3">
        <v>415</v>
      </c>
      <c r="S694" s="3">
        <v>445</v>
      </c>
      <c r="T694" s="8"/>
      <c r="AE694" s="8"/>
      <c r="AF694" s="4">
        <v>226</v>
      </c>
      <c r="AG694" s="2">
        <v>226</v>
      </c>
      <c r="AH694" s="3">
        <v>236</v>
      </c>
      <c r="AI694" s="3">
        <v>246</v>
      </c>
      <c r="AJ694" s="3">
        <v>256</v>
      </c>
      <c r="AK694" s="3">
        <v>266</v>
      </c>
      <c r="AL694" s="3">
        <v>276</v>
      </c>
      <c r="AM694" s="3">
        <v>286</v>
      </c>
      <c r="AN694" s="3"/>
      <c r="AO694" s="3"/>
      <c r="AP694" s="3">
        <v>405.60250000000002</v>
      </c>
      <c r="AQ694" s="3">
        <v>435.60250000000002</v>
      </c>
      <c r="AR694" s="8"/>
      <c r="BC694" s="8"/>
      <c r="BD694" s="4">
        <v>550</v>
      </c>
      <c r="BE694" s="2">
        <v>550</v>
      </c>
      <c r="BF694" s="3">
        <v>575</v>
      </c>
      <c r="BG694" s="3">
        <v>600</v>
      </c>
      <c r="BH694" s="3">
        <v>625</v>
      </c>
      <c r="BI694" s="3">
        <v>650</v>
      </c>
      <c r="BJ694" s="3">
        <v>675</v>
      </c>
      <c r="BK694" s="3">
        <v>700</v>
      </c>
      <c r="BL694" s="3"/>
      <c r="BM694" s="3"/>
      <c r="BN694" s="3">
        <v>975</v>
      </c>
      <c r="BO694" s="3">
        <v>1050</v>
      </c>
      <c r="BP694" s="8"/>
    </row>
    <row r="695" spans="1:78" x14ac:dyDescent="0.3">
      <c r="A695" s="24" t="s">
        <v>365</v>
      </c>
      <c r="B695" s="11" t="s">
        <v>1645</v>
      </c>
      <c r="C695" s="11" t="s">
        <v>666</v>
      </c>
      <c r="D695" s="11"/>
      <c r="E695" s="15" t="s">
        <v>29</v>
      </c>
      <c r="F695" s="15" t="s">
        <v>2608</v>
      </c>
      <c r="G695" s="8"/>
      <c r="H695" s="4">
        <v>235</v>
      </c>
      <c r="I695" s="2">
        <v>235</v>
      </c>
      <c r="J695" s="3">
        <v>245</v>
      </c>
      <c r="K695" s="3">
        <v>255</v>
      </c>
      <c r="L695" s="3">
        <v>265</v>
      </c>
      <c r="M695" s="3">
        <v>275</v>
      </c>
      <c r="N695" s="3">
        <v>285</v>
      </c>
      <c r="O695" s="3">
        <v>295</v>
      </c>
      <c r="P695" s="3"/>
      <c r="Q695" s="3"/>
      <c r="R695" s="3">
        <v>415</v>
      </c>
      <c r="S695" s="3">
        <v>445</v>
      </c>
      <c r="T695" s="8"/>
      <c r="AE695" s="8"/>
      <c r="AF695" s="4">
        <v>225</v>
      </c>
      <c r="AG695" s="2">
        <v>225</v>
      </c>
      <c r="AH695" s="3">
        <v>235</v>
      </c>
      <c r="AI695" s="3">
        <v>245</v>
      </c>
      <c r="AJ695" s="3">
        <v>255</v>
      </c>
      <c r="AK695" s="3">
        <v>265</v>
      </c>
      <c r="AL695" s="3">
        <v>275</v>
      </c>
      <c r="AM695" s="3">
        <v>285</v>
      </c>
      <c r="AN695" s="3"/>
      <c r="AO695" s="3"/>
      <c r="AP695" s="3">
        <v>404.97250000000003</v>
      </c>
      <c r="AQ695" s="3">
        <v>434.97250000000003</v>
      </c>
      <c r="AR695" s="8"/>
      <c r="BC695" s="8"/>
      <c r="BD695" s="4">
        <v>550</v>
      </c>
      <c r="BE695" s="2">
        <v>550</v>
      </c>
      <c r="BF695" s="3">
        <v>575</v>
      </c>
      <c r="BG695" s="3">
        <v>600</v>
      </c>
      <c r="BH695" s="3">
        <v>625</v>
      </c>
      <c r="BI695" s="3">
        <v>650</v>
      </c>
      <c r="BJ695" s="3">
        <v>675</v>
      </c>
      <c r="BK695" s="3">
        <v>700</v>
      </c>
      <c r="BL695" s="3"/>
      <c r="BM695" s="3"/>
      <c r="BN695" s="3">
        <v>975</v>
      </c>
      <c r="BO695" s="3">
        <v>1050</v>
      </c>
      <c r="BP695" s="8"/>
    </row>
    <row r="696" spans="1:78" x14ac:dyDescent="0.3">
      <c r="A696" s="24" t="s">
        <v>1002</v>
      </c>
      <c r="B696" s="11" t="s">
        <v>1646</v>
      </c>
      <c r="C696" s="11" t="s">
        <v>666</v>
      </c>
      <c r="D696" s="11"/>
      <c r="E696" s="15" t="s">
        <v>29</v>
      </c>
      <c r="F696" s="15" t="s">
        <v>2608</v>
      </c>
      <c r="G696" s="8"/>
      <c r="H696" s="4">
        <v>450</v>
      </c>
      <c r="I696" s="2">
        <v>450</v>
      </c>
      <c r="J696" s="3">
        <v>465</v>
      </c>
      <c r="K696" s="3">
        <v>475</v>
      </c>
      <c r="L696" s="3">
        <v>490</v>
      </c>
      <c r="M696" s="3">
        <v>510</v>
      </c>
      <c r="N696" s="3">
        <v>530</v>
      </c>
      <c r="O696" s="3">
        <v>550</v>
      </c>
      <c r="P696" s="3"/>
      <c r="Q696" s="3"/>
      <c r="R696" s="3">
        <v>1075</v>
      </c>
      <c r="S696" s="3">
        <v>1150</v>
      </c>
      <c r="T696" s="8"/>
      <c r="AE696" s="8"/>
      <c r="AF696" s="4">
        <v>432</v>
      </c>
      <c r="AG696" s="2">
        <v>432</v>
      </c>
      <c r="AH696" s="3">
        <v>447</v>
      </c>
      <c r="AI696" s="3">
        <v>457</v>
      </c>
      <c r="AJ696" s="3">
        <v>472</v>
      </c>
      <c r="AK696" s="3">
        <v>492</v>
      </c>
      <c r="AL696" s="3">
        <v>512</v>
      </c>
      <c r="AM696" s="3">
        <v>532</v>
      </c>
      <c r="AN696" s="3"/>
      <c r="AO696" s="3"/>
      <c r="AP696" s="3">
        <v>1057.4825000000001</v>
      </c>
      <c r="AQ696" s="3">
        <v>1132.4825000000001</v>
      </c>
      <c r="AR696" s="8"/>
      <c r="BC696" s="8"/>
      <c r="BD696" s="4">
        <v>999</v>
      </c>
      <c r="BE696" s="2">
        <v>999</v>
      </c>
      <c r="BF696" s="3">
        <v>1024</v>
      </c>
      <c r="BG696" s="3">
        <v>1049</v>
      </c>
      <c r="BH696" s="3">
        <v>1074</v>
      </c>
      <c r="BI696" s="3">
        <v>1099</v>
      </c>
      <c r="BJ696" s="3">
        <v>1124</v>
      </c>
      <c r="BK696" s="3">
        <v>1174</v>
      </c>
      <c r="BL696" s="3"/>
      <c r="BM696" s="3"/>
      <c r="BN696" s="3">
        <v>1999</v>
      </c>
      <c r="BO696" s="3">
        <v>2149</v>
      </c>
      <c r="BP696" s="8"/>
    </row>
    <row r="697" spans="1:78" x14ac:dyDescent="0.3">
      <c r="A697" s="24" t="s">
        <v>1003</v>
      </c>
      <c r="B697" s="11" t="s">
        <v>1647</v>
      </c>
      <c r="C697" s="11" t="s">
        <v>666</v>
      </c>
      <c r="D697" s="11"/>
      <c r="E697" s="15" t="s">
        <v>29</v>
      </c>
      <c r="F697" s="15" t="s">
        <v>2608</v>
      </c>
      <c r="G697" s="8"/>
      <c r="H697" s="4">
        <v>475</v>
      </c>
      <c r="I697" s="2">
        <v>475</v>
      </c>
      <c r="J697" s="3">
        <v>490</v>
      </c>
      <c r="K697" s="3">
        <v>500</v>
      </c>
      <c r="L697" s="3">
        <v>515</v>
      </c>
      <c r="M697" s="3">
        <v>535</v>
      </c>
      <c r="N697" s="3">
        <v>555</v>
      </c>
      <c r="O697" s="3">
        <v>575</v>
      </c>
      <c r="P697" s="3"/>
      <c r="Q697" s="3"/>
      <c r="R697" s="3">
        <v>1100</v>
      </c>
      <c r="S697" s="3">
        <v>1175</v>
      </c>
      <c r="T697" s="8"/>
      <c r="AE697" s="8"/>
      <c r="AF697" s="4">
        <v>456</v>
      </c>
      <c r="AG697" s="2">
        <v>456</v>
      </c>
      <c r="AH697" s="3">
        <v>471</v>
      </c>
      <c r="AI697" s="3">
        <v>481</v>
      </c>
      <c r="AJ697" s="3">
        <v>496</v>
      </c>
      <c r="AK697" s="3">
        <v>516</v>
      </c>
      <c r="AL697" s="3">
        <v>536</v>
      </c>
      <c r="AM697" s="3">
        <v>556</v>
      </c>
      <c r="AN697" s="3"/>
      <c r="AO697" s="3"/>
      <c r="AP697" s="3">
        <v>1080.5225</v>
      </c>
      <c r="AQ697" s="3">
        <v>1155.5225</v>
      </c>
      <c r="AR697" s="8"/>
      <c r="BC697" s="8"/>
      <c r="BD697" s="4">
        <v>1049</v>
      </c>
      <c r="BE697" s="2">
        <v>1049</v>
      </c>
      <c r="BF697" s="3">
        <v>1074</v>
      </c>
      <c r="BG697" s="3">
        <v>1099</v>
      </c>
      <c r="BH697" s="3">
        <v>1124</v>
      </c>
      <c r="BI697" s="3">
        <v>1149</v>
      </c>
      <c r="BJ697" s="3">
        <v>1174</v>
      </c>
      <c r="BK697" s="3">
        <v>1224</v>
      </c>
      <c r="BL697" s="3"/>
      <c r="BM697" s="3"/>
      <c r="BN697" s="3">
        <v>2049</v>
      </c>
      <c r="BO697" s="3">
        <v>2199</v>
      </c>
      <c r="BP697" s="8"/>
    </row>
    <row r="698" spans="1:78" x14ac:dyDescent="0.3">
      <c r="A698" s="24" t="s">
        <v>1004</v>
      </c>
      <c r="B698" s="11" t="s">
        <v>1648</v>
      </c>
      <c r="C698" s="11" t="s">
        <v>666</v>
      </c>
      <c r="D698" s="11"/>
      <c r="E698" s="15" t="s">
        <v>29</v>
      </c>
      <c r="F698" s="15" t="s">
        <v>2608</v>
      </c>
      <c r="G698" s="8"/>
      <c r="H698" s="4">
        <v>575</v>
      </c>
      <c r="I698" s="2">
        <v>575</v>
      </c>
      <c r="J698" s="3">
        <v>590</v>
      </c>
      <c r="K698" s="3">
        <v>600</v>
      </c>
      <c r="L698" s="3">
        <v>615</v>
      </c>
      <c r="M698" s="3">
        <v>635</v>
      </c>
      <c r="N698" s="3">
        <v>655</v>
      </c>
      <c r="O698" s="3">
        <v>675</v>
      </c>
      <c r="P698" s="3"/>
      <c r="Q698" s="3"/>
      <c r="R698" s="3">
        <v>1200</v>
      </c>
      <c r="S698" s="3">
        <v>1275</v>
      </c>
      <c r="T698" s="8"/>
      <c r="AE698" s="8"/>
      <c r="AF698" s="4">
        <v>551</v>
      </c>
      <c r="AG698" s="2">
        <v>551</v>
      </c>
      <c r="AH698" s="3">
        <v>566</v>
      </c>
      <c r="AI698" s="3">
        <v>576</v>
      </c>
      <c r="AJ698" s="3">
        <v>591</v>
      </c>
      <c r="AK698" s="3">
        <v>611</v>
      </c>
      <c r="AL698" s="3">
        <v>631</v>
      </c>
      <c r="AM698" s="3">
        <v>651</v>
      </c>
      <c r="AN698" s="3"/>
      <c r="AO698" s="3"/>
      <c r="AP698" s="3">
        <v>1176.0250000000001</v>
      </c>
      <c r="AQ698" s="3">
        <v>1251.0250000000001</v>
      </c>
      <c r="AR698" s="8"/>
      <c r="BC698" s="8"/>
      <c r="BD698" s="4">
        <v>1249</v>
      </c>
      <c r="BE698" s="2">
        <v>1249</v>
      </c>
      <c r="BF698" s="3">
        <v>1274</v>
      </c>
      <c r="BG698" s="3">
        <v>1299</v>
      </c>
      <c r="BH698" s="3">
        <v>1324</v>
      </c>
      <c r="BI698" s="3">
        <v>1349</v>
      </c>
      <c r="BJ698" s="3">
        <v>1374</v>
      </c>
      <c r="BK698" s="3">
        <v>1424</v>
      </c>
      <c r="BL698" s="3"/>
      <c r="BM698" s="3"/>
      <c r="BN698" s="3">
        <v>2249</v>
      </c>
      <c r="BO698" s="3">
        <v>2399</v>
      </c>
      <c r="BP698" s="8"/>
    </row>
    <row r="699" spans="1:78" x14ac:dyDescent="0.3">
      <c r="A699" s="24" t="s">
        <v>1005</v>
      </c>
      <c r="B699" s="11" t="s">
        <v>1641</v>
      </c>
      <c r="C699" s="11" t="s">
        <v>666</v>
      </c>
      <c r="D699" s="11"/>
      <c r="E699" s="15" t="s">
        <v>30</v>
      </c>
      <c r="F699" s="15" t="s">
        <v>2608</v>
      </c>
      <c r="G699" s="8"/>
      <c r="H699" s="6"/>
      <c r="I699" s="6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8"/>
      <c r="U699" s="4">
        <v>725</v>
      </c>
      <c r="V699" s="2">
        <v>725</v>
      </c>
      <c r="W699" s="5">
        <v>750</v>
      </c>
      <c r="X699" s="5">
        <v>775</v>
      </c>
      <c r="Y699" s="5">
        <v>800</v>
      </c>
      <c r="Z699" s="5">
        <v>825</v>
      </c>
      <c r="AA699" s="5">
        <v>850</v>
      </c>
      <c r="AB699" s="5">
        <v>875</v>
      </c>
      <c r="AC699" s="5">
        <v>900</v>
      </c>
      <c r="AD699" s="5">
        <v>1175</v>
      </c>
      <c r="AE699" s="8"/>
      <c r="AF699" s="6"/>
      <c r="AG699" s="6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8"/>
      <c r="AS699" s="4">
        <v>711</v>
      </c>
      <c r="AT699" s="2">
        <v>711</v>
      </c>
      <c r="AU699" s="5">
        <v>736</v>
      </c>
      <c r="AV699" s="5">
        <v>761</v>
      </c>
      <c r="AW699" s="5">
        <v>786</v>
      </c>
      <c r="AX699" s="5">
        <v>811</v>
      </c>
      <c r="AY699" s="5">
        <v>836</v>
      </c>
      <c r="AZ699" s="5">
        <v>861</v>
      </c>
      <c r="BA699" s="5">
        <v>886</v>
      </c>
      <c r="BB699" s="5">
        <v>1161</v>
      </c>
      <c r="BC699" s="8"/>
      <c r="BD699" s="6"/>
      <c r="BE699" s="6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8"/>
      <c r="BQ699" s="4">
        <v>1599</v>
      </c>
      <c r="BR699" s="2">
        <v>1599</v>
      </c>
      <c r="BS699" s="5">
        <v>1649</v>
      </c>
      <c r="BT699" s="5">
        <v>1699</v>
      </c>
      <c r="BU699" s="5">
        <v>1749</v>
      </c>
      <c r="BV699" s="5">
        <v>1799</v>
      </c>
      <c r="BW699" s="5">
        <v>1849</v>
      </c>
      <c r="BX699" s="5">
        <v>1899</v>
      </c>
      <c r="BY699" s="5">
        <v>1949</v>
      </c>
      <c r="BZ699" s="5">
        <v>2449</v>
      </c>
    </row>
    <row r="700" spans="1:78" x14ac:dyDescent="0.3">
      <c r="A700" s="24" t="s">
        <v>1006</v>
      </c>
      <c r="B700" s="11" t="s">
        <v>1642</v>
      </c>
      <c r="C700" s="11" t="s">
        <v>666</v>
      </c>
      <c r="D700" s="11"/>
      <c r="E700" s="15" t="s">
        <v>30</v>
      </c>
      <c r="F700" s="15" t="s">
        <v>2608</v>
      </c>
      <c r="G700" s="8"/>
      <c r="H700" s="6"/>
      <c r="I700" s="6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8"/>
      <c r="U700" s="4">
        <v>750</v>
      </c>
      <c r="V700" s="2">
        <v>750</v>
      </c>
      <c r="W700" s="5">
        <v>775</v>
      </c>
      <c r="X700" s="5">
        <v>800</v>
      </c>
      <c r="Y700" s="5">
        <v>825</v>
      </c>
      <c r="Z700" s="5">
        <v>850</v>
      </c>
      <c r="AA700" s="5">
        <v>875</v>
      </c>
      <c r="AB700" s="5">
        <v>900</v>
      </c>
      <c r="AC700" s="5">
        <v>925</v>
      </c>
      <c r="AD700" s="5">
        <v>1200</v>
      </c>
      <c r="AE700" s="8"/>
      <c r="AF700" s="6"/>
      <c r="AG700" s="6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8"/>
      <c r="AS700" s="4">
        <v>734</v>
      </c>
      <c r="AT700" s="2">
        <v>734</v>
      </c>
      <c r="AU700" s="5">
        <v>759</v>
      </c>
      <c r="AV700" s="5">
        <v>784</v>
      </c>
      <c r="AW700" s="5">
        <v>809</v>
      </c>
      <c r="AX700" s="5">
        <v>834</v>
      </c>
      <c r="AY700" s="5">
        <v>859</v>
      </c>
      <c r="AZ700" s="5">
        <v>884</v>
      </c>
      <c r="BA700" s="5">
        <v>909</v>
      </c>
      <c r="BB700" s="5">
        <v>1184</v>
      </c>
      <c r="BC700" s="8"/>
      <c r="BD700" s="6"/>
      <c r="BE700" s="6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8"/>
      <c r="BQ700" s="4">
        <v>1649</v>
      </c>
      <c r="BR700" s="2">
        <v>1649</v>
      </c>
      <c r="BS700" s="5">
        <v>1699</v>
      </c>
      <c r="BT700" s="5">
        <v>1749</v>
      </c>
      <c r="BU700" s="5">
        <v>1799</v>
      </c>
      <c r="BV700" s="5">
        <v>1849</v>
      </c>
      <c r="BW700" s="5">
        <v>1899</v>
      </c>
      <c r="BX700" s="5">
        <v>1949</v>
      </c>
      <c r="BY700" s="5">
        <v>1999</v>
      </c>
      <c r="BZ700" s="5">
        <v>2499</v>
      </c>
    </row>
    <row r="701" spans="1:78" x14ac:dyDescent="0.3">
      <c r="A701" s="24" t="s">
        <v>1007</v>
      </c>
      <c r="B701" s="11" t="s">
        <v>1643</v>
      </c>
      <c r="C701" s="11" t="s">
        <v>666</v>
      </c>
      <c r="D701" s="11"/>
      <c r="E701" s="15" t="s">
        <v>30</v>
      </c>
      <c r="F701" s="15" t="s">
        <v>2608</v>
      </c>
      <c r="G701" s="8"/>
      <c r="H701" s="6"/>
      <c r="I701" s="6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8"/>
      <c r="U701" s="4">
        <v>850</v>
      </c>
      <c r="V701" s="2">
        <v>850</v>
      </c>
      <c r="W701" s="5">
        <v>875</v>
      </c>
      <c r="X701" s="5">
        <v>900</v>
      </c>
      <c r="Y701" s="5">
        <v>925</v>
      </c>
      <c r="Z701" s="5">
        <v>950</v>
      </c>
      <c r="AA701" s="5">
        <v>975</v>
      </c>
      <c r="AB701" s="5">
        <v>1000</v>
      </c>
      <c r="AC701" s="5">
        <v>1025</v>
      </c>
      <c r="AD701" s="5">
        <v>1300</v>
      </c>
      <c r="AE701" s="8"/>
      <c r="AF701" s="6"/>
      <c r="AG701" s="6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8"/>
      <c r="AS701" s="4">
        <v>831</v>
      </c>
      <c r="AT701" s="2">
        <v>831</v>
      </c>
      <c r="AU701" s="5">
        <v>856</v>
      </c>
      <c r="AV701" s="5">
        <v>881</v>
      </c>
      <c r="AW701" s="5">
        <v>906</v>
      </c>
      <c r="AX701" s="5">
        <v>931</v>
      </c>
      <c r="AY701" s="5">
        <v>956</v>
      </c>
      <c r="AZ701" s="5">
        <v>981</v>
      </c>
      <c r="BA701" s="5">
        <v>1006</v>
      </c>
      <c r="BB701" s="5">
        <v>1281</v>
      </c>
      <c r="BC701" s="8"/>
      <c r="BD701" s="6"/>
      <c r="BE701" s="6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8"/>
      <c r="BQ701" s="4">
        <v>1849</v>
      </c>
      <c r="BR701" s="2">
        <v>1849</v>
      </c>
      <c r="BS701" s="5">
        <v>1899</v>
      </c>
      <c r="BT701" s="5">
        <v>1949</v>
      </c>
      <c r="BU701" s="5">
        <v>1999</v>
      </c>
      <c r="BV701" s="5">
        <v>2049</v>
      </c>
      <c r="BW701" s="5">
        <v>2099</v>
      </c>
      <c r="BX701" s="5">
        <v>2149</v>
      </c>
      <c r="BY701" s="5">
        <v>2199</v>
      </c>
      <c r="BZ701" s="5">
        <v>2699</v>
      </c>
    </row>
    <row r="702" spans="1:78" x14ac:dyDescent="0.3">
      <c r="A702" s="24" t="s">
        <v>366</v>
      </c>
      <c r="B702" s="11" t="s">
        <v>1644</v>
      </c>
      <c r="C702" s="11" t="s">
        <v>666</v>
      </c>
      <c r="D702" s="11"/>
      <c r="E702" s="15" t="s">
        <v>30</v>
      </c>
      <c r="F702" s="15" t="s">
        <v>2608</v>
      </c>
      <c r="G702" s="8"/>
      <c r="H702" s="6"/>
      <c r="I702" s="6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8"/>
      <c r="U702" s="4">
        <v>235</v>
      </c>
      <c r="V702" s="2">
        <v>235</v>
      </c>
      <c r="W702" s="5">
        <v>250</v>
      </c>
      <c r="X702" s="5">
        <v>270</v>
      </c>
      <c r="Y702" s="5">
        <v>290</v>
      </c>
      <c r="Z702" s="5">
        <v>310</v>
      </c>
      <c r="AA702" s="5">
        <v>330</v>
      </c>
      <c r="AB702" s="5">
        <v>350</v>
      </c>
      <c r="AC702" s="5">
        <v>360</v>
      </c>
      <c r="AD702" s="5">
        <v>535</v>
      </c>
      <c r="AE702" s="8"/>
      <c r="AF702" s="6"/>
      <c r="AG702" s="6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8"/>
      <c r="AS702" s="4">
        <v>226</v>
      </c>
      <c r="AT702" s="2">
        <v>226</v>
      </c>
      <c r="AU702" s="5">
        <v>241</v>
      </c>
      <c r="AV702" s="5">
        <v>261</v>
      </c>
      <c r="AW702" s="5">
        <v>281</v>
      </c>
      <c r="AX702" s="5">
        <v>301</v>
      </c>
      <c r="AY702" s="5">
        <v>321</v>
      </c>
      <c r="AZ702" s="5">
        <v>341</v>
      </c>
      <c r="BA702" s="5">
        <v>351</v>
      </c>
      <c r="BB702" s="5">
        <v>526</v>
      </c>
      <c r="BC702" s="8"/>
      <c r="BD702" s="6"/>
      <c r="BE702" s="6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8"/>
      <c r="BQ702" s="4">
        <v>550</v>
      </c>
      <c r="BR702" s="2">
        <v>550</v>
      </c>
      <c r="BS702" s="5">
        <v>600</v>
      </c>
      <c r="BT702" s="5">
        <v>650</v>
      </c>
      <c r="BU702" s="5">
        <v>700</v>
      </c>
      <c r="BV702" s="5">
        <v>750</v>
      </c>
      <c r="BW702" s="5">
        <v>800</v>
      </c>
      <c r="BX702" s="5">
        <v>850</v>
      </c>
      <c r="BY702" s="5">
        <v>900</v>
      </c>
      <c r="BZ702" s="5">
        <v>1350</v>
      </c>
    </row>
    <row r="703" spans="1:78" x14ac:dyDescent="0.3">
      <c r="A703" s="24" t="s">
        <v>367</v>
      </c>
      <c r="B703" s="11" t="s">
        <v>1645</v>
      </c>
      <c r="C703" s="11" t="s">
        <v>666</v>
      </c>
      <c r="D703" s="11"/>
      <c r="E703" s="15" t="s">
        <v>30</v>
      </c>
      <c r="F703" s="15" t="s">
        <v>2608</v>
      </c>
      <c r="G703" s="8"/>
      <c r="H703" s="6"/>
      <c r="I703" s="6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8"/>
      <c r="U703" s="4">
        <v>235</v>
      </c>
      <c r="V703" s="2">
        <v>235</v>
      </c>
      <c r="W703" s="5">
        <v>250</v>
      </c>
      <c r="X703" s="5">
        <v>270</v>
      </c>
      <c r="Y703" s="5">
        <v>290</v>
      </c>
      <c r="Z703" s="5">
        <v>310</v>
      </c>
      <c r="AA703" s="5">
        <v>330</v>
      </c>
      <c r="AB703" s="5">
        <v>350</v>
      </c>
      <c r="AC703" s="5">
        <v>360</v>
      </c>
      <c r="AD703" s="5">
        <v>535</v>
      </c>
      <c r="AE703" s="8"/>
      <c r="AF703" s="6"/>
      <c r="AG703" s="6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8"/>
      <c r="AS703" s="4">
        <v>225</v>
      </c>
      <c r="AT703" s="2">
        <v>225</v>
      </c>
      <c r="AU703" s="5">
        <v>240</v>
      </c>
      <c r="AV703" s="5">
        <v>260</v>
      </c>
      <c r="AW703" s="5">
        <v>280</v>
      </c>
      <c r="AX703" s="5">
        <v>300</v>
      </c>
      <c r="AY703" s="5">
        <v>320</v>
      </c>
      <c r="AZ703" s="5">
        <v>340</v>
      </c>
      <c r="BA703" s="5">
        <v>350</v>
      </c>
      <c r="BB703" s="5">
        <v>525</v>
      </c>
      <c r="BC703" s="8"/>
      <c r="BD703" s="6"/>
      <c r="BE703" s="6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8"/>
      <c r="BQ703" s="4">
        <v>550</v>
      </c>
      <c r="BR703" s="2">
        <v>550</v>
      </c>
      <c r="BS703" s="5">
        <v>600</v>
      </c>
      <c r="BT703" s="5">
        <v>650</v>
      </c>
      <c r="BU703" s="5">
        <v>700</v>
      </c>
      <c r="BV703" s="5">
        <v>750</v>
      </c>
      <c r="BW703" s="5">
        <v>800</v>
      </c>
      <c r="BX703" s="5">
        <v>850</v>
      </c>
      <c r="BY703" s="5">
        <v>900</v>
      </c>
      <c r="BZ703" s="5">
        <v>1350</v>
      </c>
    </row>
    <row r="704" spans="1:78" x14ac:dyDescent="0.3">
      <c r="A704" s="24" t="s">
        <v>1008</v>
      </c>
      <c r="B704" s="11" t="s">
        <v>1646</v>
      </c>
      <c r="C704" s="11" t="s">
        <v>666</v>
      </c>
      <c r="D704" s="11"/>
      <c r="E704" s="15" t="s">
        <v>30</v>
      </c>
      <c r="F704" s="15" t="s">
        <v>2608</v>
      </c>
      <c r="G704" s="8"/>
      <c r="H704" s="6"/>
      <c r="I704" s="6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8"/>
      <c r="U704" s="4">
        <v>775</v>
      </c>
      <c r="V704" s="2">
        <v>775</v>
      </c>
      <c r="W704" s="5">
        <v>800</v>
      </c>
      <c r="X704" s="5">
        <v>825</v>
      </c>
      <c r="Y704" s="5">
        <v>850</v>
      </c>
      <c r="Z704" s="5">
        <v>875</v>
      </c>
      <c r="AA704" s="5">
        <v>900</v>
      </c>
      <c r="AB704" s="5">
        <v>925</v>
      </c>
      <c r="AC704" s="5">
        <v>950</v>
      </c>
      <c r="AD704" s="5">
        <v>1225</v>
      </c>
      <c r="AE704" s="8"/>
      <c r="AF704" s="6"/>
      <c r="AG704" s="6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8"/>
      <c r="AS704" s="4">
        <v>757</v>
      </c>
      <c r="AT704" s="2">
        <v>757</v>
      </c>
      <c r="AU704" s="5">
        <v>782</v>
      </c>
      <c r="AV704" s="5">
        <v>807</v>
      </c>
      <c r="AW704" s="5">
        <v>832</v>
      </c>
      <c r="AX704" s="5">
        <v>857</v>
      </c>
      <c r="AY704" s="5">
        <v>882</v>
      </c>
      <c r="AZ704" s="5">
        <v>907</v>
      </c>
      <c r="BA704" s="5">
        <v>932</v>
      </c>
      <c r="BB704" s="5">
        <v>1207</v>
      </c>
      <c r="BC704" s="8"/>
      <c r="BD704" s="6"/>
      <c r="BE704" s="6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8"/>
      <c r="BQ704" s="4">
        <v>1699</v>
      </c>
      <c r="BR704" s="2">
        <v>1699</v>
      </c>
      <c r="BS704" s="5">
        <v>1749</v>
      </c>
      <c r="BT704" s="5">
        <v>1799</v>
      </c>
      <c r="BU704" s="5">
        <v>1849</v>
      </c>
      <c r="BV704" s="5">
        <v>1899</v>
      </c>
      <c r="BW704" s="5">
        <v>1949</v>
      </c>
      <c r="BX704" s="5">
        <v>1999</v>
      </c>
      <c r="BY704" s="5">
        <v>2049</v>
      </c>
      <c r="BZ704" s="5">
        <v>2549</v>
      </c>
    </row>
    <row r="705" spans="1:78" x14ac:dyDescent="0.3">
      <c r="A705" s="24" t="s">
        <v>1009</v>
      </c>
      <c r="B705" s="11" t="s">
        <v>1647</v>
      </c>
      <c r="C705" s="11" t="s">
        <v>666</v>
      </c>
      <c r="D705" s="11"/>
      <c r="E705" s="15" t="s">
        <v>30</v>
      </c>
      <c r="F705" s="15" t="s">
        <v>2608</v>
      </c>
      <c r="G705" s="8"/>
      <c r="H705" s="6"/>
      <c r="I705" s="6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8"/>
      <c r="U705" s="4">
        <v>800</v>
      </c>
      <c r="V705" s="2">
        <v>800</v>
      </c>
      <c r="W705" s="5">
        <v>825</v>
      </c>
      <c r="X705" s="5">
        <v>850</v>
      </c>
      <c r="Y705" s="5">
        <v>875</v>
      </c>
      <c r="Z705" s="5">
        <v>900</v>
      </c>
      <c r="AA705" s="5">
        <v>925</v>
      </c>
      <c r="AB705" s="5">
        <v>950</v>
      </c>
      <c r="AC705" s="5">
        <v>975</v>
      </c>
      <c r="AD705" s="5">
        <v>1250</v>
      </c>
      <c r="AE705" s="8"/>
      <c r="AF705" s="6"/>
      <c r="AG705" s="6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8"/>
      <c r="AS705" s="4">
        <v>781</v>
      </c>
      <c r="AT705" s="2">
        <v>781</v>
      </c>
      <c r="AU705" s="5">
        <v>806</v>
      </c>
      <c r="AV705" s="5">
        <v>831</v>
      </c>
      <c r="AW705" s="5">
        <v>856</v>
      </c>
      <c r="AX705" s="5">
        <v>881</v>
      </c>
      <c r="AY705" s="5">
        <v>906</v>
      </c>
      <c r="AZ705" s="5">
        <v>931</v>
      </c>
      <c r="BA705" s="5">
        <v>956</v>
      </c>
      <c r="BB705" s="5">
        <v>1231</v>
      </c>
      <c r="BC705" s="8"/>
      <c r="BD705" s="6"/>
      <c r="BE705" s="6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8"/>
      <c r="BQ705" s="4">
        <v>1749</v>
      </c>
      <c r="BR705" s="2">
        <v>1749</v>
      </c>
      <c r="BS705" s="5">
        <v>1799</v>
      </c>
      <c r="BT705" s="5">
        <v>1849</v>
      </c>
      <c r="BU705" s="5">
        <v>1899</v>
      </c>
      <c r="BV705" s="5">
        <v>1949</v>
      </c>
      <c r="BW705" s="5">
        <v>1999</v>
      </c>
      <c r="BX705" s="5">
        <v>2049</v>
      </c>
      <c r="BY705" s="5">
        <v>2099</v>
      </c>
      <c r="BZ705" s="5">
        <v>2599</v>
      </c>
    </row>
    <row r="706" spans="1:78" x14ac:dyDescent="0.3">
      <c r="A706" s="24" t="s">
        <v>1010</v>
      </c>
      <c r="B706" s="11" t="s">
        <v>1648</v>
      </c>
      <c r="C706" s="11" t="s">
        <v>666</v>
      </c>
      <c r="D706" s="11"/>
      <c r="E706" s="15" t="s">
        <v>30</v>
      </c>
      <c r="F706" s="15" t="s">
        <v>2608</v>
      </c>
      <c r="G706" s="8"/>
      <c r="H706" s="6"/>
      <c r="I706" s="6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8"/>
      <c r="U706" s="4">
        <v>900</v>
      </c>
      <c r="V706" s="2">
        <v>900</v>
      </c>
      <c r="W706" s="5">
        <v>925</v>
      </c>
      <c r="X706" s="5">
        <v>950</v>
      </c>
      <c r="Y706" s="5">
        <v>975</v>
      </c>
      <c r="Z706" s="5">
        <v>1000</v>
      </c>
      <c r="AA706" s="5">
        <v>1025</v>
      </c>
      <c r="AB706" s="5">
        <v>1050</v>
      </c>
      <c r="AC706" s="5">
        <v>1075</v>
      </c>
      <c r="AD706" s="5">
        <v>1350</v>
      </c>
      <c r="AE706" s="8"/>
      <c r="AF706" s="6"/>
      <c r="AG706" s="6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8"/>
      <c r="AS706" s="4">
        <v>876</v>
      </c>
      <c r="AT706" s="2">
        <v>876</v>
      </c>
      <c r="AU706" s="5">
        <v>901</v>
      </c>
      <c r="AV706" s="5">
        <v>926</v>
      </c>
      <c r="AW706" s="5">
        <v>951</v>
      </c>
      <c r="AX706" s="5">
        <v>976</v>
      </c>
      <c r="AY706" s="5">
        <v>1001</v>
      </c>
      <c r="AZ706" s="5">
        <v>1026</v>
      </c>
      <c r="BA706" s="5">
        <v>1051</v>
      </c>
      <c r="BB706" s="5">
        <v>1326</v>
      </c>
      <c r="BC706" s="8"/>
      <c r="BD706" s="6"/>
      <c r="BE706" s="6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8"/>
      <c r="BQ706" s="4">
        <v>1949</v>
      </c>
      <c r="BR706" s="2">
        <v>1949</v>
      </c>
      <c r="BS706" s="5">
        <v>1999</v>
      </c>
      <c r="BT706" s="5">
        <v>2049</v>
      </c>
      <c r="BU706" s="5">
        <v>2099</v>
      </c>
      <c r="BV706" s="5">
        <v>2149</v>
      </c>
      <c r="BW706" s="5">
        <v>2199</v>
      </c>
      <c r="BX706" s="5">
        <v>2249</v>
      </c>
      <c r="BY706" s="5">
        <v>2299</v>
      </c>
      <c r="BZ706" s="5">
        <v>2799</v>
      </c>
    </row>
    <row r="707" spans="1:78" x14ac:dyDescent="0.3">
      <c r="A707" s="24" t="s">
        <v>368</v>
      </c>
      <c r="B707" s="11" t="s">
        <v>1649</v>
      </c>
      <c r="C707" s="11" t="s">
        <v>1754</v>
      </c>
      <c r="D707" s="11"/>
      <c r="E707" s="15" t="s">
        <v>29</v>
      </c>
      <c r="F707" s="15" t="s">
        <v>2608</v>
      </c>
      <c r="G707" s="8"/>
      <c r="H707" s="4">
        <v>525</v>
      </c>
      <c r="I707" s="2">
        <v>525</v>
      </c>
      <c r="J707" s="3">
        <v>540</v>
      </c>
      <c r="K707" s="3">
        <v>550</v>
      </c>
      <c r="L707" s="3">
        <v>565</v>
      </c>
      <c r="M707" s="3">
        <v>585</v>
      </c>
      <c r="N707" s="3">
        <v>605</v>
      </c>
      <c r="O707" s="3">
        <v>625</v>
      </c>
      <c r="P707" s="3"/>
      <c r="Q707" s="3"/>
      <c r="R707" s="3">
        <v>1150</v>
      </c>
      <c r="S707" s="3">
        <v>1225</v>
      </c>
      <c r="T707" s="8"/>
      <c r="AE707" s="8"/>
      <c r="AF707" s="4">
        <v>496</v>
      </c>
      <c r="AG707" s="2">
        <v>496</v>
      </c>
      <c r="AH707" s="3">
        <v>511</v>
      </c>
      <c r="AI707" s="3">
        <v>521</v>
      </c>
      <c r="AJ707" s="3">
        <v>536</v>
      </c>
      <c r="AK707" s="3">
        <v>556</v>
      </c>
      <c r="AL707" s="3">
        <v>576</v>
      </c>
      <c r="AM707" s="3">
        <v>596</v>
      </c>
      <c r="AN707" s="3"/>
      <c r="AO707" s="3"/>
      <c r="AP707" s="3">
        <v>1121.335</v>
      </c>
      <c r="AQ707" s="3">
        <v>1196.335</v>
      </c>
      <c r="AR707" s="8"/>
      <c r="BC707" s="8"/>
      <c r="BD707" s="4">
        <v>1299</v>
      </c>
      <c r="BE707" s="2">
        <v>1299</v>
      </c>
      <c r="BF707" s="3">
        <v>1324</v>
      </c>
      <c r="BG707" s="3">
        <v>1349</v>
      </c>
      <c r="BH707" s="3">
        <v>1374</v>
      </c>
      <c r="BI707" s="3">
        <v>1399</v>
      </c>
      <c r="BJ707" s="3">
        <v>1424</v>
      </c>
      <c r="BK707" s="3">
        <v>1474</v>
      </c>
      <c r="BL707" s="3"/>
      <c r="BM707" s="3"/>
      <c r="BN707" s="3">
        <v>2299</v>
      </c>
      <c r="BO707" s="3">
        <v>2449</v>
      </c>
      <c r="BP707" s="8"/>
    </row>
    <row r="708" spans="1:78" x14ac:dyDescent="0.3">
      <c r="A708" s="24" t="s">
        <v>369</v>
      </c>
      <c r="B708" s="11" t="s">
        <v>1650</v>
      </c>
      <c r="C708" s="11" t="s">
        <v>1754</v>
      </c>
      <c r="D708" s="11"/>
      <c r="E708" s="15" t="s">
        <v>29</v>
      </c>
      <c r="F708" s="15" t="s">
        <v>2608</v>
      </c>
      <c r="G708" s="8"/>
      <c r="H708" s="4">
        <v>550</v>
      </c>
      <c r="I708" s="2">
        <v>550</v>
      </c>
      <c r="J708" s="3">
        <v>565</v>
      </c>
      <c r="K708" s="3">
        <v>575</v>
      </c>
      <c r="L708" s="3">
        <v>590</v>
      </c>
      <c r="M708" s="3">
        <v>610</v>
      </c>
      <c r="N708" s="3">
        <v>630</v>
      </c>
      <c r="O708" s="3">
        <v>650</v>
      </c>
      <c r="P708" s="3"/>
      <c r="Q708" s="3"/>
      <c r="R708" s="3">
        <v>1175</v>
      </c>
      <c r="S708" s="3">
        <v>1250</v>
      </c>
      <c r="T708" s="8"/>
      <c r="AE708" s="8"/>
      <c r="AF708" s="4">
        <v>540</v>
      </c>
      <c r="AG708" s="2">
        <v>540</v>
      </c>
      <c r="AH708" s="3">
        <v>555</v>
      </c>
      <c r="AI708" s="3">
        <v>565</v>
      </c>
      <c r="AJ708" s="3">
        <v>580</v>
      </c>
      <c r="AK708" s="3">
        <v>600</v>
      </c>
      <c r="AL708" s="3">
        <v>620</v>
      </c>
      <c r="AM708" s="3">
        <v>640</v>
      </c>
      <c r="AN708" s="3"/>
      <c r="AO708" s="3"/>
      <c r="AP708" s="3">
        <v>1165.2175</v>
      </c>
      <c r="AQ708" s="3">
        <v>1240.2175</v>
      </c>
      <c r="AR708" s="8"/>
      <c r="BC708" s="8"/>
      <c r="BD708" s="4">
        <v>1349</v>
      </c>
      <c r="BE708" s="2">
        <v>1349</v>
      </c>
      <c r="BF708" s="3">
        <v>1374</v>
      </c>
      <c r="BG708" s="3">
        <v>1399</v>
      </c>
      <c r="BH708" s="3">
        <v>1424</v>
      </c>
      <c r="BI708" s="3">
        <v>1449</v>
      </c>
      <c r="BJ708" s="3">
        <v>1474</v>
      </c>
      <c r="BK708" s="3">
        <v>1524</v>
      </c>
      <c r="BL708" s="3"/>
      <c r="BM708" s="3"/>
      <c r="BN708" s="3">
        <v>2349</v>
      </c>
      <c r="BO708" s="3">
        <v>2499</v>
      </c>
      <c r="BP708" s="8"/>
    </row>
    <row r="709" spans="1:78" x14ac:dyDescent="0.3">
      <c r="A709" s="24" t="s">
        <v>370</v>
      </c>
      <c r="B709" s="11" t="s">
        <v>1651</v>
      </c>
      <c r="C709" s="11" t="s">
        <v>1754</v>
      </c>
      <c r="D709" s="11"/>
      <c r="E709" s="15" t="s">
        <v>29</v>
      </c>
      <c r="F709" s="15" t="s">
        <v>2608</v>
      </c>
      <c r="G709" s="8"/>
      <c r="H709" s="4">
        <v>650</v>
      </c>
      <c r="I709" s="2">
        <v>650</v>
      </c>
      <c r="J709" s="3">
        <v>665</v>
      </c>
      <c r="K709" s="3">
        <v>675</v>
      </c>
      <c r="L709" s="3">
        <v>690</v>
      </c>
      <c r="M709" s="3">
        <v>710</v>
      </c>
      <c r="N709" s="3">
        <v>730</v>
      </c>
      <c r="O709" s="3">
        <v>750</v>
      </c>
      <c r="P709" s="3"/>
      <c r="Q709" s="3"/>
      <c r="R709" s="3">
        <v>1275</v>
      </c>
      <c r="S709" s="3">
        <v>1350</v>
      </c>
      <c r="T709" s="8"/>
      <c r="AE709" s="8"/>
      <c r="AF709" s="4">
        <v>610</v>
      </c>
      <c r="AG709" s="2">
        <v>610</v>
      </c>
      <c r="AH709" s="3">
        <v>625</v>
      </c>
      <c r="AI709" s="3">
        <v>635</v>
      </c>
      <c r="AJ709" s="3">
        <v>650</v>
      </c>
      <c r="AK709" s="3">
        <v>670</v>
      </c>
      <c r="AL709" s="3">
        <v>690</v>
      </c>
      <c r="AM709" s="3">
        <v>710</v>
      </c>
      <c r="AN709" s="3"/>
      <c r="AO709" s="3"/>
      <c r="AP709" s="3">
        <v>1235.4324999999999</v>
      </c>
      <c r="AQ709" s="3">
        <v>1310.4324999999999</v>
      </c>
      <c r="AR709" s="8"/>
      <c r="BC709" s="8"/>
      <c r="BD709" s="4">
        <v>1549</v>
      </c>
      <c r="BE709" s="2">
        <v>1549</v>
      </c>
      <c r="BF709" s="3">
        <v>1574</v>
      </c>
      <c r="BG709" s="3">
        <v>1599</v>
      </c>
      <c r="BH709" s="3">
        <v>1624</v>
      </c>
      <c r="BI709" s="3">
        <v>1649</v>
      </c>
      <c r="BJ709" s="3">
        <v>1674</v>
      </c>
      <c r="BK709" s="3">
        <v>1724</v>
      </c>
      <c r="BL709" s="3"/>
      <c r="BM709" s="3"/>
      <c r="BN709" s="3">
        <v>2549</v>
      </c>
      <c r="BO709" s="3">
        <v>2699</v>
      </c>
      <c r="BP709" s="8"/>
    </row>
    <row r="710" spans="1:78" x14ac:dyDescent="0.3">
      <c r="A710" s="24" t="s">
        <v>371</v>
      </c>
      <c r="B710" s="11" t="s">
        <v>2372</v>
      </c>
      <c r="C710" s="11" t="s">
        <v>1754</v>
      </c>
      <c r="D710" s="11"/>
      <c r="E710" s="15" t="s">
        <v>29</v>
      </c>
      <c r="F710" s="15" t="s">
        <v>2608</v>
      </c>
      <c r="G710" s="8"/>
      <c r="H710" s="4">
        <v>225</v>
      </c>
      <c r="I710" s="2">
        <v>225</v>
      </c>
      <c r="J710" s="3">
        <v>225</v>
      </c>
      <c r="K710" s="3">
        <v>225</v>
      </c>
      <c r="L710" s="3">
        <v>225</v>
      </c>
      <c r="M710" s="3">
        <v>225</v>
      </c>
      <c r="N710" s="3">
        <v>225</v>
      </c>
      <c r="O710" s="3">
        <v>225</v>
      </c>
      <c r="P710" s="3"/>
      <c r="Q710" s="3"/>
      <c r="R710" s="3">
        <v>225</v>
      </c>
      <c r="S710" s="3">
        <v>225</v>
      </c>
      <c r="T710" s="8"/>
      <c r="AE710" s="8"/>
      <c r="AF710" s="4">
        <v>216</v>
      </c>
      <c r="AG710" s="2">
        <v>216</v>
      </c>
      <c r="AH710" s="3">
        <v>216</v>
      </c>
      <c r="AI710" s="3">
        <v>216</v>
      </c>
      <c r="AJ710" s="3">
        <v>216</v>
      </c>
      <c r="AK710" s="3">
        <v>216</v>
      </c>
      <c r="AL710" s="3">
        <v>216</v>
      </c>
      <c r="AM710" s="3">
        <v>216</v>
      </c>
      <c r="AN710" s="3"/>
      <c r="AO710" s="3"/>
      <c r="AP710" s="3">
        <v>216</v>
      </c>
      <c r="AQ710" s="3">
        <v>216</v>
      </c>
      <c r="AR710" s="8"/>
      <c r="BC710" s="8"/>
      <c r="BD710" s="4">
        <v>450</v>
      </c>
      <c r="BE710" s="2">
        <v>450</v>
      </c>
      <c r="BF710" s="3">
        <v>450</v>
      </c>
      <c r="BG710" s="3">
        <v>450</v>
      </c>
      <c r="BH710" s="3">
        <v>450</v>
      </c>
      <c r="BI710" s="3">
        <v>450</v>
      </c>
      <c r="BJ710" s="3">
        <v>450</v>
      </c>
      <c r="BK710" s="3">
        <v>450</v>
      </c>
      <c r="BL710" s="3"/>
      <c r="BM710" s="3"/>
      <c r="BN710" s="3">
        <v>450</v>
      </c>
      <c r="BO710" s="3">
        <v>450</v>
      </c>
      <c r="BP710" s="8"/>
    </row>
    <row r="711" spans="1:78" x14ac:dyDescent="0.3">
      <c r="A711" s="24" t="s">
        <v>372</v>
      </c>
      <c r="B711" s="11" t="s">
        <v>2373</v>
      </c>
      <c r="C711" s="11" t="s">
        <v>1754</v>
      </c>
      <c r="D711" s="11"/>
      <c r="E711" s="15" t="s">
        <v>29</v>
      </c>
      <c r="F711" s="15" t="s">
        <v>2608</v>
      </c>
      <c r="G711" s="8"/>
      <c r="H711" s="4">
        <v>225</v>
      </c>
      <c r="I711" s="2">
        <v>225</v>
      </c>
      <c r="J711" s="3">
        <v>225</v>
      </c>
      <c r="K711" s="3">
        <v>225</v>
      </c>
      <c r="L711" s="3">
        <v>225</v>
      </c>
      <c r="M711" s="3">
        <v>225</v>
      </c>
      <c r="N711" s="3">
        <v>225</v>
      </c>
      <c r="O711" s="3">
        <v>225</v>
      </c>
      <c r="P711" s="3"/>
      <c r="Q711" s="3"/>
      <c r="R711" s="3">
        <v>225</v>
      </c>
      <c r="S711" s="3">
        <v>225</v>
      </c>
      <c r="T711" s="8"/>
      <c r="AE711" s="8"/>
      <c r="AF711" s="4">
        <v>215</v>
      </c>
      <c r="AG711" s="2">
        <v>215</v>
      </c>
      <c r="AH711" s="3">
        <v>215</v>
      </c>
      <c r="AI711" s="3">
        <v>215</v>
      </c>
      <c r="AJ711" s="3">
        <v>215</v>
      </c>
      <c r="AK711" s="3">
        <v>215</v>
      </c>
      <c r="AL711" s="3">
        <v>215</v>
      </c>
      <c r="AM711" s="3">
        <v>215</v>
      </c>
      <c r="AN711" s="3"/>
      <c r="AO711" s="3"/>
      <c r="AP711" s="3">
        <v>215</v>
      </c>
      <c r="AQ711" s="3">
        <v>215</v>
      </c>
      <c r="AR711" s="8"/>
      <c r="BC711" s="8"/>
      <c r="BD711" s="4">
        <v>450</v>
      </c>
      <c r="BE711" s="2">
        <v>450</v>
      </c>
      <c r="BF711" s="3">
        <v>450</v>
      </c>
      <c r="BG711" s="3">
        <v>450</v>
      </c>
      <c r="BH711" s="3">
        <v>450</v>
      </c>
      <c r="BI711" s="3">
        <v>450</v>
      </c>
      <c r="BJ711" s="3">
        <v>450</v>
      </c>
      <c r="BK711" s="3">
        <v>450</v>
      </c>
      <c r="BL711" s="3"/>
      <c r="BM711" s="3"/>
      <c r="BN711" s="3">
        <v>450</v>
      </c>
      <c r="BO711" s="3">
        <v>450</v>
      </c>
      <c r="BP711" s="8"/>
    </row>
    <row r="712" spans="1:78" x14ac:dyDescent="0.3">
      <c r="A712" s="24" t="s">
        <v>373</v>
      </c>
      <c r="B712" s="11" t="s">
        <v>2374</v>
      </c>
      <c r="C712" s="11" t="s">
        <v>1754</v>
      </c>
      <c r="D712" s="11"/>
      <c r="E712" s="15" t="s">
        <v>29</v>
      </c>
      <c r="F712" s="15" t="s">
        <v>2608</v>
      </c>
      <c r="G712" s="8"/>
      <c r="H712" s="4">
        <v>300</v>
      </c>
      <c r="I712" s="2">
        <v>300</v>
      </c>
      <c r="J712" s="3">
        <v>300</v>
      </c>
      <c r="K712" s="3">
        <v>300</v>
      </c>
      <c r="L712" s="3">
        <v>300</v>
      </c>
      <c r="M712" s="3">
        <v>300</v>
      </c>
      <c r="N712" s="3">
        <v>300</v>
      </c>
      <c r="O712" s="3">
        <v>300</v>
      </c>
      <c r="P712" s="3"/>
      <c r="Q712" s="3"/>
      <c r="R712" s="3">
        <v>300</v>
      </c>
      <c r="S712" s="3">
        <v>300</v>
      </c>
      <c r="T712" s="8"/>
      <c r="AE712" s="8"/>
      <c r="AF712" s="4">
        <v>291</v>
      </c>
      <c r="AG712" s="2">
        <v>291</v>
      </c>
      <c r="AH712" s="3">
        <v>291</v>
      </c>
      <c r="AI712" s="3">
        <v>291</v>
      </c>
      <c r="AJ712" s="3">
        <v>291</v>
      </c>
      <c r="AK712" s="3">
        <v>291</v>
      </c>
      <c r="AL712" s="3">
        <v>291</v>
      </c>
      <c r="AM712" s="3">
        <v>291</v>
      </c>
      <c r="AN712" s="3"/>
      <c r="AO712" s="3"/>
      <c r="AP712" s="3">
        <v>291</v>
      </c>
      <c r="AQ712" s="3">
        <v>291</v>
      </c>
      <c r="AR712" s="8"/>
      <c r="BC712" s="8"/>
      <c r="BD712" s="4">
        <v>550</v>
      </c>
      <c r="BE712" s="2">
        <v>550</v>
      </c>
      <c r="BF712" s="3">
        <v>550</v>
      </c>
      <c r="BG712" s="3">
        <v>550</v>
      </c>
      <c r="BH712" s="3">
        <v>550</v>
      </c>
      <c r="BI712" s="3">
        <v>550</v>
      </c>
      <c r="BJ712" s="3">
        <v>550</v>
      </c>
      <c r="BK712" s="3">
        <v>550</v>
      </c>
      <c r="BL712" s="3"/>
      <c r="BM712" s="3"/>
      <c r="BN712" s="3">
        <v>550</v>
      </c>
      <c r="BO712" s="3">
        <v>550</v>
      </c>
      <c r="BP712" s="8"/>
    </row>
    <row r="713" spans="1:78" x14ac:dyDescent="0.3">
      <c r="A713" s="24" t="s">
        <v>374</v>
      </c>
      <c r="B713" s="11" t="s">
        <v>2375</v>
      </c>
      <c r="C713" s="11" t="s">
        <v>1754</v>
      </c>
      <c r="D713" s="11"/>
      <c r="E713" s="15" t="s">
        <v>29</v>
      </c>
      <c r="F713" s="15" t="s">
        <v>2608</v>
      </c>
      <c r="G713" s="8"/>
      <c r="H713" s="4">
        <v>300</v>
      </c>
      <c r="I713" s="2">
        <v>300</v>
      </c>
      <c r="J713" s="3">
        <v>300</v>
      </c>
      <c r="K713" s="3">
        <v>300</v>
      </c>
      <c r="L713" s="3">
        <v>300</v>
      </c>
      <c r="M713" s="3">
        <v>300</v>
      </c>
      <c r="N713" s="3">
        <v>300</v>
      </c>
      <c r="O713" s="3">
        <v>300</v>
      </c>
      <c r="P713" s="3"/>
      <c r="Q713" s="3"/>
      <c r="R713" s="3">
        <v>300</v>
      </c>
      <c r="S713" s="3">
        <v>300</v>
      </c>
      <c r="T713" s="8"/>
      <c r="AE713" s="8"/>
      <c r="AF713" s="4">
        <v>290</v>
      </c>
      <c r="AG713" s="2">
        <v>290</v>
      </c>
      <c r="AH713" s="3">
        <v>290</v>
      </c>
      <c r="AI713" s="3">
        <v>290</v>
      </c>
      <c r="AJ713" s="3">
        <v>290</v>
      </c>
      <c r="AK713" s="3">
        <v>290</v>
      </c>
      <c r="AL713" s="3">
        <v>290</v>
      </c>
      <c r="AM713" s="3">
        <v>290</v>
      </c>
      <c r="AN713" s="3"/>
      <c r="AO713" s="3"/>
      <c r="AP713" s="3">
        <v>290</v>
      </c>
      <c r="AQ713" s="3">
        <v>290</v>
      </c>
      <c r="AR713" s="8"/>
      <c r="BC713" s="8"/>
      <c r="BD713" s="4">
        <v>550</v>
      </c>
      <c r="BE713" s="2">
        <v>550</v>
      </c>
      <c r="BF713" s="3">
        <v>550</v>
      </c>
      <c r="BG713" s="3">
        <v>550</v>
      </c>
      <c r="BH713" s="3">
        <v>550</v>
      </c>
      <c r="BI713" s="3">
        <v>550</v>
      </c>
      <c r="BJ713" s="3">
        <v>550</v>
      </c>
      <c r="BK713" s="3">
        <v>550</v>
      </c>
      <c r="BL713" s="3"/>
      <c r="BM713" s="3"/>
      <c r="BN713" s="3">
        <v>550</v>
      </c>
      <c r="BO713" s="3">
        <v>550</v>
      </c>
      <c r="BP713" s="8"/>
    </row>
    <row r="714" spans="1:78" x14ac:dyDescent="0.3">
      <c r="A714" s="24" t="s">
        <v>375</v>
      </c>
      <c r="B714" s="11" t="s">
        <v>2376</v>
      </c>
      <c r="C714" s="11" t="s">
        <v>1754</v>
      </c>
      <c r="D714" s="11"/>
      <c r="E714" s="15" t="s">
        <v>29</v>
      </c>
      <c r="F714" s="15" t="s">
        <v>2608</v>
      </c>
      <c r="G714" s="8"/>
      <c r="H714" s="4">
        <v>300</v>
      </c>
      <c r="I714" s="2">
        <v>300</v>
      </c>
      <c r="J714" s="3">
        <v>300</v>
      </c>
      <c r="K714" s="3">
        <v>300</v>
      </c>
      <c r="L714" s="3">
        <v>300</v>
      </c>
      <c r="M714" s="3">
        <v>300</v>
      </c>
      <c r="N714" s="3">
        <v>300</v>
      </c>
      <c r="O714" s="3">
        <v>300</v>
      </c>
      <c r="P714" s="3"/>
      <c r="Q714" s="3"/>
      <c r="R714" s="3">
        <v>300</v>
      </c>
      <c r="S714" s="3">
        <v>300</v>
      </c>
      <c r="T714" s="8"/>
      <c r="AE714" s="8"/>
      <c r="AF714" s="4">
        <v>290</v>
      </c>
      <c r="AG714" s="2">
        <v>290</v>
      </c>
      <c r="AH714" s="3">
        <v>290</v>
      </c>
      <c r="AI714" s="3">
        <v>290</v>
      </c>
      <c r="AJ714" s="3">
        <v>290</v>
      </c>
      <c r="AK714" s="3">
        <v>290</v>
      </c>
      <c r="AL714" s="3">
        <v>290</v>
      </c>
      <c r="AM714" s="3">
        <v>290</v>
      </c>
      <c r="AN714" s="3"/>
      <c r="AO714" s="3"/>
      <c r="AP714" s="3">
        <v>290</v>
      </c>
      <c r="AQ714" s="3">
        <v>290</v>
      </c>
      <c r="AR714" s="8"/>
      <c r="BC714" s="8"/>
      <c r="BD714" s="4">
        <v>550</v>
      </c>
      <c r="BE714" s="2">
        <v>550</v>
      </c>
      <c r="BF714" s="3">
        <v>550</v>
      </c>
      <c r="BG714" s="3">
        <v>550</v>
      </c>
      <c r="BH714" s="3">
        <v>550</v>
      </c>
      <c r="BI714" s="3">
        <v>550</v>
      </c>
      <c r="BJ714" s="3">
        <v>550</v>
      </c>
      <c r="BK714" s="3">
        <v>550</v>
      </c>
      <c r="BL714" s="3"/>
      <c r="BM714" s="3"/>
      <c r="BN714" s="3">
        <v>550</v>
      </c>
      <c r="BO714" s="3">
        <v>550</v>
      </c>
      <c r="BP714" s="8"/>
    </row>
    <row r="715" spans="1:78" x14ac:dyDescent="0.3">
      <c r="A715" s="24" t="s">
        <v>1011</v>
      </c>
      <c r="B715" s="11" t="s">
        <v>1652</v>
      </c>
      <c r="C715" s="11" t="s">
        <v>1754</v>
      </c>
      <c r="D715" s="11"/>
      <c r="E715" s="15" t="s">
        <v>30</v>
      </c>
      <c r="F715" s="15" t="s">
        <v>2608</v>
      </c>
      <c r="G715" s="8"/>
      <c r="H715" s="6"/>
      <c r="I715" s="6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8"/>
      <c r="U715" s="4">
        <v>900</v>
      </c>
      <c r="V715" s="2">
        <v>900</v>
      </c>
      <c r="W715" s="5">
        <v>925</v>
      </c>
      <c r="X715" s="5">
        <v>950</v>
      </c>
      <c r="Y715" s="5">
        <v>975</v>
      </c>
      <c r="Z715" s="5">
        <v>1000</v>
      </c>
      <c r="AA715" s="5">
        <v>1025</v>
      </c>
      <c r="AB715" s="5">
        <v>1050</v>
      </c>
      <c r="AC715" s="5">
        <v>1075</v>
      </c>
      <c r="AD715" s="5">
        <v>1350</v>
      </c>
      <c r="AE715" s="8"/>
      <c r="AF715" s="6"/>
      <c r="AG715" s="6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8"/>
      <c r="AS715" s="4">
        <v>871</v>
      </c>
      <c r="AT715" s="2">
        <v>871</v>
      </c>
      <c r="AU715" s="5">
        <v>896</v>
      </c>
      <c r="AV715" s="5">
        <v>921</v>
      </c>
      <c r="AW715" s="5">
        <v>946</v>
      </c>
      <c r="AX715" s="5">
        <v>971</v>
      </c>
      <c r="AY715" s="5">
        <v>996</v>
      </c>
      <c r="AZ715" s="5">
        <v>1021</v>
      </c>
      <c r="BA715" s="5">
        <v>1046</v>
      </c>
      <c r="BB715" s="5">
        <v>1321</v>
      </c>
      <c r="BC715" s="8"/>
      <c r="BD715" s="6"/>
      <c r="BE715" s="6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8"/>
      <c r="BQ715" s="4">
        <v>1999</v>
      </c>
      <c r="BR715" s="2">
        <v>1999</v>
      </c>
      <c r="BS715" s="5">
        <v>2049</v>
      </c>
      <c r="BT715" s="5">
        <v>2099</v>
      </c>
      <c r="BU715" s="5">
        <v>2149</v>
      </c>
      <c r="BV715" s="5">
        <v>2199</v>
      </c>
      <c r="BW715" s="5">
        <v>2249</v>
      </c>
      <c r="BX715" s="5">
        <v>2299</v>
      </c>
      <c r="BY715" s="5">
        <v>2349</v>
      </c>
      <c r="BZ715" s="5">
        <v>2849</v>
      </c>
    </row>
    <row r="716" spans="1:78" x14ac:dyDescent="0.3">
      <c r="A716" s="24" t="s">
        <v>1012</v>
      </c>
      <c r="B716" s="11" t="s">
        <v>1653</v>
      </c>
      <c r="C716" s="11" t="s">
        <v>1754</v>
      </c>
      <c r="D716" s="11"/>
      <c r="E716" s="15" t="s">
        <v>30</v>
      </c>
      <c r="F716" s="15" t="s">
        <v>2608</v>
      </c>
      <c r="G716" s="8"/>
      <c r="H716" s="6"/>
      <c r="I716" s="6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8"/>
      <c r="U716" s="4">
        <v>925</v>
      </c>
      <c r="V716" s="2">
        <v>925</v>
      </c>
      <c r="W716" s="5">
        <v>950</v>
      </c>
      <c r="X716" s="5">
        <v>975</v>
      </c>
      <c r="Y716" s="5">
        <v>1000</v>
      </c>
      <c r="Z716" s="5">
        <v>1025</v>
      </c>
      <c r="AA716" s="5">
        <v>1050</v>
      </c>
      <c r="AB716" s="5">
        <v>1075</v>
      </c>
      <c r="AC716" s="5">
        <v>1100</v>
      </c>
      <c r="AD716" s="5">
        <v>1375</v>
      </c>
      <c r="AE716" s="8"/>
      <c r="AF716" s="6"/>
      <c r="AG716" s="6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8"/>
      <c r="AS716" s="4">
        <v>893</v>
      </c>
      <c r="AT716" s="2">
        <v>893</v>
      </c>
      <c r="AU716" s="5">
        <v>918</v>
      </c>
      <c r="AV716" s="5">
        <v>943</v>
      </c>
      <c r="AW716" s="5">
        <v>968</v>
      </c>
      <c r="AX716" s="5">
        <v>993</v>
      </c>
      <c r="AY716" s="5">
        <v>1018</v>
      </c>
      <c r="AZ716" s="5">
        <v>1043</v>
      </c>
      <c r="BA716" s="5">
        <v>1068</v>
      </c>
      <c r="BB716" s="5">
        <v>1343</v>
      </c>
      <c r="BC716" s="8"/>
      <c r="BD716" s="6"/>
      <c r="BE716" s="6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8"/>
      <c r="BQ716" s="4">
        <v>2049</v>
      </c>
      <c r="BR716" s="2">
        <v>2049</v>
      </c>
      <c r="BS716" s="5">
        <v>2099</v>
      </c>
      <c r="BT716" s="5">
        <v>2149</v>
      </c>
      <c r="BU716" s="5">
        <v>2199</v>
      </c>
      <c r="BV716" s="5">
        <v>2249</v>
      </c>
      <c r="BW716" s="5">
        <v>2299</v>
      </c>
      <c r="BX716" s="5">
        <v>2349</v>
      </c>
      <c r="BY716" s="5">
        <v>2399</v>
      </c>
      <c r="BZ716" s="5">
        <v>2899</v>
      </c>
    </row>
    <row r="717" spans="1:78" x14ac:dyDescent="0.3">
      <c r="A717" s="24" t="s">
        <v>1013</v>
      </c>
      <c r="B717" s="11" t="s">
        <v>1654</v>
      </c>
      <c r="C717" s="11" t="s">
        <v>1754</v>
      </c>
      <c r="D717" s="11"/>
      <c r="E717" s="15" t="s">
        <v>30</v>
      </c>
      <c r="F717" s="15" t="s">
        <v>2608</v>
      </c>
      <c r="G717" s="8"/>
      <c r="H717" s="6"/>
      <c r="I717" s="6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8"/>
      <c r="U717" s="4">
        <v>1025</v>
      </c>
      <c r="V717" s="2">
        <v>1025</v>
      </c>
      <c r="W717" s="5">
        <v>1050</v>
      </c>
      <c r="X717" s="5">
        <v>1075</v>
      </c>
      <c r="Y717" s="5">
        <v>1100</v>
      </c>
      <c r="Z717" s="5">
        <v>1125</v>
      </c>
      <c r="AA717" s="5">
        <v>1150</v>
      </c>
      <c r="AB717" s="5">
        <v>1175</v>
      </c>
      <c r="AC717" s="5">
        <v>1200</v>
      </c>
      <c r="AD717" s="5">
        <v>1475</v>
      </c>
      <c r="AE717" s="8"/>
      <c r="AF717" s="6"/>
      <c r="AG717" s="6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8"/>
      <c r="AS717" s="4">
        <v>985</v>
      </c>
      <c r="AT717" s="2">
        <v>985</v>
      </c>
      <c r="AU717" s="5">
        <v>1010</v>
      </c>
      <c r="AV717" s="5">
        <v>1035</v>
      </c>
      <c r="AW717" s="5">
        <v>1060</v>
      </c>
      <c r="AX717" s="5">
        <v>1085</v>
      </c>
      <c r="AY717" s="5">
        <v>1110</v>
      </c>
      <c r="AZ717" s="5">
        <v>1135</v>
      </c>
      <c r="BA717" s="5">
        <v>1160</v>
      </c>
      <c r="BB717" s="5">
        <v>1435</v>
      </c>
      <c r="BC717" s="8"/>
      <c r="BD717" s="6"/>
      <c r="BE717" s="6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8"/>
      <c r="BQ717" s="4">
        <v>2249</v>
      </c>
      <c r="BR717" s="2">
        <v>2249</v>
      </c>
      <c r="BS717" s="5">
        <v>2299</v>
      </c>
      <c r="BT717" s="5">
        <v>2349</v>
      </c>
      <c r="BU717" s="5">
        <v>2399</v>
      </c>
      <c r="BV717" s="5">
        <v>2449</v>
      </c>
      <c r="BW717" s="5">
        <v>2499</v>
      </c>
      <c r="BX717" s="5">
        <v>2549</v>
      </c>
      <c r="BY717" s="5">
        <v>2599</v>
      </c>
      <c r="BZ717" s="5">
        <v>3099</v>
      </c>
    </row>
    <row r="718" spans="1:78" x14ac:dyDescent="0.3">
      <c r="A718" s="24" t="s">
        <v>376</v>
      </c>
      <c r="B718" s="11" t="s">
        <v>2377</v>
      </c>
      <c r="C718" s="11" t="s">
        <v>1754</v>
      </c>
      <c r="D718" s="11"/>
      <c r="E718" s="15" t="s">
        <v>30</v>
      </c>
      <c r="F718" s="15" t="s">
        <v>2608</v>
      </c>
      <c r="G718" s="8"/>
      <c r="H718" s="6"/>
      <c r="I718" s="6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8"/>
      <c r="U718" s="4">
        <v>225</v>
      </c>
      <c r="V718" s="2">
        <v>225</v>
      </c>
      <c r="W718" s="5">
        <v>225</v>
      </c>
      <c r="X718" s="5">
        <v>225</v>
      </c>
      <c r="Y718" s="5">
        <v>225</v>
      </c>
      <c r="Z718" s="5">
        <v>225</v>
      </c>
      <c r="AA718" s="5">
        <v>225</v>
      </c>
      <c r="AB718" s="5">
        <v>225</v>
      </c>
      <c r="AC718" s="5">
        <v>225</v>
      </c>
      <c r="AD718" s="5">
        <v>225</v>
      </c>
      <c r="AE718" s="8"/>
      <c r="AF718" s="6"/>
      <c r="AG718" s="6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8"/>
      <c r="AS718" s="4">
        <v>216</v>
      </c>
      <c r="AT718" s="2">
        <v>216</v>
      </c>
      <c r="AU718" s="5">
        <v>216</v>
      </c>
      <c r="AV718" s="5">
        <v>216</v>
      </c>
      <c r="AW718" s="5">
        <v>216</v>
      </c>
      <c r="AX718" s="5">
        <v>216</v>
      </c>
      <c r="AY718" s="5">
        <v>216</v>
      </c>
      <c r="AZ718" s="5">
        <v>216</v>
      </c>
      <c r="BA718" s="5">
        <v>216</v>
      </c>
      <c r="BB718" s="5">
        <v>216</v>
      </c>
      <c r="BC718" s="8"/>
      <c r="BD718" s="6"/>
      <c r="BE718" s="6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8"/>
      <c r="BQ718" s="4">
        <v>450</v>
      </c>
      <c r="BR718" s="2">
        <v>450</v>
      </c>
      <c r="BS718" s="5">
        <v>450</v>
      </c>
      <c r="BT718" s="5">
        <v>450</v>
      </c>
      <c r="BU718" s="5">
        <v>450</v>
      </c>
      <c r="BV718" s="5">
        <v>450</v>
      </c>
      <c r="BW718" s="5">
        <v>450</v>
      </c>
      <c r="BX718" s="5">
        <v>450</v>
      </c>
      <c r="BY718" s="5">
        <v>450</v>
      </c>
      <c r="BZ718" s="5">
        <v>450</v>
      </c>
    </row>
    <row r="719" spans="1:78" x14ac:dyDescent="0.3">
      <c r="A719" s="24" t="s">
        <v>377</v>
      </c>
      <c r="B719" s="11" t="s">
        <v>2378</v>
      </c>
      <c r="C719" s="11" t="s">
        <v>1754</v>
      </c>
      <c r="D719" s="11"/>
      <c r="E719" s="15" t="s">
        <v>30</v>
      </c>
      <c r="F719" s="15" t="s">
        <v>2608</v>
      </c>
      <c r="G719" s="8"/>
      <c r="H719" s="6"/>
      <c r="I719" s="6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8"/>
      <c r="U719" s="4">
        <v>225</v>
      </c>
      <c r="V719" s="2">
        <v>225</v>
      </c>
      <c r="W719" s="5">
        <v>225</v>
      </c>
      <c r="X719" s="5">
        <v>225</v>
      </c>
      <c r="Y719" s="5">
        <v>225</v>
      </c>
      <c r="Z719" s="5">
        <v>225</v>
      </c>
      <c r="AA719" s="5">
        <v>225</v>
      </c>
      <c r="AB719" s="5">
        <v>225</v>
      </c>
      <c r="AC719" s="5">
        <v>225</v>
      </c>
      <c r="AD719" s="5">
        <v>225</v>
      </c>
      <c r="AE719" s="8"/>
      <c r="AF719" s="6"/>
      <c r="AG719" s="6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8"/>
      <c r="AS719" s="4">
        <v>215</v>
      </c>
      <c r="AT719" s="2">
        <v>215</v>
      </c>
      <c r="AU719" s="5">
        <v>215</v>
      </c>
      <c r="AV719" s="5">
        <v>215</v>
      </c>
      <c r="AW719" s="5">
        <v>215</v>
      </c>
      <c r="AX719" s="5">
        <v>215</v>
      </c>
      <c r="AY719" s="5">
        <v>215</v>
      </c>
      <c r="AZ719" s="5">
        <v>215</v>
      </c>
      <c r="BA719" s="5">
        <v>215</v>
      </c>
      <c r="BB719" s="5">
        <v>215</v>
      </c>
      <c r="BC719" s="8"/>
      <c r="BD719" s="6"/>
      <c r="BE719" s="6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8"/>
      <c r="BQ719" s="4">
        <v>450</v>
      </c>
      <c r="BR719" s="2">
        <v>450</v>
      </c>
      <c r="BS719" s="5">
        <v>450</v>
      </c>
      <c r="BT719" s="5">
        <v>450</v>
      </c>
      <c r="BU719" s="5">
        <v>450</v>
      </c>
      <c r="BV719" s="5">
        <v>450</v>
      </c>
      <c r="BW719" s="5">
        <v>450</v>
      </c>
      <c r="BX719" s="5">
        <v>450</v>
      </c>
      <c r="BY719" s="5">
        <v>450</v>
      </c>
      <c r="BZ719" s="5">
        <v>450</v>
      </c>
    </row>
    <row r="720" spans="1:78" x14ac:dyDescent="0.3">
      <c r="A720" s="24" t="s">
        <v>378</v>
      </c>
      <c r="B720" s="11" t="s">
        <v>2379</v>
      </c>
      <c r="C720" s="11" t="s">
        <v>1754</v>
      </c>
      <c r="D720" s="11"/>
      <c r="E720" s="15" t="s">
        <v>30</v>
      </c>
      <c r="F720" s="15" t="s">
        <v>2608</v>
      </c>
      <c r="G720" s="8"/>
      <c r="H720" s="6"/>
      <c r="I720" s="6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8"/>
      <c r="U720" s="4">
        <v>300</v>
      </c>
      <c r="V720" s="2">
        <v>300</v>
      </c>
      <c r="W720" s="5">
        <v>300</v>
      </c>
      <c r="X720" s="5">
        <v>300</v>
      </c>
      <c r="Y720" s="5">
        <v>300</v>
      </c>
      <c r="Z720" s="5">
        <v>300</v>
      </c>
      <c r="AA720" s="5">
        <v>300</v>
      </c>
      <c r="AB720" s="5">
        <v>300</v>
      </c>
      <c r="AC720" s="5">
        <v>300</v>
      </c>
      <c r="AD720" s="5">
        <v>300</v>
      </c>
      <c r="AE720" s="8"/>
      <c r="AF720" s="6"/>
      <c r="AG720" s="6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8"/>
      <c r="AS720" s="4">
        <v>291</v>
      </c>
      <c r="AT720" s="2">
        <v>291</v>
      </c>
      <c r="AU720" s="5">
        <v>291</v>
      </c>
      <c r="AV720" s="5">
        <v>291</v>
      </c>
      <c r="AW720" s="5">
        <v>291</v>
      </c>
      <c r="AX720" s="5">
        <v>291</v>
      </c>
      <c r="AY720" s="5">
        <v>291</v>
      </c>
      <c r="AZ720" s="5">
        <v>291</v>
      </c>
      <c r="BA720" s="5">
        <v>291</v>
      </c>
      <c r="BB720" s="5">
        <v>291</v>
      </c>
      <c r="BC720" s="8"/>
      <c r="BD720" s="6"/>
      <c r="BE720" s="6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8"/>
      <c r="BQ720" s="4">
        <v>550</v>
      </c>
      <c r="BR720" s="2">
        <v>550</v>
      </c>
      <c r="BS720" s="5">
        <v>550</v>
      </c>
      <c r="BT720" s="5">
        <v>550</v>
      </c>
      <c r="BU720" s="5">
        <v>550</v>
      </c>
      <c r="BV720" s="5">
        <v>550</v>
      </c>
      <c r="BW720" s="5">
        <v>550</v>
      </c>
      <c r="BX720" s="5">
        <v>550</v>
      </c>
      <c r="BY720" s="5">
        <v>550</v>
      </c>
      <c r="BZ720" s="5">
        <v>550</v>
      </c>
    </row>
    <row r="721" spans="1:78" x14ac:dyDescent="0.3">
      <c r="A721" s="24" t="s">
        <v>379</v>
      </c>
      <c r="B721" s="11" t="s">
        <v>2375</v>
      </c>
      <c r="C721" s="11" t="s">
        <v>1754</v>
      </c>
      <c r="D721" s="11"/>
      <c r="E721" s="15" t="s">
        <v>30</v>
      </c>
      <c r="F721" s="15" t="s">
        <v>2608</v>
      </c>
      <c r="G721" s="8"/>
      <c r="H721" s="6"/>
      <c r="I721" s="6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8"/>
      <c r="U721" s="4">
        <v>300</v>
      </c>
      <c r="V721" s="2">
        <v>300</v>
      </c>
      <c r="W721" s="5">
        <v>300</v>
      </c>
      <c r="X721" s="5">
        <v>300</v>
      </c>
      <c r="Y721" s="5">
        <v>300</v>
      </c>
      <c r="Z721" s="5">
        <v>300</v>
      </c>
      <c r="AA721" s="5">
        <v>300</v>
      </c>
      <c r="AB721" s="5">
        <v>300</v>
      </c>
      <c r="AC721" s="5">
        <v>300</v>
      </c>
      <c r="AD721" s="5">
        <v>300</v>
      </c>
      <c r="AE721" s="8"/>
      <c r="AF721" s="6"/>
      <c r="AG721" s="6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8"/>
      <c r="AS721" s="4">
        <v>290</v>
      </c>
      <c r="AT721" s="2">
        <v>290</v>
      </c>
      <c r="AU721" s="5">
        <v>290</v>
      </c>
      <c r="AV721" s="5">
        <v>290</v>
      </c>
      <c r="AW721" s="5">
        <v>290</v>
      </c>
      <c r="AX721" s="5">
        <v>290</v>
      </c>
      <c r="AY721" s="5">
        <v>290</v>
      </c>
      <c r="AZ721" s="5">
        <v>290</v>
      </c>
      <c r="BA721" s="5">
        <v>290</v>
      </c>
      <c r="BB721" s="5">
        <v>290</v>
      </c>
      <c r="BC721" s="8"/>
      <c r="BD721" s="6"/>
      <c r="BE721" s="6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8"/>
      <c r="BQ721" s="4">
        <v>550</v>
      </c>
      <c r="BR721" s="2">
        <v>550</v>
      </c>
      <c r="BS721" s="5">
        <v>550</v>
      </c>
      <c r="BT721" s="5">
        <v>550</v>
      </c>
      <c r="BU721" s="5">
        <v>550</v>
      </c>
      <c r="BV721" s="5">
        <v>550</v>
      </c>
      <c r="BW721" s="5">
        <v>550</v>
      </c>
      <c r="BX721" s="5">
        <v>550</v>
      </c>
      <c r="BY721" s="5">
        <v>550</v>
      </c>
      <c r="BZ721" s="5">
        <v>550</v>
      </c>
    </row>
    <row r="722" spans="1:78" x14ac:dyDescent="0.3">
      <c r="A722" s="24" t="s">
        <v>380</v>
      </c>
      <c r="B722" s="11" t="s">
        <v>2380</v>
      </c>
      <c r="C722" s="11" t="s">
        <v>1754</v>
      </c>
      <c r="D722" s="11"/>
      <c r="E722" s="15" t="s">
        <v>30</v>
      </c>
      <c r="F722" s="15" t="s">
        <v>2608</v>
      </c>
      <c r="G722" s="8"/>
      <c r="H722" s="6"/>
      <c r="I722" s="6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8"/>
      <c r="U722" s="4">
        <v>300</v>
      </c>
      <c r="V722" s="2">
        <v>300</v>
      </c>
      <c r="W722" s="5">
        <v>300</v>
      </c>
      <c r="X722" s="5">
        <v>300</v>
      </c>
      <c r="Y722" s="5">
        <v>300</v>
      </c>
      <c r="Z722" s="5">
        <v>300</v>
      </c>
      <c r="AA722" s="5">
        <v>300</v>
      </c>
      <c r="AB722" s="5">
        <v>300</v>
      </c>
      <c r="AC722" s="5">
        <v>300</v>
      </c>
      <c r="AD722" s="5">
        <v>300</v>
      </c>
      <c r="AE722" s="8"/>
      <c r="AF722" s="6"/>
      <c r="AG722" s="6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8"/>
      <c r="AS722" s="4">
        <v>290</v>
      </c>
      <c r="AT722" s="2">
        <v>290</v>
      </c>
      <c r="AU722" s="5">
        <v>290</v>
      </c>
      <c r="AV722" s="5">
        <v>290</v>
      </c>
      <c r="AW722" s="5">
        <v>290</v>
      </c>
      <c r="AX722" s="5">
        <v>290</v>
      </c>
      <c r="AY722" s="5">
        <v>290</v>
      </c>
      <c r="AZ722" s="5">
        <v>290</v>
      </c>
      <c r="BA722" s="5">
        <v>290</v>
      </c>
      <c r="BB722" s="5">
        <v>290</v>
      </c>
      <c r="BC722" s="8"/>
      <c r="BD722" s="6"/>
      <c r="BE722" s="6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8"/>
      <c r="BQ722" s="4">
        <v>550</v>
      </c>
      <c r="BR722" s="2">
        <v>550</v>
      </c>
      <c r="BS722" s="5">
        <v>550</v>
      </c>
      <c r="BT722" s="5">
        <v>550</v>
      </c>
      <c r="BU722" s="5">
        <v>550</v>
      </c>
      <c r="BV722" s="5">
        <v>550</v>
      </c>
      <c r="BW722" s="5">
        <v>550</v>
      </c>
      <c r="BX722" s="5">
        <v>550</v>
      </c>
      <c r="BY722" s="5">
        <v>550</v>
      </c>
      <c r="BZ722" s="5">
        <v>550</v>
      </c>
    </row>
    <row r="723" spans="1:78" x14ac:dyDescent="0.3">
      <c r="A723" s="24" t="s">
        <v>1014</v>
      </c>
      <c r="B723" s="11" t="s">
        <v>2381</v>
      </c>
      <c r="C723" s="11" t="s">
        <v>1755</v>
      </c>
      <c r="D723" s="11"/>
      <c r="E723" s="15" t="s">
        <v>29</v>
      </c>
      <c r="F723" s="15" t="s">
        <v>2608</v>
      </c>
      <c r="G723" s="8"/>
      <c r="H723" s="4">
        <v>100</v>
      </c>
      <c r="I723" s="2">
        <v>100</v>
      </c>
      <c r="J723" s="3">
        <v>115</v>
      </c>
      <c r="K723" s="3">
        <v>125</v>
      </c>
      <c r="L723" s="3">
        <v>140</v>
      </c>
      <c r="M723" s="3">
        <v>160</v>
      </c>
      <c r="N723" s="3">
        <v>180</v>
      </c>
      <c r="O723" s="3">
        <v>200</v>
      </c>
      <c r="P723" s="3"/>
      <c r="Q723" s="3"/>
      <c r="R723" s="3">
        <v>725</v>
      </c>
      <c r="S723" s="3">
        <v>800</v>
      </c>
      <c r="T723" s="8"/>
      <c r="AE723" s="8"/>
      <c r="AF723" s="4">
        <v>98</v>
      </c>
      <c r="AG723" s="2">
        <v>98</v>
      </c>
      <c r="AH723" s="3">
        <v>113</v>
      </c>
      <c r="AI723" s="3">
        <v>123</v>
      </c>
      <c r="AJ723" s="3">
        <v>138</v>
      </c>
      <c r="AK723" s="3">
        <v>158</v>
      </c>
      <c r="AL723" s="3">
        <v>178</v>
      </c>
      <c r="AM723" s="3">
        <v>198</v>
      </c>
      <c r="AN723" s="3"/>
      <c r="AO723" s="3"/>
      <c r="AP723" s="3">
        <v>722.69</v>
      </c>
      <c r="AQ723" s="3">
        <v>797.69</v>
      </c>
      <c r="AR723" s="8"/>
      <c r="BC723" s="8"/>
      <c r="BD723" s="4">
        <v>349</v>
      </c>
      <c r="BE723" s="2">
        <v>349</v>
      </c>
      <c r="BF723" s="3">
        <v>374</v>
      </c>
      <c r="BG723" s="3">
        <v>399</v>
      </c>
      <c r="BH723" s="3">
        <v>424</v>
      </c>
      <c r="BI723" s="3">
        <v>449</v>
      </c>
      <c r="BJ723" s="3">
        <v>474</v>
      </c>
      <c r="BK723" s="3">
        <v>524</v>
      </c>
      <c r="BL723" s="3"/>
      <c r="BM723" s="3"/>
      <c r="BN723" s="3">
        <v>1349</v>
      </c>
      <c r="BO723" s="3">
        <v>1499</v>
      </c>
      <c r="BP723" s="8"/>
    </row>
    <row r="724" spans="1:78" x14ac:dyDescent="0.3">
      <c r="A724" s="24" t="s">
        <v>1015</v>
      </c>
      <c r="B724" s="11" t="s">
        <v>2382</v>
      </c>
      <c r="C724" s="11" t="s">
        <v>1755</v>
      </c>
      <c r="D724" s="11"/>
      <c r="E724" s="15" t="s">
        <v>29</v>
      </c>
      <c r="F724" s="15" t="s">
        <v>2608</v>
      </c>
      <c r="G724" s="8"/>
      <c r="H724" s="4">
        <v>110</v>
      </c>
      <c r="I724" s="2">
        <v>110</v>
      </c>
      <c r="J724" s="3">
        <v>125</v>
      </c>
      <c r="K724" s="3">
        <v>135</v>
      </c>
      <c r="L724" s="3">
        <v>150</v>
      </c>
      <c r="M724" s="3">
        <v>170</v>
      </c>
      <c r="N724" s="3">
        <v>190</v>
      </c>
      <c r="O724" s="3">
        <v>210</v>
      </c>
      <c r="P724" s="3"/>
      <c r="Q724" s="3"/>
      <c r="R724" s="3">
        <v>735</v>
      </c>
      <c r="S724" s="3">
        <v>810</v>
      </c>
      <c r="T724" s="8"/>
      <c r="AE724" s="8"/>
      <c r="AF724" s="4">
        <v>108</v>
      </c>
      <c r="AG724" s="2">
        <v>108</v>
      </c>
      <c r="AH724" s="3">
        <v>123</v>
      </c>
      <c r="AI724" s="3">
        <v>133</v>
      </c>
      <c r="AJ724" s="3">
        <v>148</v>
      </c>
      <c r="AK724" s="3">
        <v>168</v>
      </c>
      <c r="AL724" s="3">
        <v>188</v>
      </c>
      <c r="AM724" s="3">
        <v>208</v>
      </c>
      <c r="AN724" s="3"/>
      <c r="AO724" s="3"/>
      <c r="AP724" s="3">
        <v>732.69</v>
      </c>
      <c r="AQ724" s="3">
        <v>807.69</v>
      </c>
      <c r="AR724" s="8"/>
      <c r="BC724" s="8"/>
      <c r="BD724" s="4">
        <v>399</v>
      </c>
      <c r="BE724" s="2">
        <v>399</v>
      </c>
      <c r="BF724" s="3">
        <v>424</v>
      </c>
      <c r="BG724" s="3">
        <v>449</v>
      </c>
      <c r="BH724" s="3">
        <v>474</v>
      </c>
      <c r="BI724" s="3">
        <v>499</v>
      </c>
      <c r="BJ724" s="3">
        <v>524</v>
      </c>
      <c r="BK724" s="3">
        <v>574</v>
      </c>
      <c r="BL724" s="3"/>
      <c r="BM724" s="3"/>
      <c r="BN724" s="3">
        <v>1399</v>
      </c>
      <c r="BO724" s="3">
        <v>1549</v>
      </c>
      <c r="BP724" s="8"/>
    </row>
    <row r="725" spans="1:78" x14ac:dyDescent="0.3">
      <c r="A725" s="24" t="s">
        <v>1016</v>
      </c>
      <c r="B725" s="11" t="s">
        <v>2383</v>
      </c>
      <c r="C725" s="11" t="s">
        <v>1755</v>
      </c>
      <c r="D725" s="11"/>
      <c r="E725" s="15" t="s">
        <v>29</v>
      </c>
      <c r="F725" s="15" t="s">
        <v>2608</v>
      </c>
      <c r="G725" s="8"/>
      <c r="H725" s="4">
        <v>120</v>
      </c>
      <c r="I725" s="2">
        <v>120</v>
      </c>
      <c r="J725" s="3">
        <v>135</v>
      </c>
      <c r="K725" s="3">
        <v>145</v>
      </c>
      <c r="L725" s="3">
        <v>160</v>
      </c>
      <c r="M725" s="3">
        <v>180</v>
      </c>
      <c r="N725" s="3">
        <v>200</v>
      </c>
      <c r="O725" s="3">
        <v>220</v>
      </c>
      <c r="P725" s="3"/>
      <c r="Q725" s="3"/>
      <c r="R725" s="3">
        <v>745</v>
      </c>
      <c r="S725" s="3">
        <v>820</v>
      </c>
      <c r="T725" s="8"/>
      <c r="AE725" s="8"/>
      <c r="AF725" s="4">
        <v>118</v>
      </c>
      <c r="AG725" s="2">
        <v>118</v>
      </c>
      <c r="AH725" s="3">
        <v>133</v>
      </c>
      <c r="AI725" s="3">
        <v>143</v>
      </c>
      <c r="AJ725" s="3">
        <v>158</v>
      </c>
      <c r="AK725" s="3">
        <v>178</v>
      </c>
      <c r="AL725" s="3">
        <v>198</v>
      </c>
      <c r="AM725" s="3">
        <v>218</v>
      </c>
      <c r="AN725" s="3"/>
      <c r="AO725" s="3"/>
      <c r="AP725" s="3">
        <v>742.69</v>
      </c>
      <c r="AQ725" s="3">
        <v>817.69</v>
      </c>
      <c r="AR725" s="8"/>
      <c r="BC725" s="8"/>
      <c r="BD725" s="4">
        <v>499</v>
      </c>
      <c r="BE725" s="2">
        <v>499</v>
      </c>
      <c r="BF725" s="3">
        <v>524</v>
      </c>
      <c r="BG725" s="3">
        <v>549</v>
      </c>
      <c r="BH725" s="3">
        <v>574</v>
      </c>
      <c r="BI725" s="3">
        <v>599</v>
      </c>
      <c r="BJ725" s="3">
        <v>624</v>
      </c>
      <c r="BK725" s="3">
        <v>674</v>
      </c>
      <c r="BL725" s="3"/>
      <c r="BM725" s="3"/>
      <c r="BN725" s="3">
        <v>1499</v>
      </c>
      <c r="BO725" s="3">
        <v>1649</v>
      </c>
      <c r="BP725" s="8"/>
    </row>
    <row r="726" spans="1:78" x14ac:dyDescent="0.3">
      <c r="A726" s="24" t="s">
        <v>1017</v>
      </c>
      <c r="B726" s="11" t="s">
        <v>2381</v>
      </c>
      <c r="C726" s="11" t="s">
        <v>1755</v>
      </c>
      <c r="D726" s="11"/>
      <c r="E726" s="15" t="s">
        <v>30</v>
      </c>
      <c r="F726" s="15" t="s">
        <v>2608</v>
      </c>
      <c r="G726" s="8"/>
      <c r="H726" s="6"/>
      <c r="I726" s="6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8"/>
      <c r="U726" s="4">
        <v>375</v>
      </c>
      <c r="V726" s="2">
        <v>375</v>
      </c>
      <c r="W726" s="5">
        <v>400</v>
      </c>
      <c r="X726" s="5">
        <v>425</v>
      </c>
      <c r="Y726" s="5">
        <v>450</v>
      </c>
      <c r="Z726" s="5">
        <v>475</v>
      </c>
      <c r="AA726" s="5">
        <v>500</v>
      </c>
      <c r="AB726" s="5">
        <v>525</v>
      </c>
      <c r="AC726" s="5">
        <v>550</v>
      </c>
      <c r="AD726" s="5">
        <v>825</v>
      </c>
      <c r="AE726" s="8"/>
      <c r="AF726" s="6"/>
      <c r="AG726" s="6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8"/>
      <c r="AS726" s="4">
        <v>373</v>
      </c>
      <c r="AT726" s="2">
        <v>373</v>
      </c>
      <c r="AU726" s="5">
        <v>398</v>
      </c>
      <c r="AV726" s="5">
        <v>423</v>
      </c>
      <c r="AW726" s="5">
        <v>448</v>
      </c>
      <c r="AX726" s="5">
        <v>473</v>
      </c>
      <c r="AY726" s="5">
        <v>498</v>
      </c>
      <c r="AZ726" s="5">
        <v>523</v>
      </c>
      <c r="BA726" s="5">
        <v>548</v>
      </c>
      <c r="BB726" s="5">
        <v>823</v>
      </c>
      <c r="BC726" s="8"/>
      <c r="BD726" s="6"/>
      <c r="BE726" s="6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8"/>
      <c r="BQ726" s="4">
        <v>849</v>
      </c>
      <c r="BR726" s="2">
        <v>849</v>
      </c>
      <c r="BS726" s="5">
        <v>899</v>
      </c>
      <c r="BT726" s="5">
        <v>949</v>
      </c>
      <c r="BU726" s="5">
        <v>999</v>
      </c>
      <c r="BV726" s="5">
        <v>1049</v>
      </c>
      <c r="BW726" s="5">
        <v>1099</v>
      </c>
      <c r="BX726" s="5">
        <v>1149</v>
      </c>
      <c r="BY726" s="5">
        <v>1199</v>
      </c>
      <c r="BZ726" s="5">
        <v>1699</v>
      </c>
    </row>
    <row r="727" spans="1:78" x14ac:dyDescent="0.3">
      <c r="A727" s="24" t="s">
        <v>1018</v>
      </c>
      <c r="B727" s="11" t="s">
        <v>2382</v>
      </c>
      <c r="C727" s="11" t="s">
        <v>1755</v>
      </c>
      <c r="D727" s="11"/>
      <c r="E727" s="15" t="s">
        <v>30</v>
      </c>
      <c r="F727" s="15" t="s">
        <v>2608</v>
      </c>
      <c r="G727" s="8"/>
      <c r="H727" s="6"/>
      <c r="I727" s="6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8"/>
      <c r="U727" s="4">
        <v>425</v>
      </c>
      <c r="V727" s="2">
        <v>425</v>
      </c>
      <c r="W727" s="5">
        <v>450</v>
      </c>
      <c r="X727" s="5">
        <v>475</v>
      </c>
      <c r="Y727" s="5">
        <v>500</v>
      </c>
      <c r="Z727" s="5">
        <v>525</v>
      </c>
      <c r="AA727" s="5">
        <v>550</v>
      </c>
      <c r="AB727" s="5">
        <v>575</v>
      </c>
      <c r="AC727" s="5">
        <v>600</v>
      </c>
      <c r="AD727" s="5">
        <v>875</v>
      </c>
      <c r="AE727" s="8"/>
      <c r="AF727" s="6"/>
      <c r="AG727" s="6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8"/>
      <c r="AS727" s="4">
        <v>423</v>
      </c>
      <c r="AT727" s="2">
        <v>423</v>
      </c>
      <c r="AU727" s="5">
        <v>448</v>
      </c>
      <c r="AV727" s="5">
        <v>473</v>
      </c>
      <c r="AW727" s="5">
        <v>498</v>
      </c>
      <c r="AX727" s="5">
        <v>523</v>
      </c>
      <c r="AY727" s="5">
        <v>548</v>
      </c>
      <c r="AZ727" s="5">
        <v>573</v>
      </c>
      <c r="BA727" s="5">
        <v>598</v>
      </c>
      <c r="BB727" s="5">
        <v>873</v>
      </c>
      <c r="BC727" s="8"/>
      <c r="BD727" s="6"/>
      <c r="BE727" s="6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8"/>
      <c r="BQ727" s="4">
        <v>899</v>
      </c>
      <c r="BR727" s="2">
        <v>899</v>
      </c>
      <c r="BS727" s="5">
        <v>949</v>
      </c>
      <c r="BT727" s="5">
        <v>999</v>
      </c>
      <c r="BU727" s="5">
        <v>1049</v>
      </c>
      <c r="BV727" s="5">
        <v>1099</v>
      </c>
      <c r="BW727" s="5">
        <v>1149</v>
      </c>
      <c r="BX727" s="5">
        <v>1199</v>
      </c>
      <c r="BY727" s="5">
        <v>1249</v>
      </c>
      <c r="BZ727" s="5">
        <v>1749</v>
      </c>
    </row>
    <row r="728" spans="1:78" x14ac:dyDescent="0.3">
      <c r="A728" s="24" t="s">
        <v>1019</v>
      </c>
      <c r="B728" s="11" t="s">
        <v>2383</v>
      </c>
      <c r="C728" s="11" t="s">
        <v>1755</v>
      </c>
      <c r="D728" s="11"/>
      <c r="E728" s="15" t="s">
        <v>30</v>
      </c>
      <c r="F728" s="15" t="s">
        <v>2608</v>
      </c>
      <c r="G728" s="8"/>
      <c r="H728" s="6"/>
      <c r="I728" s="6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8"/>
      <c r="U728" s="4">
        <v>475</v>
      </c>
      <c r="V728" s="2">
        <v>475</v>
      </c>
      <c r="W728" s="5">
        <v>500</v>
      </c>
      <c r="X728" s="5">
        <v>525</v>
      </c>
      <c r="Y728" s="5">
        <v>550</v>
      </c>
      <c r="Z728" s="5">
        <v>575</v>
      </c>
      <c r="AA728" s="5">
        <v>600</v>
      </c>
      <c r="AB728" s="5">
        <v>625</v>
      </c>
      <c r="AC728" s="5">
        <v>650</v>
      </c>
      <c r="AD728" s="5">
        <v>925</v>
      </c>
      <c r="AE728" s="8"/>
      <c r="AF728" s="6"/>
      <c r="AG728" s="6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8"/>
      <c r="AS728" s="4">
        <v>473</v>
      </c>
      <c r="AT728" s="2">
        <v>473</v>
      </c>
      <c r="AU728" s="5">
        <v>498</v>
      </c>
      <c r="AV728" s="5">
        <v>523</v>
      </c>
      <c r="AW728" s="5">
        <v>548</v>
      </c>
      <c r="AX728" s="5">
        <v>573</v>
      </c>
      <c r="AY728" s="5">
        <v>598</v>
      </c>
      <c r="AZ728" s="5">
        <v>623</v>
      </c>
      <c r="BA728" s="5">
        <v>648</v>
      </c>
      <c r="BB728" s="5">
        <v>923</v>
      </c>
      <c r="BC728" s="8"/>
      <c r="BD728" s="6"/>
      <c r="BE728" s="6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8"/>
      <c r="BQ728" s="4">
        <v>999</v>
      </c>
      <c r="BR728" s="2">
        <v>999</v>
      </c>
      <c r="BS728" s="5">
        <v>1049</v>
      </c>
      <c r="BT728" s="5">
        <v>1099</v>
      </c>
      <c r="BU728" s="5">
        <v>1149</v>
      </c>
      <c r="BV728" s="5">
        <v>1199</v>
      </c>
      <c r="BW728" s="5">
        <v>1249</v>
      </c>
      <c r="BX728" s="5">
        <v>1299</v>
      </c>
      <c r="BY728" s="5">
        <v>1349</v>
      </c>
      <c r="BZ728" s="5">
        <v>1849</v>
      </c>
    </row>
    <row r="729" spans="1:78" x14ac:dyDescent="0.3">
      <c r="A729" s="24" t="s">
        <v>1020</v>
      </c>
      <c r="B729" s="11" t="s">
        <v>2384</v>
      </c>
      <c r="C729" s="11" t="s">
        <v>2384</v>
      </c>
      <c r="D729" s="11"/>
      <c r="E729" s="15" t="s">
        <v>29</v>
      </c>
      <c r="F729" s="81" t="s">
        <v>2609</v>
      </c>
      <c r="G729" s="8"/>
      <c r="H729" s="4">
        <v>70</v>
      </c>
      <c r="I729" s="2">
        <v>75</v>
      </c>
      <c r="J729" s="3">
        <v>80</v>
      </c>
      <c r="K729" s="3">
        <v>85</v>
      </c>
      <c r="L729" s="3">
        <v>95</v>
      </c>
      <c r="M729" s="3">
        <v>105</v>
      </c>
      <c r="N729" s="3">
        <v>115</v>
      </c>
      <c r="O729" s="3">
        <v>125</v>
      </c>
      <c r="P729" s="3"/>
      <c r="Q729" s="3"/>
      <c r="R729" s="3">
        <v>245</v>
      </c>
      <c r="S729" s="3">
        <v>275</v>
      </c>
      <c r="T729" s="8"/>
      <c r="AE729" s="8"/>
      <c r="AF729" s="4">
        <v>66</v>
      </c>
      <c r="AG729" s="2">
        <v>71</v>
      </c>
      <c r="AH729" s="3">
        <v>76</v>
      </c>
      <c r="AI729" s="3">
        <v>81</v>
      </c>
      <c r="AJ729" s="3">
        <v>91</v>
      </c>
      <c r="AK729" s="3">
        <v>101</v>
      </c>
      <c r="AL729" s="3">
        <v>111</v>
      </c>
      <c r="AM729" s="3">
        <v>121</v>
      </c>
      <c r="AN729" s="3"/>
      <c r="AO729" s="3"/>
      <c r="AP729" s="3">
        <v>240.7825</v>
      </c>
      <c r="AQ729" s="3">
        <v>270.78250000000003</v>
      </c>
      <c r="AR729" s="8"/>
      <c r="BC729" s="8"/>
      <c r="BD729" s="4">
        <v>199</v>
      </c>
      <c r="BE729" s="2">
        <v>199</v>
      </c>
      <c r="BF729" s="3">
        <v>209</v>
      </c>
      <c r="BG729" s="3">
        <v>229</v>
      </c>
      <c r="BH729" s="3">
        <v>249</v>
      </c>
      <c r="BI729" s="3">
        <v>269</v>
      </c>
      <c r="BJ729" s="3">
        <v>289</v>
      </c>
      <c r="BK729" s="3">
        <v>309</v>
      </c>
      <c r="BL729" s="3"/>
      <c r="BM729" s="3"/>
      <c r="BN729" s="3">
        <v>539</v>
      </c>
      <c r="BO729" s="3">
        <v>599</v>
      </c>
      <c r="BP729" s="8"/>
    </row>
    <row r="730" spans="1:78" x14ac:dyDescent="0.3">
      <c r="A730" s="24" t="s">
        <v>1021</v>
      </c>
      <c r="B730" s="11" t="s">
        <v>2384</v>
      </c>
      <c r="C730" s="11" t="s">
        <v>2384</v>
      </c>
      <c r="D730" s="11"/>
      <c r="E730" s="15" t="s">
        <v>30</v>
      </c>
      <c r="F730" s="81" t="s">
        <v>2609</v>
      </c>
      <c r="G730" s="8"/>
      <c r="H730" s="6"/>
      <c r="I730" s="6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8"/>
      <c r="U730" s="4">
        <v>90</v>
      </c>
      <c r="V730" s="2">
        <v>100</v>
      </c>
      <c r="W730" s="5">
        <v>105</v>
      </c>
      <c r="X730" s="5">
        <v>110</v>
      </c>
      <c r="Y730" s="5">
        <v>115</v>
      </c>
      <c r="Z730" s="5">
        <v>120</v>
      </c>
      <c r="AA730" s="5">
        <v>125</v>
      </c>
      <c r="AB730" s="5">
        <v>130</v>
      </c>
      <c r="AC730" s="5">
        <v>135</v>
      </c>
      <c r="AD730" s="5">
        <v>190</v>
      </c>
      <c r="AE730" s="8"/>
      <c r="AF730" s="6"/>
      <c r="AG730" s="6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8"/>
      <c r="AS730" s="4">
        <v>86</v>
      </c>
      <c r="AT730" s="2">
        <v>96</v>
      </c>
      <c r="AU730" s="5">
        <v>101</v>
      </c>
      <c r="AV730" s="5">
        <v>106</v>
      </c>
      <c r="AW730" s="5">
        <v>111</v>
      </c>
      <c r="AX730" s="5">
        <v>116</v>
      </c>
      <c r="AY730" s="5">
        <v>121</v>
      </c>
      <c r="AZ730" s="5">
        <v>126</v>
      </c>
      <c r="BA730" s="5">
        <v>131</v>
      </c>
      <c r="BB730" s="5">
        <v>186</v>
      </c>
      <c r="BC730" s="8"/>
      <c r="BD730" s="6"/>
      <c r="BE730" s="6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8"/>
      <c r="BQ730" s="4">
        <v>249</v>
      </c>
      <c r="BR730" s="2">
        <v>249</v>
      </c>
      <c r="BS730" s="5">
        <v>279</v>
      </c>
      <c r="BT730" s="5">
        <v>299</v>
      </c>
      <c r="BU730" s="5">
        <v>319</v>
      </c>
      <c r="BV730" s="5">
        <v>329</v>
      </c>
      <c r="BW730" s="5">
        <v>339</v>
      </c>
      <c r="BX730" s="5">
        <v>349</v>
      </c>
      <c r="BY730" s="5">
        <v>359</v>
      </c>
      <c r="BZ730" s="5">
        <v>449</v>
      </c>
    </row>
    <row r="731" spans="1:78" x14ac:dyDescent="0.3">
      <c r="A731" s="24" t="s">
        <v>1024</v>
      </c>
      <c r="B731" s="11" t="s">
        <v>1655</v>
      </c>
      <c r="C731" s="11" t="s">
        <v>1655</v>
      </c>
      <c r="D731" s="11"/>
      <c r="E731" s="15" t="s">
        <v>29</v>
      </c>
      <c r="F731" s="81" t="s">
        <v>2609</v>
      </c>
      <c r="G731" s="8"/>
      <c r="H731" s="4">
        <v>80</v>
      </c>
      <c r="I731" s="2">
        <v>125</v>
      </c>
      <c r="J731" s="3">
        <v>130</v>
      </c>
      <c r="K731" s="3">
        <v>135</v>
      </c>
      <c r="L731" s="3">
        <v>145</v>
      </c>
      <c r="M731" s="3">
        <v>155</v>
      </c>
      <c r="N731" s="3">
        <v>165</v>
      </c>
      <c r="O731" s="3">
        <v>175</v>
      </c>
      <c r="P731" s="3"/>
      <c r="Q731" s="3"/>
      <c r="R731" s="3">
        <v>295</v>
      </c>
      <c r="S731" s="3">
        <v>325</v>
      </c>
      <c r="T731" s="8"/>
      <c r="AE731" s="8"/>
      <c r="AF731" s="4">
        <v>67</v>
      </c>
      <c r="AG731" s="2">
        <v>112</v>
      </c>
      <c r="AH731" s="3">
        <v>117</v>
      </c>
      <c r="AI731" s="3">
        <v>122</v>
      </c>
      <c r="AJ731" s="3">
        <v>132</v>
      </c>
      <c r="AK731" s="3">
        <v>142</v>
      </c>
      <c r="AL731" s="3">
        <v>152</v>
      </c>
      <c r="AM731" s="3">
        <v>162</v>
      </c>
      <c r="AN731" s="3"/>
      <c r="AO731" s="3"/>
      <c r="AP731" s="3">
        <v>281.9975</v>
      </c>
      <c r="AQ731" s="3">
        <v>311.9975</v>
      </c>
      <c r="AR731" s="8"/>
      <c r="BC731" s="8"/>
      <c r="BD731" s="4">
        <v>249</v>
      </c>
      <c r="BE731" s="2">
        <v>299</v>
      </c>
      <c r="BF731" s="3">
        <v>309</v>
      </c>
      <c r="BG731" s="3">
        <v>329</v>
      </c>
      <c r="BH731" s="3">
        <v>349</v>
      </c>
      <c r="BI731" s="3">
        <v>369</v>
      </c>
      <c r="BJ731" s="3">
        <v>389</v>
      </c>
      <c r="BK731" s="3">
        <v>409</v>
      </c>
      <c r="BL731" s="3"/>
      <c r="BM731" s="3"/>
      <c r="BN731" s="3">
        <v>639</v>
      </c>
      <c r="BO731" s="3">
        <v>699</v>
      </c>
      <c r="BP731" s="8"/>
    </row>
    <row r="732" spans="1:78" x14ac:dyDescent="0.3">
      <c r="A732" s="24" t="s">
        <v>1025</v>
      </c>
      <c r="B732" s="11" t="s">
        <v>1655</v>
      </c>
      <c r="C732" s="11" t="s">
        <v>1655</v>
      </c>
      <c r="D732" s="11"/>
      <c r="E732" s="15" t="s">
        <v>30</v>
      </c>
      <c r="F732" s="81" t="s">
        <v>2609</v>
      </c>
      <c r="G732" s="8"/>
      <c r="H732" s="6"/>
      <c r="I732" s="6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8"/>
      <c r="U732" s="4">
        <v>140</v>
      </c>
      <c r="V732" s="2">
        <v>150</v>
      </c>
      <c r="W732" s="5">
        <v>155</v>
      </c>
      <c r="X732" s="5">
        <v>160</v>
      </c>
      <c r="Y732" s="5">
        <v>165</v>
      </c>
      <c r="Z732" s="5">
        <v>170</v>
      </c>
      <c r="AA732" s="5">
        <v>175</v>
      </c>
      <c r="AB732" s="5">
        <v>180</v>
      </c>
      <c r="AC732" s="5">
        <v>185</v>
      </c>
      <c r="AD732" s="5">
        <v>240</v>
      </c>
      <c r="AE732" s="8"/>
      <c r="AF732" s="6"/>
      <c r="AG732" s="6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8"/>
      <c r="AS732" s="4">
        <v>127</v>
      </c>
      <c r="AT732" s="2">
        <v>137</v>
      </c>
      <c r="AU732" s="5">
        <v>142</v>
      </c>
      <c r="AV732" s="5">
        <v>147</v>
      </c>
      <c r="AW732" s="5">
        <v>152</v>
      </c>
      <c r="AX732" s="5">
        <v>157</v>
      </c>
      <c r="AY732" s="5">
        <v>162</v>
      </c>
      <c r="AZ732" s="5">
        <v>167</v>
      </c>
      <c r="BA732" s="5">
        <v>172</v>
      </c>
      <c r="BB732" s="5">
        <v>227</v>
      </c>
      <c r="BC732" s="8"/>
      <c r="BD732" s="6"/>
      <c r="BE732" s="6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8"/>
      <c r="BQ732" s="4">
        <v>329</v>
      </c>
      <c r="BR732" s="2">
        <v>349</v>
      </c>
      <c r="BS732" s="5">
        <v>379</v>
      </c>
      <c r="BT732" s="5">
        <v>399</v>
      </c>
      <c r="BU732" s="5">
        <v>419</v>
      </c>
      <c r="BV732" s="5">
        <v>429</v>
      </c>
      <c r="BW732" s="5">
        <v>439</v>
      </c>
      <c r="BX732" s="5">
        <v>449</v>
      </c>
      <c r="BY732" s="5">
        <v>459</v>
      </c>
      <c r="BZ732" s="5">
        <v>549</v>
      </c>
    </row>
    <row r="733" spans="1:78" x14ac:dyDescent="0.3">
      <c r="A733" s="24" t="s">
        <v>381</v>
      </c>
      <c r="B733" s="11" t="s">
        <v>382</v>
      </c>
      <c r="C733" s="11" t="s">
        <v>36</v>
      </c>
      <c r="D733" s="11"/>
      <c r="E733" s="15" t="s">
        <v>29</v>
      </c>
      <c r="F733" s="81" t="s">
        <v>2609</v>
      </c>
      <c r="G733" s="8"/>
      <c r="H733" s="4">
        <v>1100</v>
      </c>
      <c r="I733" s="2">
        <v>1250</v>
      </c>
      <c r="J733" s="3">
        <v>1290</v>
      </c>
      <c r="K733" s="3">
        <v>1320</v>
      </c>
      <c r="L733" s="3">
        <v>1350</v>
      </c>
      <c r="M733" s="3">
        <v>1400</v>
      </c>
      <c r="N733" s="3">
        <v>1450</v>
      </c>
      <c r="O733" s="3">
        <v>1500</v>
      </c>
      <c r="P733" s="3"/>
      <c r="Q733" s="3"/>
      <c r="R733" s="3">
        <v>2100</v>
      </c>
      <c r="S733" s="3">
        <v>2250</v>
      </c>
      <c r="T733" s="8"/>
      <c r="AE733" s="8"/>
      <c r="AF733" s="4">
        <v>1026</v>
      </c>
      <c r="AG733" s="2">
        <v>1176</v>
      </c>
      <c r="AH733" s="3">
        <v>1216</v>
      </c>
      <c r="AI733" s="3">
        <v>1246</v>
      </c>
      <c r="AJ733" s="3">
        <v>1276</v>
      </c>
      <c r="AK733" s="3">
        <v>1326</v>
      </c>
      <c r="AL733" s="3">
        <v>1376</v>
      </c>
      <c r="AM733" s="3">
        <v>1426</v>
      </c>
      <c r="AN733" s="3"/>
      <c r="AO733" s="3"/>
      <c r="AP733" s="3">
        <v>2026.01</v>
      </c>
      <c r="AQ733" s="3">
        <v>2176.0100000000002</v>
      </c>
      <c r="AR733" s="8"/>
      <c r="BC733" s="8"/>
      <c r="BD733" s="4">
        <v>2699</v>
      </c>
      <c r="BE733" s="2">
        <v>2799</v>
      </c>
      <c r="BF733" s="3">
        <v>2899</v>
      </c>
      <c r="BG733" s="3">
        <v>2999</v>
      </c>
      <c r="BH733" s="3">
        <v>3099</v>
      </c>
      <c r="BI733" s="3">
        <v>3199</v>
      </c>
      <c r="BJ733" s="3">
        <v>3299</v>
      </c>
      <c r="BK733" s="3">
        <v>3399</v>
      </c>
      <c r="BL733" s="3"/>
      <c r="BM733" s="3"/>
      <c r="BN733" s="3">
        <v>4499</v>
      </c>
      <c r="BO733" s="3">
        <v>4799</v>
      </c>
      <c r="BP733" s="8"/>
    </row>
    <row r="734" spans="1:78" x14ac:dyDescent="0.3">
      <c r="A734" s="24" t="s">
        <v>383</v>
      </c>
      <c r="B734" s="11" t="s">
        <v>384</v>
      </c>
      <c r="C734" s="11" t="s">
        <v>36</v>
      </c>
      <c r="D734" s="11"/>
      <c r="E734" s="15" t="s">
        <v>29</v>
      </c>
      <c r="F734" s="81" t="s">
        <v>2609</v>
      </c>
      <c r="G734" s="8"/>
      <c r="H734" s="4">
        <v>1025</v>
      </c>
      <c r="I734" s="2">
        <v>1175</v>
      </c>
      <c r="J734" s="3">
        <v>1215</v>
      </c>
      <c r="K734" s="3">
        <v>1245</v>
      </c>
      <c r="L734" s="3">
        <v>1275</v>
      </c>
      <c r="M734" s="3">
        <v>1325</v>
      </c>
      <c r="N734" s="3">
        <v>1375</v>
      </c>
      <c r="O734" s="3">
        <v>1425</v>
      </c>
      <c r="P734" s="3"/>
      <c r="Q734" s="3"/>
      <c r="R734" s="3">
        <v>2025</v>
      </c>
      <c r="S734" s="3">
        <v>2175</v>
      </c>
      <c r="T734" s="8"/>
      <c r="AE734" s="8"/>
      <c r="AF734" s="4">
        <v>968</v>
      </c>
      <c r="AG734" s="2">
        <v>1118</v>
      </c>
      <c r="AH734" s="3">
        <v>1158</v>
      </c>
      <c r="AI734" s="3">
        <v>1188</v>
      </c>
      <c r="AJ734" s="3">
        <v>1218</v>
      </c>
      <c r="AK734" s="3">
        <v>1268</v>
      </c>
      <c r="AL734" s="3">
        <v>1318</v>
      </c>
      <c r="AM734" s="3">
        <v>1368</v>
      </c>
      <c r="AN734" s="3"/>
      <c r="AO734" s="3"/>
      <c r="AP734" s="3">
        <v>1968.4575</v>
      </c>
      <c r="AQ734" s="3">
        <v>2118.4575</v>
      </c>
      <c r="AR734" s="8"/>
      <c r="BC734" s="8"/>
      <c r="BD734" s="4">
        <v>2549</v>
      </c>
      <c r="BE734" s="2">
        <v>2649</v>
      </c>
      <c r="BF734" s="3">
        <v>2749</v>
      </c>
      <c r="BG734" s="3">
        <v>2849</v>
      </c>
      <c r="BH734" s="3">
        <v>2949</v>
      </c>
      <c r="BI734" s="3">
        <v>3049</v>
      </c>
      <c r="BJ734" s="3">
        <v>3149</v>
      </c>
      <c r="BK734" s="3">
        <v>3249</v>
      </c>
      <c r="BL734" s="3"/>
      <c r="BM734" s="3"/>
      <c r="BN734" s="3">
        <v>4349</v>
      </c>
      <c r="BO734" s="3">
        <v>4649</v>
      </c>
      <c r="BP734" s="8"/>
    </row>
    <row r="735" spans="1:78" x14ac:dyDescent="0.3">
      <c r="A735" s="24" t="s">
        <v>385</v>
      </c>
      <c r="B735" s="11" t="s">
        <v>386</v>
      </c>
      <c r="C735" s="11" t="s">
        <v>36</v>
      </c>
      <c r="D735" s="11"/>
      <c r="E735" s="15" t="s">
        <v>29</v>
      </c>
      <c r="F735" s="81" t="s">
        <v>2609</v>
      </c>
      <c r="G735" s="8"/>
      <c r="H735" s="4">
        <v>850</v>
      </c>
      <c r="I735" s="2">
        <v>950</v>
      </c>
      <c r="J735" s="3">
        <v>990</v>
      </c>
      <c r="K735" s="3">
        <v>1020</v>
      </c>
      <c r="L735" s="3">
        <v>1050</v>
      </c>
      <c r="M735" s="3">
        <v>1100</v>
      </c>
      <c r="N735" s="3">
        <v>1150</v>
      </c>
      <c r="O735" s="3">
        <v>1200</v>
      </c>
      <c r="P735" s="3"/>
      <c r="Q735" s="3"/>
      <c r="R735" s="3">
        <v>1800</v>
      </c>
      <c r="S735" s="3">
        <v>1950</v>
      </c>
      <c r="T735" s="8"/>
      <c r="AE735" s="8"/>
      <c r="AF735" s="4">
        <v>797</v>
      </c>
      <c r="AG735" s="2">
        <v>897</v>
      </c>
      <c r="AH735" s="3">
        <v>937</v>
      </c>
      <c r="AI735" s="3">
        <v>967</v>
      </c>
      <c r="AJ735" s="3">
        <v>997</v>
      </c>
      <c r="AK735" s="3">
        <v>1047</v>
      </c>
      <c r="AL735" s="3">
        <v>1097</v>
      </c>
      <c r="AM735" s="3">
        <v>1147</v>
      </c>
      <c r="AN735" s="3"/>
      <c r="AO735" s="3"/>
      <c r="AP735" s="3">
        <v>1746.66</v>
      </c>
      <c r="AQ735" s="3">
        <v>1896.66</v>
      </c>
      <c r="AR735" s="8"/>
      <c r="BC735" s="8"/>
      <c r="BD735" s="4">
        <v>2300</v>
      </c>
      <c r="BE735" s="2">
        <v>2400</v>
      </c>
      <c r="BF735" s="3">
        <v>2500</v>
      </c>
      <c r="BG735" s="3">
        <v>2600</v>
      </c>
      <c r="BH735" s="3">
        <v>2700</v>
      </c>
      <c r="BI735" s="3">
        <v>2800</v>
      </c>
      <c r="BJ735" s="3">
        <v>2900</v>
      </c>
      <c r="BK735" s="3">
        <v>3000</v>
      </c>
      <c r="BL735" s="3"/>
      <c r="BM735" s="3"/>
      <c r="BN735" s="3">
        <v>4100</v>
      </c>
      <c r="BO735" s="3">
        <v>4400</v>
      </c>
      <c r="BP735" s="8"/>
    </row>
    <row r="736" spans="1:78" x14ac:dyDescent="0.3">
      <c r="A736" s="24" t="s">
        <v>387</v>
      </c>
      <c r="B736" s="11" t="s">
        <v>388</v>
      </c>
      <c r="C736" s="11" t="s">
        <v>36</v>
      </c>
      <c r="D736" s="11"/>
      <c r="E736" s="15" t="s">
        <v>29</v>
      </c>
      <c r="F736" s="81" t="s">
        <v>2609</v>
      </c>
      <c r="G736" s="8"/>
      <c r="H736" s="4">
        <v>850</v>
      </c>
      <c r="I736" s="2">
        <v>950</v>
      </c>
      <c r="J736" s="3">
        <v>990</v>
      </c>
      <c r="K736" s="3">
        <v>1020</v>
      </c>
      <c r="L736" s="3">
        <v>1050</v>
      </c>
      <c r="M736" s="3">
        <v>1100</v>
      </c>
      <c r="N736" s="3">
        <v>1150</v>
      </c>
      <c r="O736" s="3">
        <v>1200</v>
      </c>
      <c r="P736" s="3"/>
      <c r="Q736" s="3"/>
      <c r="R736" s="3">
        <v>1800</v>
      </c>
      <c r="S736" s="3">
        <v>1950</v>
      </c>
      <c r="T736" s="8"/>
      <c r="AE736" s="8"/>
      <c r="AF736" s="4">
        <v>797</v>
      </c>
      <c r="AG736" s="2">
        <v>897</v>
      </c>
      <c r="AH736" s="3">
        <v>937</v>
      </c>
      <c r="AI736" s="3">
        <v>967</v>
      </c>
      <c r="AJ736" s="3">
        <v>997</v>
      </c>
      <c r="AK736" s="3">
        <v>1047</v>
      </c>
      <c r="AL736" s="3">
        <v>1097</v>
      </c>
      <c r="AM736" s="3">
        <v>1147</v>
      </c>
      <c r="AN736" s="3"/>
      <c r="AO736" s="3"/>
      <c r="AP736" s="3">
        <v>1746.66</v>
      </c>
      <c r="AQ736" s="3">
        <v>1896.66</v>
      </c>
      <c r="AR736" s="8"/>
      <c r="BC736" s="8"/>
      <c r="BD736" s="4">
        <v>2300</v>
      </c>
      <c r="BE736" s="2">
        <v>2400</v>
      </c>
      <c r="BF736" s="3">
        <v>2500</v>
      </c>
      <c r="BG736" s="3">
        <v>2600</v>
      </c>
      <c r="BH736" s="3">
        <v>2700</v>
      </c>
      <c r="BI736" s="3">
        <v>2800</v>
      </c>
      <c r="BJ736" s="3">
        <v>2900</v>
      </c>
      <c r="BK736" s="3">
        <v>3000</v>
      </c>
      <c r="BL736" s="3"/>
      <c r="BM736" s="3"/>
      <c r="BN736" s="3">
        <v>4100</v>
      </c>
      <c r="BO736" s="3">
        <v>4400</v>
      </c>
      <c r="BP736" s="8"/>
    </row>
    <row r="737" spans="1:78" x14ac:dyDescent="0.3">
      <c r="A737" s="24" t="s">
        <v>1026</v>
      </c>
      <c r="B737" s="11" t="s">
        <v>2385</v>
      </c>
      <c r="C737" s="11" t="s">
        <v>36</v>
      </c>
      <c r="D737" s="11"/>
      <c r="E737" s="15" t="s">
        <v>29</v>
      </c>
      <c r="F737" s="15" t="s">
        <v>2608</v>
      </c>
      <c r="G737" s="8"/>
      <c r="H737" s="4">
        <v>450</v>
      </c>
      <c r="I737" s="2">
        <v>450</v>
      </c>
      <c r="J737" s="3">
        <v>470</v>
      </c>
      <c r="K737" s="3">
        <v>485</v>
      </c>
      <c r="L737" s="3">
        <v>520</v>
      </c>
      <c r="M737" s="3">
        <v>555</v>
      </c>
      <c r="N737" s="3">
        <v>590</v>
      </c>
      <c r="O737" s="3">
        <v>625</v>
      </c>
      <c r="P737" s="3"/>
      <c r="Q737" s="3"/>
      <c r="R737" s="3">
        <v>1045</v>
      </c>
      <c r="S737" s="3">
        <v>1150</v>
      </c>
      <c r="T737" s="8"/>
      <c r="AE737" s="8"/>
      <c r="AF737" s="4">
        <v>421</v>
      </c>
      <c r="AG737" s="2">
        <v>421</v>
      </c>
      <c r="AH737" s="3">
        <v>441</v>
      </c>
      <c r="AI737" s="3">
        <v>456</v>
      </c>
      <c r="AJ737" s="3">
        <v>491</v>
      </c>
      <c r="AK737" s="3">
        <v>526</v>
      </c>
      <c r="AL737" s="3">
        <v>561</v>
      </c>
      <c r="AM737" s="3">
        <v>596</v>
      </c>
      <c r="AN737" s="3"/>
      <c r="AO737" s="3"/>
      <c r="AP737" s="3">
        <v>1015.7225</v>
      </c>
      <c r="AQ737" s="3">
        <v>1120.7225000000001</v>
      </c>
      <c r="AR737" s="8"/>
      <c r="BC737" s="8"/>
      <c r="BD737" s="4">
        <v>1200</v>
      </c>
      <c r="BE737" s="2">
        <v>1200</v>
      </c>
      <c r="BF737" s="3">
        <v>1250</v>
      </c>
      <c r="BG737" s="3">
        <v>1300</v>
      </c>
      <c r="BH737" s="3">
        <v>1350</v>
      </c>
      <c r="BI737" s="3">
        <v>1400</v>
      </c>
      <c r="BJ737" s="3">
        <v>1450</v>
      </c>
      <c r="BK737" s="3">
        <v>1500</v>
      </c>
      <c r="BL737" s="3"/>
      <c r="BM737" s="3"/>
      <c r="BN737" s="3">
        <v>2050</v>
      </c>
      <c r="BO737" s="3">
        <v>2200</v>
      </c>
      <c r="BP737" s="8"/>
    </row>
    <row r="738" spans="1:78" x14ac:dyDescent="0.3">
      <c r="A738" s="24" t="s">
        <v>1027</v>
      </c>
      <c r="B738" s="11" t="s">
        <v>2386</v>
      </c>
      <c r="C738" s="11" t="s">
        <v>36</v>
      </c>
      <c r="D738" s="11"/>
      <c r="E738" s="15" t="s">
        <v>29</v>
      </c>
      <c r="F738" s="15" t="s">
        <v>2608</v>
      </c>
      <c r="G738" s="8"/>
      <c r="H738" s="4">
        <v>425</v>
      </c>
      <c r="I738" s="2">
        <v>425</v>
      </c>
      <c r="J738" s="3">
        <v>445</v>
      </c>
      <c r="K738" s="3">
        <v>460</v>
      </c>
      <c r="L738" s="3">
        <v>480</v>
      </c>
      <c r="M738" s="3">
        <v>500</v>
      </c>
      <c r="N738" s="3">
        <v>520</v>
      </c>
      <c r="O738" s="3">
        <v>540</v>
      </c>
      <c r="P738" s="3"/>
      <c r="Q738" s="3"/>
      <c r="R738" s="3">
        <v>765</v>
      </c>
      <c r="S738" s="3">
        <v>825</v>
      </c>
      <c r="T738" s="8"/>
      <c r="AE738" s="8"/>
      <c r="AF738" s="4">
        <v>399</v>
      </c>
      <c r="AG738" s="2">
        <v>399</v>
      </c>
      <c r="AH738" s="3">
        <v>419</v>
      </c>
      <c r="AI738" s="3">
        <v>434</v>
      </c>
      <c r="AJ738" s="3">
        <v>454</v>
      </c>
      <c r="AK738" s="3">
        <v>474</v>
      </c>
      <c r="AL738" s="3">
        <v>494</v>
      </c>
      <c r="AM738" s="3">
        <v>514</v>
      </c>
      <c r="AN738" s="3"/>
      <c r="AO738" s="3"/>
      <c r="AP738" s="3">
        <v>739.32749999999999</v>
      </c>
      <c r="AQ738" s="3">
        <v>799.32749999999999</v>
      </c>
      <c r="AR738" s="8"/>
      <c r="BC738" s="8"/>
      <c r="BD738" s="4">
        <v>899</v>
      </c>
      <c r="BE738" s="2">
        <v>899</v>
      </c>
      <c r="BF738" s="3">
        <v>949</v>
      </c>
      <c r="BG738" s="3">
        <v>999</v>
      </c>
      <c r="BH738" s="3">
        <v>1049</v>
      </c>
      <c r="BI738" s="3">
        <v>1099</v>
      </c>
      <c r="BJ738" s="3">
        <v>1149</v>
      </c>
      <c r="BK738" s="3">
        <v>1199</v>
      </c>
      <c r="BL738" s="3"/>
      <c r="BM738" s="3"/>
      <c r="BN738" s="3">
        <v>1749</v>
      </c>
      <c r="BO738" s="3">
        <v>1899</v>
      </c>
      <c r="BP738" s="8"/>
    </row>
    <row r="739" spans="1:78" x14ac:dyDescent="0.3">
      <c r="A739" s="24" t="s">
        <v>389</v>
      </c>
      <c r="B739" s="11" t="s">
        <v>390</v>
      </c>
      <c r="C739" s="11" t="s">
        <v>36</v>
      </c>
      <c r="D739" s="11"/>
      <c r="E739" s="15" t="s">
        <v>29</v>
      </c>
      <c r="F739" s="81" t="s">
        <v>2609</v>
      </c>
      <c r="G739" s="8"/>
      <c r="H739" s="4">
        <v>850</v>
      </c>
      <c r="I739" s="2">
        <v>950</v>
      </c>
      <c r="J739" s="3">
        <v>970</v>
      </c>
      <c r="K739" s="3">
        <v>985</v>
      </c>
      <c r="L739" s="3">
        <v>1000</v>
      </c>
      <c r="M739" s="3">
        <v>1020</v>
      </c>
      <c r="N739" s="3">
        <v>1040</v>
      </c>
      <c r="O739" s="3">
        <v>1060</v>
      </c>
      <c r="P739" s="3"/>
      <c r="Q739" s="3"/>
      <c r="R739" s="3">
        <v>1630</v>
      </c>
      <c r="S739" s="3">
        <v>1750</v>
      </c>
      <c r="T739" s="8"/>
      <c r="AE739" s="8"/>
      <c r="AF739" s="4">
        <v>800</v>
      </c>
      <c r="AG739" s="2">
        <v>900</v>
      </c>
      <c r="AH739" s="3">
        <v>920</v>
      </c>
      <c r="AI739" s="3">
        <v>935</v>
      </c>
      <c r="AJ739" s="3">
        <v>950</v>
      </c>
      <c r="AK739" s="3">
        <v>970</v>
      </c>
      <c r="AL739" s="3">
        <v>990</v>
      </c>
      <c r="AM739" s="3">
        <v>1010</v>
      </c>
      <c r="AN739" s="3"/>
      <c r="AO739" s="3"/>
      <c r="AP739" s="3">
        <v>1579.8625</v>
      </c>
      <c r="AQ739" s="3">
        <v>1699.8625</v>
      </c>
      <c r="AR739" s="8"/>
      <c r="BC739" s="8"/>
      <c r="BD739" s="4">
        <v>2099</v>
      </c>
      <c r="BE739" s="2">
        <v>2199</v>
      </c>
      <c r="BF739" s="3">
        <v>2299</v>
      </c>
      <c r="BG739" s="3">
        <v>2399</v>
      </c>
      <c r="BH739" s="3">
        <v>2499</v>
      </c>
      <c r="BI739" s="3">
        <v>2599</v>
      </c>
      <c r="BJ739" s="3">
        <v>2699</v>
      </c>
      <c r="BK739" s="3">
        <v>2799</v>
      </c>
      <c r="BL739" s="3"/>
      <c r="BM739" s="3"/>
      <c r="BN739" s="3">
        <v>3899</v>
      </c>
      <c r="BO739" s="3">
        <v>4199</v>
      </c>
      <c r="BP739" s="8"/>
    </row>
    <row r="740" spans="1:78" x14ac:dyDescent="0.3">
      <c r="A740" s="24" t="s">
        <v>391</v>
      </c>
      <c r="B740" s="11" t="s">
        <v>392</v>
      </c>
      <c r="C740" s="11" t="s">
        <v>36</v>
      </c>
      <c r="D740" s="11"/>
      <c r="E740" s="15" t="s">
        <v>29</v>
      </c>
      <c r="F740" s="81" t="s">
        <v>2609</v>
      </c>
      <c r="G740" s="8"/>
      <c r="H740" s="4">
        <v>775</v>
      </c>
      <c r="I740" s="2">
        <v>800</v>
      </c>
      <c r="J740" s="3">
        <v>840</v>
      </c>
      <c r="K740" s="3">
        <v>870</v>
      </c>
      <c r="L740" s="3">
        <v>900</v>
      </c>
      <c r="M740" s="3">
        <v>950</v>
      </c>
      <c r="N740" s="3">
        <v>1000</v>
      </c>
      <c r="O740" s="3">
        <v>1050</v>
      </c>
      <c r="P740" s="3"/>
      <c r="Q740" s="3"/>
      <c r="R740" s="3">
        <v>1650</v>
      </c>
      <c r="S740" s="3">
        <v>1800</v>
      </c>
      <c r="T740" s="8"/>
      <c r="AE740" s="8"/>
      <c r="AF740" s="4">
        <v>725</v>
      </c>
      <c r="AG740" s="2">
        <v>750</v>
      </c>
      <c r="AH740" s="3">
        <v>790</v>
      </c>
      <c r="AI740" s="3">
        <v>820</v>
      </c>
      <c r="AJ740" s="3">
        <v>850</v>
      </c>
      <c r="AK740" s="3">
        <v>900</v>
      </c>
      <c r="AL740" s="3">
        <v>950</v>
      </c>
      <c r="AM740" s="3">
        <v>1000</v>
      </c>
      <c r="AN740" s="3"/>
      <c r="AO740" s="3"/>
      <c r="AP740" s="3">
        <v>1599.5825</v>
      </c>
      <c r="AQ740" s="3">
        <v>1749.5825</v>
      </c>
      <c r="AR740" s="8"/>
      <c r="BC740" s="8"/>
      <c r="BD740" s="4">
        <v>1899</v>
      </c>
      <c r="BE740" s="2">
        <v>1999</v>
      </c>
      <c r="BF740" s="3">
        <v>2099</v>
      </c>
      <c r="BG740" s="3">
        <v>2199</v>
      </c>
      <c r="BH740" s="3">
        <v>2299</v>
      </c>
      <c r="BI740" s="3">
        <v>2399</v>
      </c>
      <c r="BJ740" s="3">
        <v>2499</v>
      </c>
      <c r="BK740" s="3">
        <v>2599</v>
      </c>
      <c r="BL740" s="3"/>
      <c r="BM740" s="3"/>
      <c r="BN740" s="3">
        <v>3699</v>
      </c>
      <c r="BO740" s="3">
        <v>3999</v>
      </c>
      <c r="BP740" s="8"/>
    </row>
    <row r="741" spans="1:78" x14ac:dyDescent="0.3">
      <c r="A741" s="24" t="s">
        <v>393</v>
      </c>
      <c r="B741" s="11" t="s">
        <v>394</v>
      </c>
      <c r="C741" s="11" t="s">
        <v>36</v>
      </c>
      <c r="D741" s="11"/>
      <c r="E741" s="15" t="s">
        <v>29</v>
      </c>
      <c r="F741" s="81" t="s">
        <v>2609</v>
      </c>
      <c r="G741" s="8"/>
      <c r="H741" s="4">
        <v>775</v>
      </c>
      <c r="I741" s="2">
        <v>800</v>
      </c>
      <c r="J741" s="3">
        <v>840</v>
      </c>
      <c r="K741" s="3">
        <v>870</v>
      </c>
      <c r="L741" s="3">
        <v>900</v>
      </c>
      <c r="M741" s="3">
        <v>950</v>
      </c>
      <c r="N741" s="3">
        <v>1000</v>
      </c>
      <c r="O741" s="3">
        <v>1050</v>
      </c>
      <c r="P741" s="3"/>
      <c r="Q741" s="3"/>
      <c r="R741" s="3">
        <v>1650</v>
      </c>
      <c r="S741" s="3">
        <v>1800</v>
      </c>
      <c r="T741" s="8"/>
      <c r="AE741" s="8"/>
      <c r="AF741" s="4">
        <v>725</v>
      </c>
      <c r="AG741" s="2">
        <v>750</v>
      </c>
      <c r="AH741" s="3">
        <v>790</v>
      </c>
      <c r="AI741" s="3">
        <v>820</v>
      </c>
      <c r="AJ741" s="3">
        <v>850</v>
      </c>
      <c r="AK741" s="3">
        <v>900</v>
      </c>
      <c r="AL741" s="3">
        <v>950</v>
      </c>
      <c r="AM741" s="3">
        <v>1000</v>
      </c>
      <c r="AN741" s="3"/>
      <c r="AO741" s="3"/>
      <c r="AP741" s="3">
        <v>1599.5825</v>
      </c>
      <c r="AQ741" s="3">
        <v>1749.5825</v>
      </c>
      <c r="AR741" s="8"/>
      <c r="BC741" s="8"/>
      <c r="BD741" s="4">
        <v>1899</v>
      </c>
      <c r="BE741" s="2">
        <v>1999</v>
      </c>
      <c r="BF741" s="3">
        <v>2099</v>
      </c>
      <c r="BG741" s="3">
        <v>2199</v>
      </c>
      <c r="BH741" s="3">
        <v>2299</v>
      </c>
      <c r="BI741" s="3">
        <v>2399</v>
      </c>
      <c r="BJ741" s="3">
        <v>2499</v>
      </c>
      <c r="BK741" s="3">
        <v>2599</v>
      </c>
      <c r="BL741" s="3"/>
      <c r="BM741" s="3"/>
      <c r="BN741" s="3">
        <v>3699</v>
      </c>
      <c r="BO741" s="3">
        <v>3999</v>
      </c>
      <c r="BP741" s="8"/>
    </row>
    <row r="742" spans="1:78" x14ac:dyDescent="0.3">
      <c r="A742" s="24" t="s">
        <v>395</v>
      </c>
      <c r="B742" s="11" t="s">
        <v>396</v>
      </c>
      <c r="C742" s="11" t="s">
        <v>36</v>
      </c>
      <c r="D742" s="11"/>
      <c r="E742" s="15" t="s">
        <v>29</v>
      </c>
      <c r="F742" s="81" t="s">
        <v>2609</v>
      </c>
      <c r="G742" s="8"/>
      <c r="H742" s="4">
        <v>775</v>
      </c>
      <c r="I742" s="2">
        <v>775</v>
      </c>
      <c r="J742" s="3">
        <v>815</v>
      </c>
      <c r="K742" s="3">
        <v>845</v>
      </c>
      <c r="L742" s="3">
        <v>875</v>
      </c>
      <c r="M742" s="3">
        <v>925</v>
      </c>
      <c r="N742" s="3">
        <v>975</v>
      </c>
      <c r="O742" s="3">
        <v>1025</v>
      </c>
      <c r="P742" s="3"/>
      <c r="Q742" s="3"/>
      <c r="R742" s="3">
        <v>1455</v>
      </c>
      <c r="S742" s="3">
        <v>1575</v>
      </c>
      <c r="T742" s="8"/>
      <c r="AE742" s="8"/>
      <c r="AF742" s="4">
        <v>724</v>
      </c>
      <c r="AG742" s="2">
        <v>724</v>
      </c>
      <c r="AH742" s="3">
        <v>764</v>
      </c>
      <c r="AI742" s="3">
        <v>794</v>
      </c>
      <c r="AJ742" s="3">
        <v>824</v>
      </c>
      <c r="AK742" s="3">
        <v>874</v>
      </c>
      <c r="AL742" s="3">
        <v>924</v>
      </c>
      <c r="AM742" s="3">
        <v>974</v>
      </c>
      <c r="AN742" s="3"/>
      <c r="AO742" s="3"/>
      <c r="AP742" s="3">
        <v>1404.46</v>
      </c>
      <c r="AQ742" s="3">
        <v>1524.46</v>
      </c>
      <c r="AR742" s="8"/>
      <c r="BC742" s="8"/>
      <c r="BD742" s="4">
        <v>1800</v>
      </c>
      <c r="BE742" s="2">
        <v>1900</v>
      </c>
      <c r="BF742" s="3">
        <v>2000</v>
      </c>
      <c r="BG742" s="3">
        <v>2100</v>
      </c>
      <c r="BH742" s="3">
        <v>2200</v>
      </c>
      <c r="BI742" s="3">
        <v>2300</v>
      </c>
      <c r="BJ742" s="3">
        <v>2400</v>
      </c>
      <c r="BK742" s="3">
        <v>2500</v>
      </c>
      <c r="BL742" s="3"/>
      <c r="BM742" s="3"/>
      <c r="BN742" s="3">
        <v>3600</v>
      </c>
      <c r="BO742" s="3">
        <v>3900</v>
      </c>
      <c r="BP742" s="8"/>
    </row>
    <row r="743" spans="1:78" x14ac:dyDescent="0.3">
      <c r="A743" s="24" t="s">
        <v>397</v>
      </c>
      <c r="B743" s="11" t="s">
        <v>398</v>
      </c>
      <c r="C743" s="11" t="s">
        <v>36</v>
      </c>
      <c r="D743" s="11"/>
      <c r="E743" s="15" t="s">
        <v>29</v>
      </c>
      <c r="F743" s="81" t="s">
        <v>2609</v>
      </c>
      <c r="G743" s="8"/>
      <c r="H743" s="4">
        <v>775</v>
      </c>
      <c r="I743" s="2">
        <v>775</v>
      </c>
      <c r="J743" s="3">
        <v>815</v>
      </c>
      <c r="K743" s="3">
        <v>845</v>
      </c>
      <c r="L743" s="3">
        <v>875</v>
      </c>
      <c r="M743" s="3">
        <v>925</v>
      </c>
      <c r="N743" s="3">
        <v>975</v>
      </c>
      <c r="O743" s="3">
        <v>1025</v>
      </c>
      <c r="P743" s="3"/>
      <c r="Q743" s="3"/>
      <c r="R743" s="3">
        <v>1455</v>
      </c>
      <c r="S743" s="3">
        <v>1575</v>
      </c>
      <c r="T743" s="8"/>
      <c r="AE743" s="8"/>
      <c r="AF743" s="4">
        <v>724</v>
      </c>
      <c r="AG743" s="2">
        <v>724</v>
      </c>
      <c r="AH743" s="3">
        <v>764</v>
      </c>
      <c r="AI743" s="3">
        <v>794</v>
      </c>
      <c r="AJ743" s="3">
        <v>824</v>
      </c>
      <c r="AK743" s="3">
        <v>874</v>
      </c>
      <c r="AL743" s="3">
        <v>924</v>
      </c>
      <c r="AM743" s="3">
        <v>974</v>
      </c>
      <c r="AN743" s="3"/>
      <c r="AO743" s="3"/>
      <c r="AP743" s="3">
        <v>1404.46</v>
      </c>
      <c r="AQ743" s="3">
        <v>1524.46</v>
      </c>
      <c r="AR743" s="8"/>
      <c r="BC743" s="8"/>
      <c r="BD743" s="4">
        <v>1800</v>
      </c>
      <c r="BE743" s="2">
        <v>1900</v>
      </c>
      <c r="BF743" s="3">
        <v>2000</v>
      </c>
      <c r="BG743" s="3">
        <v>2100</v>
      </c>
      <c r="BH743" s="3">
        <v>2200</v>
      </c>
      <c r="BI743" s="3">
        <v>2300</v>
      </c>
      <c r="BJ743" s="3">
        <v>2400</v>
      </c>
      <c r="BK743" s="3">
        <v>2500</v>
      </c>
      <c r="BL743" s="3"/>
      <c r="BM743" s="3"/>
      <c r="BN743" s="3">
        <v>3600</v>
      </c>
      <c r="BO743" s="3">
        <v>3900</v>
      </c>
      <c r="BP743" s="8"/>
    </row>
    <row r="744" spans="1:78" x14ac:dyDescent="0.3">
      <c r="A744" s="24" t="s">
        <v>1028</v>
      </c>
      <c r="B744" s="11" t="s">
        <v>2387</v>
      </c>
      <c r="C744" s="11" t="s">
        <v>36</v>
      </c>
      <c r="D744" s="11"/>
      <c r="E744" s="15" t="s">
        <v>29</v>
      </c>
      <c r="F744" s="15" t="s">
        <v>2608</v>
      </c>
      <c r="G744" s="8"/>
      <c r="H744" s="4">
        <v>230</v>
      </c>
      <c r="I744" s="2">
        <v>230</v>
      </c>
      <c r="J744" s="3">
        <v>250</v>
      </c>
      <c r="K744" s="3">
        <v>265</v>
      </c>
      <c r="L744" s="3">
        <v>285</v>
      </c>
      <c r="M744" s="3">
        <v>305</v>
      </c>
      <c r="N744" s="3">
        <v>325</v>
      </c>
      <c r="O744" s="3">
        <v>345</v>
      </c>
      <c r="P744" s="3"/>
      <c r="Q744" s="3"/>
      <c r="R744" s="3">
        <v>505</v>
      </c>
      <c r="S744" s="3">
        <v>565</v>
      </c>
      <c r="T744" s="8"/>
      <c r="AE744" s="8"/>
      <c r="AF744" s="4">
        <v>219</v>
      </c>
      <c r="AG744" s="2">
        <v>219</v>
      </c>
      <c r="AH744" s="3">
        <v>239</v>
      </c>
      <c r="AI744" s="3">
        <v>254</v>
      </c>
      <c r="AJ744" s="3">
        <v>274</v>
      </c>
      <c r="AK744" s="3">
        <v>294</v>
      </c>
      <c r="AL744" s="3">
        <v>314</v>
      </c>
      <c r="AM744" s="3">
        <v>334</v>
      </c>
      <c r="AN744" s="3"/>
      <c r="AO744" s="3"/>
      <c r="AP744" s="3">
        <v>493.97500000000002</v>
      </c>
      <c r="AQ744" s="3">
        <v>553.97500000000002</v>
      </c>
      <c r="AR744" s="8"/>
      <c r="BC744" s="8"/>
      <c r="BD744" s="4">
        <v>649</v>
      </c>
      <c r="BE744" s="2">
        <v>649</v>
      </c>
      <c r="BF744" s="3">
        <v>699</v>
      </c>
      <c r="BG744" s="3">
        <v>749</v>
      </c>
      <c r="BH744" s="3">
        <v>799</v>
      </c>
      <c r="BI744" s="3">
        <v>849</v>
      </c>
      <c r="BJ744" s="3">
        <v>899</v>
      </c>
      <c r="BK744" s="3">
        <v>949</v>
      </c>
      <c r="BL744" s="3"/>
      <c r="BM744" s="3"/>
      <c r="BN744" s="3">
        <v>1199</v>
      </c>
      <c r="BO744" s="3">
        <v>1349</v>
      </c>
      <c r="BP744" s="8"/>
    </row>
    <row r="745" spans="1:78" x14ac:dyDescent="0.3">
      <c r="A745" s="24" t="s">
        <v>1029</v>
      </c>
      <c r="B745" s="11" t="s">
        <v>2388</v>
      </c>
      <c r="C745" s="11" t="s">
        <v>36</v>
      </c>
      <c r="D745" s="11"/>
      <c r="E745" s="15" t="s">
        <v>29</v>
      </c>
      <c r="F745" s="15" t="s">
        <v>2608</v>
      </c>
      <c r="G745" s="8"/>
      <c r="H745" s="4">
        <v>250</v>
      </c>
      <c r="I745" s="2">
        <v>250</v>
      </c>
      <c r="J745" s="3">
        <v>270</v>
      </c>
      <c r="K745" s="3">
        <v>285</v>
      </c>
      <c r="L745" s="3">
        <v>305</v>
      </c>
      <c r="M745" s="3">
        <v>325</v>
      </c>
      <c r="N745" s="3">
        <v>345</v>
      </c>
      <c r="O745" s="3">
        <v>365</v>
      </c>
      <c r="P745" s="3"/>
      <c r="Q745" s="3"/>
      <c r="R745" s="3">
        <v>525</v>
      </c>
      <c r="S745" s="3">
        <v>585</v>
      </c>
      <c r="T745" s="8"/>
      <c r="AE745" s="8"/>
      <c r="AF745" s="4">
        <v>235</v>
      </c>
      <c r="AG745" s="2">
        <v>235</v>
      </c>
      <c r="AH745" s="3">
        <v>255</v>
      </c>
      <c r="AI745" s="3">
        <v>270</v>
      </c>
      <c r="AJ745" s="3">
        <v>290</v>
      </c>
      <c r="AK745" s="3">
        <v>310</v>
      </c>
      <c r="AL745" s="3">
        <v>330</v>
      </c>
      <c r="AM745" s="3">
        <v>350</v>
      </c>
      <c r="AN745" s="3"/>
      <c r="AO745" s="3"/>
      <c r="AP745" s="3">
        <v>510.37</v>
      </c>
      <c r="AQ745" s="3">
        <v>570.37</v>
      </c>
      <c r="AR745" s="8"/>
      <c r="BC745" s="8"/>
      <c r="BD745" s="4">
        <v>699</v>
      </c>
      <c r="BE745" s="2">
        <v>699</v>
      </c>
      <c r="BF745" s="3">
        <v>749</v>
      </c>
      <c r="BG745" s="3">
        <v>799</v>
      </c>
      <c r="BH745" s="3">
        <v>849</v>
      </c>
      <c r="BI745" s="3">
        <v>899</v>
      </c>
      <c r="BJ745" s="3">
        <v>949</v>
      </c>
      <c r="BK745" s="3">
        <v>999</v>
      </c>
      <c r="BL745" s="3"/>
      <c r="BM745" s="3"/>
      <c r="BN745" s="3">
        <v>1249</v>
      </c>
      <c r="BO745" s="3">
        <v>1399</v>
      </c>
      <c r="BP745" s="8"/>
    </row>
    <row r="746" spans="1:78" x14ac:dyDescent="0.3">
      <c r="A746" s="24" t="s">
        <v>399</v>
      </c>
      <c r="B746" s="11" t="s">
        <v>400</v>
      </c>
      <c r="C746" s="11" t="s">
        <v>36</v>
      </c>
      <c r="D746" s="11"/>
      <c r="E746" s="15" t="s">
        <v>29</v>
      </c>
      <c r="F746" s="81" t="s">
        <v>2609</v>
      </c>
      <c r="G746" s="8"/>
      <c r="H746" s="4">
        <v>1125</v>
      </c>
      <c r="I746" s="2">
        <v>1300</v>
      </c>
      <c r="J746" s="3">
        <v>1340</v>
      </c>
      <c r="K746" s="3">
        <v>1370</v>
      </c>
      <c r="L746" s="3">
        <v>1400</v>
      </c>
      <c r="M746" s="3">
        <v>1450</v>
      </c>
      <c r="N746" s="3">
        <v>1500</v>
      </c>
      <c r="O746" s="3">
        <v>1550</v>
      </c>
      <c r="P746" s="3"/>
      <c r="Q746" s="3"/>
      <c r="R746" s="3">
        <v>2150</v>
      </c>
      <c r="S746" s="3">
        <v>2300</v>
      </c>
      <c r="T746" s="8"/>
      <c r="AE746" s="8"/>
      <c r="AF746" s="4">
        <v>1048</v>
      </c>
      <c r="AG746" s="2">
        <v>1223</v>
      </c>
      <c r="AH746" s="3">
        <v>1263</v>
      </c>
      <c r="AI746" s="3">
        <v>1293</v>
      </c>
      <c r="AJ746" s="3">
        <v>1323</v>
      </c>
      <c r="AK746" s="3">
        <v>1373</v>
      </c>
      <c r="AL746" s="3">
        <v>1423</v>
      </c>
      <c r="AM746" s="3">
        <v>1473</v>
      </c>
      <c r="AN746" s="3"/>
      <c r="AO746" s="3"/>
      <c r="AP746" s="3">
        <v>2072.5974999999999</v>
      </c>
      <c r="AQ746" s="3">
        <v>2222.5974999999999</v>
      </c>
      <c r="AR746" s="8"/>
      <c r="BC746" s="8"/>
      <c r="BD746" s="4">
        <v>2799</v>
      </c>
      <c r="BE746" s="2">
        <v>2899</v>
      </c>
      <c r="BF746" s="3">
        <v>2999</v>
      </c>
      <c r="BG746" s="3">
        <v>3099</v>
      </c>
      <c r="BH746" s="3">
        <v>3199</v>
      </c>
      <c r="BI746" s="3">
        <v>3299</v>
      </c>
      <c r="BJ746" s="3">
        <v>3399</v>
      </c>
      <c r="BK746" s="3">
        <v>3499</v>
      </c>
      <c r="BL746" s="3"/>
      <c r="BM746" s="3"/>
      <c r="BN746" s="3">
        <v>4599</v>
      </c>
      <c r="BO746" s="3">
        <v>4899</v>
      </c>
      <c r="BP746" s="8"/>
    </row>
    <row r="747" spans="1:78" x14ac:dyDescent="0.3">
      <c r="A747" s="24" t="s">
        <v>401</v>
      </c>
      <c r="B747" s="11" t="s">
        <v>402</v>
      </c>
      <c r="C747" s="11" t="s">
        <v>36</v>
      </c>
      <c r="D747" s="11"/>
      <c r="E747" s="15" t="s">
        <v>29</v>
      </c>
      <c r="F747" s="81" t="s">
        <v>2609</v>
      </c>
      <c r="G747" s="8"/>
      <c r="H747" s="4">
        <v>1125</v>
      </c>
      <c r="I747" s="2">
        <v>1300</v>
      </c>
      <c r="J747" s="3">
        <v>1340</v>
      </c>
      <c r="K747" s="3">
        <v>1370</v>
      </c>
      <c r="L747" s="3">
        <v>1400</v>
      </c>
      <c r="M747" s="3">
        <v>1450</v>
      </c>
      <c r="N747" s="3">
        <v>1500</v>
      </c>
      <c r="O747" s="3">
        <v>1550</v>
      </c>
      <c r="P747" s="3"/>
      <c r="Q747" s="3"/>
      <c r="R747" s="3">
        <v>2150</v>
      </c>
      <c r="S747" s="3">
        <v>2300</v>
      </c>
      <c r="T747" s="8"/>
      <c r="AE747" s="8"/>
      <c r="AF747" s="4">
        <v>1048</v>
      </c>
      <c r="AG747" s="2">
        <v>1223</v>
      </c>
      <c r="AH747" s="3">
        <v>1263</v>
      </c>
      <c r="AI747" s="3">
        <v>1293</v>
      </c>
      <c r="AJ747" s="3">
        <v>1323</v>
      </c>
      <c r="AK747" s="3">
        <v>1373</v>
      </c>
      <c r="AL747" s="3">
        <v>1423</v>
      </c>
      <c r="AM747" s="3">
        <v>1473</v>
      </c>
      <c r="AN747" s="3"/>
      <c r="AO747" s="3"/>
      <c r="AP747" s="3">
        <v>2072.5974999999999</v>
      </c>
      <c r="AQ747" s="3">
        <v>2222.5974999999999</v>
      </c>
      <c r="AR747" s="8"/>
      <c r="BC747" s="8"/>
      <c r="BD747" s="4">
        <v>2799</v>
      </c>
      <c r="BE747" s="2">
        <v>2899</v>
      </c>
      <c r="BF747" s="3">
        <v>2999</v>
      </c>
      <c r="BG747" s="3">
        <v>3099</v>
      </c>
      <c r="BH747" s="3">
        <v>3199</v>
      </c>
      <c r="BI747" s="3">
        <v>3299</v>
      </c>
      <c r="BJ747" s="3">
        <v>3399</v>
      </c>
      <c r="BK747" s="3">
        <v>3499</v>
      </c>
      <c r="BL747" s="3"/>
      <c r="BM747" s="3"/>
      <c r="BN747" s="3">
        <v>4599</v>
      </c>
      <c r="BO747" s="3">
        <v>4899</v>
      </c>
      <c r="BP747" s="8"/>
    </row>
    <row r="748" spans="1:78" x14ac:dyDescent="0.3">
      <c r="A748" s="24" t="s">
        <v>403</v>
      </c>
      <c r="B748" s="11" t="s">
        <v>404</v>
      </c>
      <c r="C748" s="11" t="s">
        <v>36</v>
      </c>
      <c r="D748" s="11"/>
      <c r="E748" s="15" t="s">
        <v>29</v>
      </c>
      <c r="F748" s="81" t="s">
        <v>2609</v>
      </c>
      <c r="G748" s="8"/>
      <c r="H748" s="4">
        <v>1200</v>
      </c>
      <c r="I748" s="2">
        <v>1350</v>
      </c>
      <c r="J748" s="3">
        <v>1390</v>
      </c>
      <c r="K748" s="3">
        <v>1420</v>
      </c>
      <c r="L748" s="3">
        <v>1450</v>
      </c>
      <c r="M748" s="3">
        <v>1500</v>
      </c>
      <c r="N748" s="3">
        <v>1550</v>
      </c>
      <c r="O748" s="3">
        <v>1600</v>
      </c>
      <c r="P748" s="3"/>
      <c r="Q748" s="3"/>
      <c r="R748" s="3">
        <v>2200</v>
      </c>
      <c r="S748" s="3">
        <v>2350</v>
      </c>
      <c r="T748" s="8"/>
      <c r="AE748" s="8"/>
      <c r="AF748" s="4">
        <v>1119</v>
      </c>
      <c r="AG748" s="2">
        <v>1269</v>
      </c>
      <c r="AH748" s="3">
        <v>1309</v>
      </c>
      <c r="AI748" s="3">
        <v>1339</v>
      </c>
      <c r="AJ748" s="3">
        <v>1369</v>
      </c>
      <c r="AK748" s="3">
        <v>1419</v>
      </c>
      <c r="AL748" s="3">
        <v>1469</v>
      </c>
      <c r="AM748" s="3">
        <v>1519</v>
      </c>
      <c r="AN748" s="3"/>
      <c r="AO748" s="3"/>
      <c r="AP748" s="3">
        <v>2119.395</v>
      </c>
      <c r="AQ748" s="3">
        <v>2269.395</v>
      </c>
      <c r="AR748" s="8"/>
      <c r="BC748" s="8"/>
      <c r="BD748" s="4">
        <v>2899</v>
      </c>
      <c r="BE748" s="2">
        <v>2999</v>
      </c>
      <c r="BF748" s="3">
        <v>3099</v>
      </c>
      <c r="BG748" s="3">
        <v>3199</v>
      </c>
      <c r="BH748" s="3">
        <v>3299</v>
      </c>
      <c r="BI748" s="3">
        <v>3399</v>
      </c>
      <c r="BJ748" s="3">
        <v>3499</v>
      </c>
      <c r="BK748" s="3">
        <v>3599</v>
      </c>
      <c r="BL748" s="3"/>
      <c r="BM748" s="3"/>
      <c r="BN748" s="3">
        <v>4699</v>
      </c>
      <c r="BO748" s="3">
        <v>4999</v>
      </c>
      <c r="BP748" s="8"/>
    </row>
    <row r="749" spans="1:78" x14ac:dyDescent="0.3">
      <c r="A749" s="24" t="s">
        <v>1030</v>
      </c>
      <c r="B749" s="11" t="s">
        <v>2389</v>
      </c>
      <c r="C749" s="11" t="s">
        <v>36</v>
      </c>
      <c r="D749" s="11"/>
      <c r="E749" s="15" t="s">
        <v>29</v>
      </c>
      <c r="F749" s="15" t="s">
        <v>2608</v>
      </c>
      <c r="G749" s="8"/>
      <c r="H749" s="4">
        <v>35</v>
      </c>
      <c r="I749" s="2">
        <v>35</v>
      </c>
      <c r="J749" s="3">
        <v>40</v>
      </c>
      <c r="K749" s="3">
        <v>45</v>
      </c>
      <c r="L749" s="3">
        <v>50</v>
      </c>
      <c r="M749" s="3">
        <v>60</v>
      </c>
      <c r="N749" s="3">
        <v>70</v>
      </c>
      <c r="O749" s="3">
        <v>75</v>
      </c>
      <c r="P749" s="3"/>
      <c r="Q749" s="3"/>
      <c r="R749" s="3">
        <v>205</v>
      </c>
      <c r="S749" s="3">
        <v>235</v>
      </c>
      <c r="T749" s="8"/>
      <c r="AE749" s="8"/>
      <c r="AF749" s="4">
        <v>34</v>
      </c>
      <c r="AG749" s="2">
        <v>34</v>
      </c>
      <c r="AH749" s="3">
        <v>39</v>
      </c>
      <c r="AI749" s="3">
        <v>44</v>
      </c>
      <c r="AJ749" s="3">
        <v>49</v>
      </c>
      <c r="AK749" s="3">
        <v>59</v>
      </c>
      <c r="AL749" s="3">
        <v>69</v>
      </c>
      <c r="AM749" s="3">
        <v>74</v>
      </c>
      <c r="AN749" s="3"/>
      <c r="AO749" s="3"/>
      <c r="AP749" s="3">
        <v>203.6</v>
      </c>
      <c r="AQ749" s="3">
        <v>233.6</v>
      </c>
      <c r="AR749" s="8"/>
      <c r="BC749" s="8"/>
      <c r="BD749" s="4">
        <v>49.99</v>
      </c>
      <c r="BE749" s="2">
        <v>49.99</v>
      </c>
      <c r="BF749" s="3">
        <v>59.99</v>
      </c>
      <c r="BG749" s="3">
        <v>69.990000000000009</v>
      </c>
      <c r="BH749" s="3">
        <v>79.990000000000009</v>
      </c>
      <c r="BI749" s="3">
        <v>99.990000000000009</v>
      </c>
      <c r="BJ749" s="3">
        <v>119.99000000000001</v>
      </c>
      <c r="BK749" s="3">
        <v>139.99</v>
      </c>
      <c r="BL749" s="3"/>
      <c r="BM749" s="3"/>
      <c r="BN749" s="3">
        <v>389.99</v>
      </c>
      <c r="BO749" s="3">
        <v>449.99</v>
      </c>
      <c r="BP749" s="8"/>
    </row>
    <row r="750" spans="1:78" x14ac:dyDescent="0.3">
      <c r="A750" s="24" t="s">
        <v>1031</v>
      </c>
      <c r="B750" s="11" t="s">
        <v>2390</v>
      </c>
      <c r="C750" s="11" t="s">
        <v>36</v>
      </c>
      <c r="D750" s="11"/>
      <c r="E750" s="15" t="s">
        <v>29</v>
      </c>
      <c r="F750" s="15" t="s">
        <v>2608</v>
      </c>
      <c r="G750" s="8"/>
      <c r="H750" s="4">
        <v>40</v>
      </c>
      <c r="I750" s="2">
        <v>40</v>
      </c>
      <c r="J750" s="3">
        <v>45</v>
      </c>
      <c r="K750" s="3">
        <v>50</v>
      </c>
      <c r="L750" s="3">
        <v>55</v>
      </c>
      <c r="M750" s="3">
        <v>65</v>
      </c>
      <c r="N750" s="3">
        <v>75</v>
      </c>
      <c r="O750" s="3">
        <v>80</v>
      </c>
      <c r="P750" s="3"/>
      <c r="Q750" s="3"/>
      <c r="R750" s="3">
        <v>210</v>
      </c>
      <c r="S750" s="3">
        <v>240</v>
      </c>
      <c r="T750" s="8"/>
      <c r="AE750" s="8"/>
      <c r="AF750" s="4">
        <v>38</v>
      </c>
      <c r="AG750" s="2">
        <v>38</v>
      </c>
      <c r="AH750" s="3">
        <v>43</v>
      </c>
      <c r="AI750" s="3">
        <v>48</v>
      </c>
      <c r="AJ750" s="3">
        <v>53</v>
      </c>
      <c r="AK750" s="3">
        <v>63</v>
      </c>
      <c r="AL750" s="3">
        <v>73</v>
      </c>
      <c r="AM750" s="3">
        <v>78</v>
      </c>
      <c r="AN750" s="3"/>
      <c r="AO750" s="3"/>
      <c r="AP750" s="3">
        <v>208.0575</v>
      </c>
      <c r="AQ750" s="3">
        <v>238.0575</v>
      </c>
      <c r="AR750" s="8"/>
      <c r="BC750" s="8"/>
      <c r="BD750" s="4">
        <v>59.99</v>
      </c>
      <c r="BE750" s="2">
        <v>59.99</v>
      </c>
      <c r="BF750" s="3">
        <v>69.990000000000009</v>
      </c>
      <c r="BG750" s="3">
        <v>79.990000000000009</v>
      </c>
      <c r="BH750" s="3">
        <v>89.990000000000009</v>
      </c>
      <c r="BI750" s="3">
        <v>109.99000000000001</v>
      </c>
      <c r="BJ750" s="3">
        <v>129.99</v>
      </c>
      <c r="BK750" s="3">
        <v>149.99</v>
      </c>
      <c r="BL750" s="3"/>
      <c r="BM750" s="3"/>
      <c r="BN750" s="3">
        <v>399.99</v>
      </c>
      <c r="BO750" s="3">
        <v>459.99</v>
      </c>
      <c r="BP750" s="8"/>
    </row>
    <row r="751" spans="1:78" x14ac:dyDescent="0.3">
      <c r="A751" s="24" t="s">
        <v>405</v>
      </c>
      <c r="B751" s="11" t="s">
        <v>382</v>
      </c>
      <c r="C751" s="11" t="s">
        <v>36</v>
      </c>
      <c r="D751" s="11"/>
      <c r="E751" s="15" t="s">
        <v>30</v>
      </c>
      <c r="F751" s="81" t="s">
        <v>2609</v>
      </c>
      <c r="G751" s="8"/>
      <c r="H751" s="6"/>
      <c r="I751" s="6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8"/>
      <c r="U751" s="4">
        <v>1550</v>
      </c>
      <c r="V751" s="2">
        <v>1850</v>
      </c>
      <c r="W751" s="5">
        <v>1890</v>
      </c>
      <c r="X751" s="5">
        <v>1940</v>
      </c>
      <c r="Y751" s="5">
        <v>1985</v>
      </c>
      <c r="Z751" s="5">
        <v>2030</v>
      </c>
      <c r="AA751" s="5">
        <v>2075</v>
      </c>
      <c r="AB751" s="5">
        <v>2120</v>
      </c>
      <c r="AC751" s="5">
        <v>2170</v>
      </c>
      <c r="AD751" s="5">
        <v>2660</v>
      </c>
      <c r="AE751" s="8"/>
      <c r="AF751" s="6"/>
      <c r="AG751" s="6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8"/>
      <c r="AS751" s="4">
        <v>1476</v>
      </c>
      <c r="AT751" s="2">
        <v>1776</v>
      </c>
      <c r="AU751" s="5">
        <v>1816</v>
      </c>
      <c r="AV751" s="5">
        <v>1866</v>
      </c>
      <c r="AW751" s="5">
        <v>1911</v>
      </c>
      <c r="AX751" s="5">
        <v>1956</v>
      </c>
      <c r="AY751" s="5">
        <v>2001</v>
      </c>
      <c r="AZ751" s="5">
        <v>2046</v>
      </c>
      <c r="BA751" s="5">
        <v>2096</v>
      </c>
      <c r="BB751" s="5">
        <v>2586</v>
      </c>
      <c r="BC751" s="8"/>
      <c r="BD751" s="6"/>
      <c r="BE751" s="6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8"/>
      <c r="BQ751" s="4">
        <v>3899</v>
      </c>
      <c r="BR751" s="2">
        <v>3999</v>
      </c>
      <c r="BS751" s="5">
        <v>4099</v>
      </c>
      <c r="BT751" s="5">
        <v>4199</v>
      </c>
      <c r="BU751" s="5">
        <v>4299</v>
      </c>
      <c r="BV751" s="5">
        <v>4399</v>
      </c>
      <c r="BW751" s="5">
        <v>4499</v>
      </c>
      <c r="BX751" s="5">
        <v>4599</v>
      </c>
      <c r="BY751" s="5">
        <v>4699</v>
      </c>
      <c r="BZ751" s="5">
        <v>5799</v>
      </c>
    </row>
    <row r="752" spans="1:78" x14ac:dyDescent="0.3">
      <c r="A752" s="24" t="s">
        <v>406</v>
      </c>
      <c r="B752" s="11" t="s">
        <v>384</v>
      </c>
      <c r="C752" s="11" t="s">
        <v>36</v>
      </c>
      <c r="D752" s="11"/>
      <c r="E752" s="15" t="s">
        <v>30</v>
      </c>
      <c r="F752" s="81" t="s">
        <v>2609</v>
      </c>
      <c r="G752" s="8"/>
      <c r="H752" s="6"/>
      <c r="I752" s="6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8"/>
      <c r="U752" s="4">
        <v>1450</v>
      </c>
      <c r="V752" s="2">
        <v>1750</v>
      </c>
      <c r="W752" s="5">
        <v>1790</v>
      </c>
      <c r="X752" s="5">
        <v>1840</v>
      </c>
      <c r="Y752" s="5">
        <v>1885</v>
      </c>
      <c r="Z752" s="5">
        <v>1930</v>
      </c>
      <c r="AA752" s="5">
        <v>1975</v>
      </c>
      <c r="AB752" s="5">
        <v>2020</v>
      </c>
      <c r="AC752" s="5">
        <v>2070</v>
      </c>
      <c r="AD752" s="5">
        <v>2425</v>
      </c>
      <c r="AE752" s="8"/>
      <c r="AF752" s="6"/>
      <c r="AG752" s="6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8"/>
      <c r="AS752" s="4">
        <v>1393</v>
      </c>
      <c r="AT752" s="2">
        <v>1693</v>
      </c>
      <c r="AU752" s="5">
        <v>1733</v>
      </c>
      <c r="AV752" s="5">
        <v>1783</v>
      </c>
      <c r="AW752" s="5">
        <v>1828</v>
      </c>
      <c r="AX752" s="5">
        <v>1873</v>
      </c>
      <c r="AY752" s="5">
        <v>1918</v>
      </c>
      <c r="AZ752" s="5">
        <v>1963</v>
      </c>
      <c r="BA752" s="5">
        <v>2013</v>
      </c>
      <c r="BB752" s="5">
        <v>2368</v>
      </c>
      <c r="BC752" s="8"/>
      <c r="BD752" s="6"/>
      <c r="BE752" s="6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8"/>
      <c r="BQ752" s="4">
        <v>3749</v>
      </c>
      <c r="BR752" s="2">
        <v>3849</v>
      </c>
      <c r="BS752" s="5">
        <v>3949</v>
      </c>
      <c r="BT752" s="5">
        <v>4049</v>
      </c>
      <c r="BU752" s="5">
        <v>4149</v>
      </c>
      <c r="BV752" s="5">
        <v>4249</v>
      </c>
      <c r="BW752" s="5">
        <v>4349</v>
      </c>
      <c r="BX752" s="5">
        <v>4449</v>
      </c>
      <c r="BY752" s="5">
        <v>4549</v>
      </c>
      <c r="BZ752" s="5">
        <v>5449</v>
      </c>
    </row>
    <row r="753" spans="1:78" x14ac:dyDescent="0.3">
      <c r="A753" s="24" t="s">
        <v>407</v>
      </c>
      <c r="B753" s="11" t="s">
        <v>386</v>
      </c>
      <c r="C753" s="11" t="s">
        <v>36</v>
      </c>
      <c r="D753" s="11"/>
      <c r="E753" s="15" t="s">
        <v>30</v>
      </c>
      <c r="F753" s="81" t="s">
        <v>2609</v>
      </c>
      <c r="G753" s="8"/>
      <c r="H753" s="6"/>
      <c r="I753" s="6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8"/>
      <c r="U753" s="4">
        <v>1200</v>
      </c>
      <c r="V753" s="2">
        <v>1550</v>
      </c>
      <c r="W753" s="5">
        <v>1590</v>
      </c>
      <c r="X753" s="5">
        <v>1640</v>
      </c>
      <c r="Y753" s="5">
        <v>1685</v>
      </c>
      <c r="Z753" s="5">
        <v>1730</v>
      </c>
      <c r="AA753" s="5">
        <v>1775</v>
      </c>
      <c r="AB753" s="5">
        <v>1820</v>
      </c>
      <c r="AC753" s="5">
        <v>1870</v>
      </c>
      <c r="AD753" s="5">
        <v>2225</v>
      </c>
      <c r="AE753" s="8"/>
      <c r="AF753" s="6"/>
      <c r="AG753" s="6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8"/>
      <c r="AS753" s="4">
        <v>1147</v>
      </c>
      <c r="AT753" s="2">
        <v>1497</v>
      </c>
      <c r="AU753" s="5">
        <v>1537</v>
      </c>
      <c r="AV753" s="5">
        <v>1587</v>
      </c>
      <c r="AW753" s="5">
        <v>1632</v>
      </c>
      <c r="AX753" s="5">
        <v>1677</v>
      </c>
      <c r="AY753" s="5">
        <v>1722</v>
      </c>
      <c r="AZ753" s="5">
        <v>1767</v>
      </c>
      <c r="BA753" s="5">
        <v>1817</v>
      </c>
      <c r="BB753" s="5">
        <v>2172</v>
      </c>
      <c r="BC753" s="8"/>
      <c r="BD753" s="6"/>
      <c r="BE753" s="6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8"/>
      <c r="BQ753" s="4">
        <v>3500</v>
      </c>
      <c r="BR753" s="2">
        <v>3600</v>
      </c>
      <c r="BS753" s="5">
        <v>3700</v>
      </c>
      <c r="BT753" s="5">
        <v>3800</v>
      </c>
      <c r="BU753" s="5">
        <v>3900</v>
      </c>
      <c r="BV753" s="5">
        <v>4000</v>
      </c>
      <c r="BW753" s="5">
        <v>4100</v>
      </c>
      <c r="BX753" s="5">
        <v>4200</v>
      </c>
      <c r="BY753" s="5">
        <v>4300</v>
      </c>
      <c r="BZ753" s="5">
        <v>5200</v>
      </c>
    </row>
    <row r="754" spans="1:78" x14ac:dyDescent="0.3">
      <c r="A754" s="24" t="s">
        <v>408</v>
      </c>
      <c r="B754" s="11" t="s">
        <v>388</v>
      </c>
      <c r="C754" s="11" t="s">
        <v>36</v>
      </c>
      <c r="D754" s="11"/>
      <c r="E754" s="15" t="s">
        <v>30</v>
      </c>
      <c r="F754" s="81" t="s">
        <v>2609</v>
      </c>
      <c r="G754" s="8"/>
      <c r="H754" s="6"/>
      <c r="I754" s="6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8"/>
      <c r="U754" s="4">
        <v>1200</v>
      </c>
      <c r="V754" s="2">
        <v>1550</v>
      </c>
      <c r="W754" s="5">
        <v>1590</v>
      </c>
      <c r="X754" s="5">
        <v>1640</v>
      </c>
      <c r="Y754" s="5">
        <v>1685</v>
      </c>
      <c r="Z754" s="5">
        <v>1730</v>
      </c>
      <c r="AA754" s="5">
        <v>1775</v>
      </c>
      <c r="AB754" s="5">
        <v>1820</v>
      </c>
      <c r="AC754" s="5">
        <v>1870</v>
      </c>
      <c r="AD754" s="5">
        <v>2225</v>
      </c>
      <c r="AE754" s="8"/>
      <c r="AF754" s="6"/>
      <c r="AG754" s="6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8"/>
      <c r="AS754" s="4">
        <v>1147</v>
      </c>
      <c r="AT754" s="2">
        <v>1497</v>
      </c>
      <c r="AU754" s="5">
        <v>1537</v>
      </c>
      <c r="AV754" s="5">
        <v>1587</v>
      </c>
      <c r="AW754" s="5">
        <v>1632</v>
      </c>
      <c r="AX754" s="5">
        <v>1677</v>
      </c>
      <c r="AY754" s="5">
        <v>1722</v>
      </c>
      <c r="AZ754" s="5">
        <v>1767</v>
      </c>
      <c r="BA754" s="5">
        <v>1817</v>
      </c>
      <c r="BB754" s="5">
        <v>2172</v>
      </c>
      <c r="BC754" s="8"/>
      <c r="BD754" s="6"/>
      <c r="BE754" s="6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8"/>
      <c r="BQ754" s="4">
        <v>3500</v>
      </c>
      <c r="BR754" s="2">
        <v>3600</v>
      </c>
      <c r="BS754" s="5">
        <v>3700</v>
      </c>
      <c r="BT754" s="5">
        <v>3800</v>
      </c>
      <c r="BU754" s="5">
        <v>3900</v>
      </c>
      <c r="BV754" s="5">
        <v>4000</v>
      </c>
      <c r="BW754" s="5">
        <v>4100</v>
      </c>
      <c r="BX754" s="5">
        <v>4200</v>
      </c>
      <c r="BY754" s="5">
        <v>4300</v>
      </c>
      <c r="BZ754" s="5">
        <v>5200</v>
      </c>
    </row>
    <row r="755" spans="1:78" x14ac:dyDescent="0.3">
      <c r="A755" s="24" t="s">
        <v>409</v>
      </c>
      <c r="B755" s="11" t="s">
        <v>2385</v>
      </c>
      <c r="C755" s="11" t="s">
        <v>36</v>
      </c>
      <c r="D755" s="11"/>
      <c r="E755" s="15" t="s">
        <v>30</v>
      </c>
      <c r="F755" s="15" t="s">
        <v>2608</v>
      </c>
      <c r="G755" s="8"/>
      <c r="H755" s="6"/>
      <c r="I755" s="6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8"/>
      <c r="U755" s="4">
        <v>650</v>
      </c>
      <c r="V755" s="2">
        <v>650</v>
      </c>
      <c r="W755" s="5">
        <v>690</v>
      </c>
      <c r="X755" s="5">
        <v>740</v>
      </c>
      <c r="Y755" s="5">
        <v>785</v>
      </c>
      <c r="Z755" s="5">
        <v>830</v>
      </c>
      <c r="AA755" s="5">
        <v>875</v>
      </c>
      <c r="AB755" s="5">
        <v>920</v>
      </c>
      <c r="AC755" s="5">
        <v>950</v>
      </c>
      <c r="AD755" s="5">
        <v>1100</v>
      </c>
      <c r="AE755" s="8"/>
      <c r="AF755" s="6"/>
      <c r="AG755" s="6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8"/>
      <c r="AS755" s="4">
        <v>621</v>
      </c>
      <c r="AT755" s="2">
        <v>621</v>
      </c>
      <c r="AU755" s="5">
        <v>661</v>
      </c>
      <c r="AV755" s="5">
        <v>711</v>
      </c>
      <c r="AW755" s="5">
        <v>756</v>
      </c>
      <c r="AX755" s="5">
        <v>801</v>
      </c>
      <c r="AY755" s="5">
        <v>846</v>
      </c>
      <c r="AZ755" s="5">
        <v>891</v>
      </c>
      <c r="BA755" s="5">
        <v>921</v>
      </c>
      <c r="BB755" s="5">
        <v>1071</v>
      </c>
      <c r="BC755" s="8"/>
      <c r="BD755" s="6"/>
      <c r="BE755" s="6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8"/>
      <c r="BQ755" s="4">
        <v>1500</v>
      </c>
      <c r="BR755" s="2">
        <v>1500</v>
      </c>
      <c r="BS755" s="5">
        <v>1550</v>
      </c>
      <c r="BT755" s="5">
        <v>1600</v>
      </c>
      <c r="BU755" s="5">
        <v>1650</v>
      </c>
      <c r="BV755" s="5">
        <v>1700</v>
      </c>
      <c r="BW755" s="5">
        <v>1750</v>
      </c>
      <c r="BX755" s="5">
        <v>1800</v>
      </c>
      <c r="BY755" s="5">
        <v>1850</v>
      </c>
      <c r="BZ755" s="5">
        <v>2300</v>
      </c>
    </row>
    <row r="756" spans="1:78" x14ac:dyDescent="0.3">
      <c r="A756" s="24" t="s">
        <v>410</v>
      </c>
      <c r="B756" s="11" t="s">
        <v>2386</v>
      </c>
      <c r="C756" s="11" t="s">
        <v>36</v>
      </c>
      <c r="D756" s="11"/>
      <c r="E756" s="15" t="s">
        <v>30</v>
      </c>
      <c r="F756" s="15" t="s">
        <v>2608</v>
      </c>
      <c r="G756" s="8"/>
      <c r="H756" s="6"/>
      <c r="I756" s="6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8"/>
      <c r="U756" s="4">
        <v>525</v>
      </c>
      <c r="V756" s="2">
        <v>525</v>
      </c>
      <c r="W756" s="5">
        <v>565</v>
      </c>
      <c r="X756" s="5">
        <v>615</v>
      </c>
      <c r="Y756" s="5">
        <v>660</v>
      </c>
      <c r="Z756" s="5">
        <v>705</v>
      </c>
      <c r="AA756" s="5">
        <v>750</v>
      </c>
      <c r="AB756" s="5">
        <v>795</v>
      </c>
      <c r="AC756" s="5">
        <v>825</v>
      </c>
      <c r="AD756" s="5">
        <v>975</v>
      </c>
      <c r="AE756" s="8"/>
      <c r="AF756" s="6"/>
      <c r="AG756" s="6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8"/>
      <c r="AS756" s="4">
        <v>499</v>
      </c>
      <c r="AT756" s="2">
        <v>499</v>
      </c>
      <c r="AU756" s="5">
        <v>539</v>
      </c>
      <c r="AV756" s="5">
        <v>589</v>
      </c>
      <c r="AW756" s="5">
        <v>634</v>
      </c>
      <c r="AX756" s="5">
        <v>679</v>
      </c>
      <c r="AY756" s="5">
        <v>724</v>
      </c>
      <c r="AZ756" s="5">
        <v>769</v>
      </c>
      <c r="BA756" s="5">
        <v>799</v>
      </c>
      <c r="BB756" s="5">
        <v>949</v>
      </c>
      <c r="BC756" s="8"/>
      <c r="BD756" s="6"/>
      <c r="BE756" s="6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8"/>
      <c r="BQ756" s="4">
        <v>1299</v>
      </c>
      <c r="BR756" s="2">
        <v>1299</v>
      </c>
      <c r="BS756" s="5">
        <v>1349</v>
      </c>
      <c r="BT756" s="5">
        <v>1399</v>
      </c>
      <c r="BU756" s="5">
        <v>1449</v>
      </c>
      <c r="BV756" s="5">
        <v>1499</v>
      </c>
      <c r="BW756" s="5">
        <v>1549</v>
      </c>
      <c r="BX756" s="5">
        <v>1599</v>
      </c>
      <c r="BY756" s="5">
        <v>1649</v>
      </c>
      <c r="BZ756" s="5">
        <v>2099</v>
      </c>
    </row>
    <row r="757" spans="1:78" x14ac:dyDescent="0.3">
      <c r="A757" s="24" t="s">
        <v>411</v>
      </c>
      <c r="B757" s="11" t="s">
        <v>390</v>
      </c>
      <c r="C757" s="11" t="s">
        <v>36</v>
      </c>
      <c r="D757" s="11"/>
      <c r="E757" s="15" t="s">
        <v>30</v>
      </c>
      <c r="F757" s="81" t="s">
        <v>2609</v>
      </c>
      <c r="G757" s="8"/>
      <c r="H757" s="6"/>
      <c r="I757" s="6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8"/>
      <c r="U757" s="4">
        <v>1025</v>
      </c>
      <c r="V757" s="2">
        <v>1300</v>
      </c>
      <c r="W757" s="5">
        <v>1340</v>
      </c>
      <c r="X757" s="5">
        <v>1390</v>
      </c>
      <c r="Y757" s="5">
        <v>1435</v>
      </c>
      <c r="Z757" s="5">
        <v>1480</v>
      </c>
      <c r="AA757" s="5">
        <v>1525</v>
      </c>
      <c r="AB757" s="5">
        <v>1570</v>
      </c>
      <c r="AC757" s="5">
        <v>1620</v>
      </c>
      <c r="AD757" s="5">
        <v>1975</v>
      </c>
      <c r="AE757" s="8"/>
      <c r="AF757" s="6"/>
      <c r="AG757" s="6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8"/>
      <c r="AS757" s="4">
        <v>975</v>
      </c>
      <c r="AT757" s="2">
        <v>1250</v>
      </c>
      <c r="AU757" s="5">
        <v>1290</v>
      </c>
      <c r="AV757" s="5">
        <v>1340</v>
      </c>
      <c r="AW757" s="5">
        <v>1385</v>
      </c>
      <c r="AX757" s="5">
        <v>1430</v>
      </c>
      <c r="AY757" s="5">
        <v>1475</v>
      </c>
      <c r="AZ757" s="5">
        <v>1520</v>
      </c>
      <c r="BA757" s="5">
        <v>1570</v>
      </c>
      <c r="BB757" s="5">
        <v>1925</v>
      </c>
      <c r="BC757" s="8"/>
      <c r="BD757" s="6"/>
      <c r="BE757" s="6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8"/>
      <c r="BQ757" s="4">
        <v>2699</v>
      </c>
      <c r="BR757" s="2">
        <v>2799</v>
      </c>
      <c r="BS757" s="5">
        <v>2899</v>
      </c>
      <c r="BT757" s="5">
        <v>2999</v>
      </c>
      <c r="BU757" s="5">
        <v>3099</v>
      </c>
      <c r="BV757" s="5">
        <v>3199</v>
      </c>
      <c r="BW757" s="5">
        <v>3299</v>
      </c>
      <c r="BX757" s="5">
        <v>3399</v>
      </c>
      <c r="BY757" s="5">
        <v>3499</v>
      </c>
      <c r="BZ757" s="5">
        <v>4399</v>
      </c>
    </row>
    <row r="758" spans="1:78" x14ac:dyDescent="0.3">
      <c r="A758" s="24" t="s">
        <v>412</v>
      </c>
      <c r="B758" s="11" t="s">
        <v>392</v>
      </c>
      <c r="C758" s="11" t="s">
        <v>36</v>
      </c>
      <c r="D758" s="11"/>
      <c r="E758" s="15" t="s">
        <v>30</v>
      </c>
      <c r="F758" s="81" t="s">
        <v>2609</v>
      </c>
      <c r="G758" s="8"/>
      <c r="H758" s="6"/>
      <c r="I758" s="6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8"/>
      <c r="U758" s="4">
        <v>975</v>
      </c>
      <c r="V758" s="2">
        <v>1250</v>
      </c>
      <c r="W758" s="5">
        <v>1290</v>
      </c>
      <c r="X758" s="5">
        <v>1340</v>
      </c>
      <c r="Y758" s="5">
        <v>1385</v>
      </c>
      <c r="Z758" s="5">
        <v>1430</v>
      </c>
      <c r="AA758" s="5">
        <v>1475</v>
      </c>
      <c r="AB758" s="5">
        <v>1520</v>
      </c>
      <c r="AC758" s="5">
        <v>1570</v>
      </c>
      <c r="AD758" s="5">
        <v>1925</v>
      </c>
      <c r="AE758" s="8"/>
      <c r="AF758" s="6"/>
      <c r="AG758" s="6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8"/>
      <c r="AS758" s="4">
        <v>925</v>
      </c>
      <c r="AT758" s="2">
        <v>1200</v>
      </c>
      <c r="AU758" s="5">
        <v>1240</v>
      </c>
      <c r="AV758" s="5">
        <v>1290</v>
      </c>
      <c r="AW758" s="5">
        <v>1335</v>
      </c>
      <c r="AX758" s="5">
        <v>1380</v>
      </c>
      <c r="AY758" s="5">
        <v>1425</v>
      </c>
      <c r="AZ758" s="5">
        <v>1470</v>
      </c>
      <c r="BA758" s="5">
        <v>1520</v>
      </c>
      <c r="BB758" s="5">
        <v>1875</v>
      </c>
      <c r="BC758" s="8"/>
      <c r="BD758" s="6"/>
      <c r="BE758" s="6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8"/>
      <c r="BQ758" s="4">
        <v>2599</v>
      </c>
      <c r="BR758" s="2">
        <v>2699</v>
      </c>
      <c r="BS758" s="5">
        <v>2799</v>
      </c>
      <c r="BT758" s="5">
        <v>2899</v>
      </c>
      <c r="BU758" s="5">
        <v>2999</v>
      </c>
      <c r="BV758" s="5">
        <v>3099</v>
      </c>
      <c r="BW758" s="5">
        <v>3199</v>
      </c>
      <c r="BX758" s="5">
        <v>3299</v>
      </c>
      <c r="BY758" s="5">
        <v>3399</v>
      </c>
      <c r="BZ758" s="5">
        <v>4299</v>
      </c>
    </row>
    <row r="759" spans="1:78" x14ac:dyDescent="0.3">
      <c r="A759" s="24" t="s">
        <v>413</v>
      </c>
      <c r="B759" s="11" t="s">
        <v>394</v>
      </c>
      <c r="C759" s="11" t="s">
        <v>36</v>
      </c>
      <c r="D759" s="11"/>
      <c r="E759" s="15" t="s">
        <v>30</v>
      </c>
      <c r="F759" s="81" t="s">
        <v>2609</v>
      </c>
      <c r="G759" s="8"/>
      <c r="H759" s="6"/>
      <c r="I759" s="6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8"/>
      <c r="U759" s="4">
        <v>975</v>
      </c>
      <c r="V759" s="2">
        <v>1250</v>
      </c>
      <c r="W759" s="5">
        <v>1290</v>
      </c>
      <c r="X759" s="5">
        <v>1340</v>
      </c>
      <c r="Y759" s="5">
        <v>1385</v>
      </c>
      <c r="Z759" s="5">
        <v>1430</v>
      </c>
      <c r="AA759" s="5">
        <v>1475</v>
      </c>
      <c r="AB759" s="5">
        <v>1520</v>
      </c>
      <c r="AC759" s="5">
        <v>1570</v>
      </c>
      <c r="AD759" s="5">
        <v>1925</v>
      </c>
      <c r="AE759" s="8"/>
      <c r="AF759" s="6"/>
      <c r="AG759" s="6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8"/>
      <c r="AS759" s="4">
        <v>925</v>
      </c>
      <c r="AT759" s="2">
        <v>1200</v>
      </c>
      <c r="AU759" s="5">
        <v>1240</v>
      </c>
      <c r="AV759" s="5">
        <v>1290</v>
      </c>
      <c r="AW759" s="5">
        <v>1335</v>
      </c>
      <c r="AX759" s="5">
        <v>1380</v>
      </c>
      <c r="AY759" s="5">
        <v>1425</v>
      </c>
      <c r="AZ759" s="5">
        <v>1470</v>
      </c>
      <c r="BA759" s="5">
        <v>1520</v>
      </c>
      <c r="BB759" s="5">
        <v>1875</v>
      </c>
      <c r="BC759" s="8"/>
      <c r="BD759" s="6"/>
      <c r="BE759" s="6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8"/>
      <c r="BQ759" s="4">
        <v>2599</v>
      </c>
      <c r="BR759" s="2">
        <v>2699</v>
      </c>
      <c r="BS759" s="5">
        <v>2799</v>
      </c>
      <c r="BT759" s="5">
        <v>2899</v>
      </c>
      <c r="BU759" s="5">
        <v>2999</v>
      </c>
      <c r="BV759" s="5">
        <v>3099</v>
      </c>
      <c r="BW759" s="5">
        <v>3199</v>
      </c>
      <c r="BX759" s="5">
        <v>3299</v>
      </c>
      <c r="BY759" s="5">
        <v>3399</v>
      </c>
      <c r="BZ759" s="5">
        <v>4299</v>
      </c>
    </row>
    <row r="760" spans="1:78" x14ac:dyDescent="0.3">
      <c r="A760" s="24" t="s">
        <v>414</v>
      </c>
      <c r="B760" s="11" t="s">
        <v>396</v>
      </c>
      <c r="C760" s="11" t="s">
        <v>36</v>
      </c>
      <c r="D760" s="11"/>
      <c r="E760" s="15" t="s">
        <v>30</v>
      </c>
      <c r="F760" s="81" t="s">
        <v>2609</v>
      </c>
      <c r="G760" s="8"/>
      <c r="H760" s="6"/>
      <c r="I760" s="6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8"/>
      <c r="U760" s="4">
        <v>925</v>
      </c>
      <c r="V760" s="2">
        <v>1150</v>
      </c>
      <c r="W760" s="5">
        <v>1190</v>
      </c>
      <c r="X760" s="5">
        <v>1240</v>
      </c>
      <c r="Y760" s="5">
        <v>1285</v>
      </c>
      <c r="Z760" s="5">
        <v>1330</v>
      </c>
      <c r="AA760" s="5">
        <v>1375</v>
      </c>
      <c r="AB760" s="5">
        <v>1420</v>
      </c>
      <c r="AC760" s="5">
        <v>1470</v>
      </c>
      <c r="AD760" s="5">
        <v>1825</v>
      </c>
      <c r="AE760" s="8"/>
      <c r="AF760" s="6"/>
      <c r="AG760" s="6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8"/>
      <c r="AS760" s="4">
        <v>874</v>
      </c>
      <c r="AT760" s="2">
        <v>1099</v>
      </c>
      <c r="AU760" s="5">
        <v>1139</v>
      </c>
      <c r="AV760" s="5">
        <v>1189</v>
      </c>
      <c r="AW760" s="5">
        <v>1234</v>
      </c>
      <c r="AX760" s="5">
        <v>1279</v>
      </c>
      <c r="AY760" s="5">
        <v>1324</v>
      </c>
      <c r="AZ760" s="5">
        <v>1369</v>
      </c>
      <c r="BA760" s="5">
        <v>1419</v>
      </c>
      <c r="BB760" s="5">
        <v>1774</v>
      </c>
      <c r="BC760" s="8"/>
      <c r="BD760" s="6"/>
      <c r="BE760" s="6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8"/>
      <c r="BQ760" s="4">
        <v>2500</v>
      </c>
      <c r="BR760" s="2">
        <v>2600</v>
      </c>
      <c r="BS760" s="5">
        <v>2700</v>
      </c>
      <c r="BT760" s="5">
        <v>2800</v>
      </c>
      <c r="BU760" s="5">
        <v>2900</v>
      </c>
      <c r="BV760" s="5">
        <v>3000</v>
      </c>
      <c r="BW760" s="5">
        <v>3100</v>
      </c>
      <c r="BX760" s="5">
        <v>3200</v>
      </c>
      <c r="BY760" s="5">
        <v>3300</v>
      </c>
      <c r="BZ760" s="5">
        <v>4200</v>
      </c>
    </row>
    <row r="761" spans="1:78" x14ac:dyDescent="0.3">
      <c r="A761" s="24" t="s">
        <v>415</v>
      </c>
      <c r="B761" s="11" t="s">
        <v>398</v>
      </c>
      <c r="C761" s="11" t="s">
        <v>36</v>
      </c>
      <c r="D761" s="11"/>
      <c r="E761" s="15" t="s">
        <v>30</v>
      </c>
      <c r="F761" s="81" t="s">
        <v>2609</v>
      </c>
      <c r="G761" s="8"/>
      <c r="H761" s="6"/>
      <c r="I761" s="6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8"/>
      <c r="U761" s="4">
        <v>925</v>
      </c>
      <c r="V761" s="2">
        <v>1150</v>
      </c>
      <c r="W761" s="5">
        <v>1190</v>
      </c>
      <c r="X761" s="5">
        <v>1240</v>
      </c>
      <c r="Y761" s="5">
        <v>1285</v>
      </c>
      <c r="Z761" s="5">
        <v>1330</v>
      </c>
      <c r="AA761" s="5">
        <v>1375</v>
      </c>
      <c r="AB761" s="5">
        <v>1420</v>
      </c>
      <c r="AC761" s="5">
        <v>1470</v>
      </c>
      <c r="AD761" s="5">
        <v>1825</v>
      </c>
      <c r="AE761" s="8"/>
      <c r="AF761" s="6"/>
      <c r="AG761" s="6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8"/>
      <c r="AS761" s="4">
        <v>874</v>
      </c>
      <c r="AT761" s="2">
        <v>1099</v>
      </c>
      <c r="AU761" s="5">
        <v>1139</v>
      </c>
      <c r="AV761" s="5">
        <v>1189</v>
      </c>
      <c r="AW761" s="5">
        <v>1234</v>
      </c>
      <c r="AX761" s="5">
        <v>1279</v>
      </c>
      <c r="AY761" s="5">
        <v>1324</v>
      </c>
      <c r="AZ761" s="5">
        <v>1369</v>
      </c>
      <c r="BA761" s="5">
        <v>1419</v>
      </c>
      <c r="BB761" s="5">
        <v>1774</v>
      </c>
      <c r="BC761" s="8"/>
      <c r="BD761" s="6"/>
      <c r="BE761" s="6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8"/>
      <c r="BQ761" s="4">
        <v>2500</v>
      </c>
      <c r="BR761" s="2">
        <v>2600</v>
      </c>
      <c r="BS761" s="5">
        <v>2700</v>
      </c>
      <c r="BT761" s="5">
        <v>2800</v>
      </c>
      <c r="BU761" s="5">
        <v>2900</v>
      </c>
      <c r="BV761" s="5">
        <v>3000</v>
      </c>
      <c r="BW761" s="5">
        <v>3100</v>
      </c>
      <c r="BX761" s="5">
        <v>3200</v>
      </c>
      <c r="BY761" s="5">
        <v>3300</v>
      </c>
      <c r="BZ761" s="5">
        <v>4200</v>
      </c>
    </row>
    <row r="762" spans="1:78" x14ac:dyDescent="0.3">
      <c r="A762" s="24" t="s">
        <v>1035</v>
      </c>
      <c r="B762" s="11" t="s">
        <v>2387</v>
      </c>
      <c r="C762" s="11" t="s">
        <v>36</v>
      </c>
      <c r="D762" s="11"/>
      <c r="E762" s="15" t="s">
        <v>30</v>
      </c>
      <c r="F762" s="15" t="s">
        <v>2608</v>
      </c>
      <c r="G762" s="8"/>
      <c r="H762" s="6"/>
      <c r="I762" s="6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8"/>
      <c r="U762" s="4">
        <v>300</v>
      </c>
      <c r="V762" s="2">
        <v>300</v>
      </c>
      <c r="W762" s="5">
        <v>320</v>
      </c>
      <c r="X762" s="5">
        <v>335</v>
      </c>
      <c r="Y762" s="5">
        <v>350</v>
      </c>
      <c r="Z762" s="5">
        <v>360</v>
      </c>
      <c r="AA762" s="5">
        <v>370</v>
      </c>
      <c r="AB762" s="5">
        <v>380</v>
      </c>
      <c r="AC762" s="5">
        <v>390</v>
      </c>
      <c r="AD762" s="5">
        <v>520</v>
      </c>
      <c r="AE762" s="8"/>
      <c r="AF762" s="6"/>
      <c r="AG762" s="6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8"/>
      <c r="AS762" s="4">
        <v>289</v>
      </c>
      <c r="AT762" s="2">
        <v>289</v>
      </c>
      <c r="AU762" s="5">
        <v>309</v>
      </c>
      <c r="AV762" s="5">
        <v>324</v>
      </c>
      <c r="AW762" s="5">
        <v>339</v>
      </c>
      <c r="AX762" s="5">
        <v>349</v>
      </c>
      <c r="AY762" s="5">
        <v>359</v>
      </c>
      <c r="AZ762" s="5">
        <v>369</v>
      </c>
      <c r="BA762" s="5">
        <v>379</v>
      </c>
      <c r="BB762" s="5">
        <v>509</v>
      </c>
      <c r="BC762" s="8"/>
      <c r="BD762" s="6"/>
      <c r="BE762" s="6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8"/>
      <c r="BQ762" s="4">
        <v>849</v>
      </c>
      <c r="BR762" s="2">
        <v>849</v>
      </c>
      <c r="BS762" s="5">
        <v>899</v>
      </c>
      <c r="BT762" s="5">
        <v>949</v>
      </c>
      <c r="BU762" s="5">
        <v>999</v>
      </c>
      <c r="BV762" s="5">
        <v>1049</v>
      </c>
      <c r="BW762" s="5">
        <v>1099</v>
      </c>
      <c r="BX762" s="5">
        <v>1149</v>
      </c>
      <c r="BY762" s="5">
        <v>1199</v>
      </c>
      <c r="BZ762" s="5">
        <v>1649</v>
      </c>
    </row>
    <row r="763" spans="1:78" x14ac:dyDescent="0.3">
      <c r="A763" s="24" t="s">
        <v>1036</v>
      </c>
      <c r="B763" s="11" t="s">
        <v>2388</v>
      </c>
      <c r="C763" s="11" t="s">
        <v>36</v>
      </c>
      <c r="D763" s="11"/>
      <c r="E763" s="15" t="s">
        <v>30</v>
      </c>
      <c r="F763" s="15" t="s">
        <v>2608</v>
      </c>
      <c r="G763" s="8"/>
      <c r="H763" s="6"/>
      <c r="I763" s="6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8"/>
      <c r="U763" s="4">
        <v>330</v>
      </c>
      <c r="V763" s="2">
        <v>330</v>
      </c>
      <c r="W763" s="5">
        <v>350</v>
      </c>
      <c r="X763" s="5">
        <v>365</v>
      </c>
      <c r="Y763" s="5">
        <v>380</v>
      </c>
      <c r="Z763" s="5">
        <v>390</v>
      </c>
      <c r="AA763" s="5">
        <v>400</v>
      </c>
      <c r="AB763" s="5">
        <v>410</v>
      </c>
      <c r="AC763" s="5">
        <v>420</v>
      </c>
      <c r="AD763" s="5">
        <v>550</v>
      </c>
      <c r="AE763" s="8"/>
      <c r="AF763" s="6"/>
      <c r="AG763" s="6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8"/>
      <c r="AS763" s="4">
        <v>315</v>
      </c>
      <c r="AT763" s="2">
        <v>315</v>
      </c>
      <c r="AU763" s="5">
        <v>335</v>
      </c>
      <c r="AV763" s="5">
        <v>350</v>
      </c>
      <c r="AW763" s="5">
        <v>365</v>
      </c>
      <c r="AX763" s="5">
        <v>375</v>
      </c>
      <c r="AY763" s="5">
        <v>385</v>
      </c>
      <c r="AZ763" s="5">
        <v>395</v>
      </c>
      <c r="BA763" s="5">
        <v>405</v>
      </c>
      <c r="BB763" s="5">
        <v>535</v>
      </c>
      <c r="BC763" s="8"/>
      <c r="BD763" s="6"/>
      <c r="BE763" s="6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8"/>
      <c r="BQ763" s="4">
        <v>899</v>
      </c>
      <c r="BR763" s="2">
        <v>899</v>
      </c>
      <c r="BS763" s="5">
        <v>949</v>
      </c>
      <c r="BT763" s="5">
        <v>999</v>
      </c>
      <c r="BU763" s="5">
        <v>1049</v>
      </c>
      <c r="BV763" s="5">
        <v>1099</v>
      </c>
      <c r="BW763" s="5">
        <v>1149</v>
      </c>
      <c r="BX763" s="5">
        <v>1199</v>
      </c>
      <c r="BY763" s="5">
        <v>1249</v>
      </c>
      <c r="BZ763" s="5">
        <v>1699</v>
      </c>
    </row>
    <row r="764" spans="1:78" x14ac:dyDescent="0.3">
      <c r="A764" s="24" t="s">
        <v>416</v>
      </c>
      <c r="B764" s="11" t="s">
        <v>417</v>
      </c>
      <c r="C764" s="11" t="s">
        <v>36</v>
      </c>
      <c r="D764" s="11"/>
      <c r="E764" s="15" t="s">
        <v>30</v>
      </c>
      <c r="F764" s="81" t="s">
        <v>2609</v>
      </c>
      <c r="G764" s="8"/>
      <c r="H764" s="6"/>
      <c r="I764" s="6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8"/>
      <c r="U764" s="4">
        <v>1525</v>
      </c>
      <c r="V764" s="2">
        <v>1850</v>
      </c>
      <c r="W764" s="5">
        <v>1890</v>
      </c>
      <c r="X764" s="5">
        <v>1940</v>
      </c>
      <c r="Y764" s="5">
        <v>1985</v>
      </c>
      <c r="Z764" s="5">
        <v>2030</v>
      </c>
      <c r="AA764" s="5">
        <v>2075</v>
      </c>
      <c r="AB764" s="5">
        <v>2120</v>
      </c>
      <c r="AC764" s="5">
        <v>2170</v>
      </c>
      <c r="AD764" s="5">
        <v>2525</v>
      </c>
      <c r="AE764" s="8"/>
      <c r="AF764" s="6"/>
      <c r="AG764" s="6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8"/>
      <c r="AS764" s="4">
        <v>1448</v>
      </c>
      <c r="AT764" s="2">
        <v>1773</v>
      </c>
      <c r="AU764" s="5">
        <v>1813</v>
      </c>
      <c r="AV764" s="5">
        <v>1863</v>
      </c>
      <c r="AW764" s="5">
        <v>1908</v>
      </c>
      <c r="AX764" s="5">
        <v>1953</v>
      </c>
      <c r="AY764" s="5">
        <v>1998</v>
      </c>
      <c r="AZ764" s="5">
        <v>2043</v>
      </c>
      <c r="BA764" s="5">
        <v>2093</v>
      </c>
      <c r="BB764" s="5">
        <v>2448</v>
      </c>
      <c r="BC764" s="8"/>
      <c r="BD764" s="6"/>
      <c r="BE764" s="6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8"/>
      <c r="BQ764" s="4">
        <v>3999</v>
      </c>
      <c r="BR764" s="2">
        <v>4099</v>
      </c>
      <c r="BS764" s="5">
        <v>4199</v>
      </c>
      <c r="BT764" s="5">
        <v>4299</v>
      </c>
      <c r="BU764" s="5">
        <v>4399</v>
      </c>
      <c r="BV764" s="5">
        <v>4499</v>
      </c>
      <c r="BW764" s="5">
        <v>4599</v>
      </c>
      <c r="BX764" s="5">
        <v>4699</v>
      </c>
      <c r="BY764" s="5">
        <v>4799</v>
      </c>
      <c r="BZ764" s="5">
        <v>5699</v>
      </c>
    </row>
    <row r="765" spans="1:78" x14ac:dyDescent="0.3">
      <c r="A765" s="24" t="s">
        <v>418</v>
      </c>
      <c r="B765" s="11" t="s">
        <v>419</v>
      </c>
      <c r="C765" s="11" t="s">
        <v>36</v>
      </c>
      <c r="D765" s="11"/>
      <c r="E765" s="15" t="s">
        <v>30</v>
      </c>
      <c r="F765" s="81" t="s">
        <v>2609</v>
      </c>
      <c r="G765" s="8"/>
      <c r="H765" s="6"/>
      <c r="I765" s="6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8"/>
      <c r="U765" s="4">
        <v>1525</v>
      </c>
      <c r="V765" s="2">
        <v>1850</v>
      </c>
      <c r="W765" s="5">
        <v>1890</v>
      </c>
      <c r="X765" s="5">
        <v>1940</v>
      </c>
      <c r="Y765" s="5">
        <v>1985</v>
      </c>
      <c r="Z765" s="5">
        <v>2030</v>
      </c>
      <c r="AA765" s="5">
        <v>2075</v>
      </c>
      <c r="AB765" s="5">
        <v>2120</v>
      </c>
      <c r="AC765" s="5">
        <v>2170</v>
      </c>
      <c r="AD765" s="5">
        <v>2525</v>
      </c>
      <c r="AE765" s="8"/>
      <c r="AF765" s="6"/>
      <c r="AG765" s="6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8"/>
      <c r="AS765" s="4">
        <v>1448</v>
      </c>
      <c r="AT765" s="2">
        <v>1773</v>
      </c>
      <c r="AU765" s="5">
        <v>1813</v>
      </c>
      <c r="AV765" s="5">
        <v>1863</v>
      </c>
      <c r="AW765" s="5">
        <v>1908</v>
      </c>
      <c r="AX765" s="5">
        <v>1953</v>
      </c>
      <c r="AY765" s="5">
        <v>1998</v>
      </c>
      <c r="AZ765" s="5">
        <v>2043</v>
      </c>
      <c r="BA765" s="5">
        <v>2093</v>
      </c>
      <c r="BB765" s="5">
        <v>2448</v>
      </c>
      <c r="BC765" s="8"/>
      <c r="BD765" s="6"/>
      <c r="BE765" s="6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8"/>
      <c r="BQ765" s="4">
        <v>3999</v>
      </c>
      <c r="BR765" s="2">
        <v>4099</v>
      </c>
      <c r="BS765" s="5">
        <v>4199</v>
      </c>
      <c r="BT765" s="5">
        <v>4299</v>
      </c>
      <c r="BU765" s="5">
        <v>4399</v>
      </c>
      <c r="BV765" s="5">
        <v>4499</v>
      </c>
      <c r="BW765" s="5">
        <v>4599</v>
      </c>
      <c r="BX765" s="5">
        <v>4699</v>
      </c>
      <c r="BY765" s="5">
        <v>4799</v>
      </c>
      <c r="BZ765" s="5">
        <v>5699</v>
      </c>
    </row>
    <row r="766" spans="1:78" x14ac:dyDescent="0.3">
      <c r="A766" s="24" t="s">
        <v>420</v>
      </c>
      <c r="B766" s="11" t="s">
        <v>404</v>
      </c>
      <c r="C766" s="11" t="s">
        <v>36</v>
      </c>
      <c r="D766" s="11"/>
      <c r="E766" s="15" t="s">
        <v>30</v>
      </c>
      <c r="F766" s="81" t="s">
        <v>2609</v>
      </c>
      <c r="G766" s="8"/>
      <c r="H766" s="6"/>
      <c r="I766" s="6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8"/>
      <c r="U766" s="4">
        <v>1650</v>
      </c>
      <c r="V766" s="2">
        <v>1950</v>
      </c>
      <c r="W766" s="5">
        <v>1990</v>
      </c>
      <c r="X766" s="5">
        <v>2040</v>
      </c>
      <c r="Y766" s="5">
        <v>2085</v>
      </c>
      <c r="Z766" s="5">
        <v>2130</v>
      </c>
      <c r="AA766" s="5">
        <v>2175</v>
      </c>
      <c r="AB766" s="5">
        <v>2220</v>
      </c>
      <c r="AC766" s="5">
        <v>2270</v>
      </c>
      <c r="AD766" s="5">
        <v>2760</v>
      </c>
      <c r="AE766" s="8"/>
      <c r="AF766" s="6"/>
      <c r="AG766" s="6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8"/>
      <c r="AS766" s="4">
        <v>1569</v>
      </c>
      <c r="AT766" s="2">
        <v>1869</v>
      </c>
      <c r="AU766" s="5">
        <v>1909</v>
      </c>
      <c r="AV766" s="5">
        <v>1959</v>
      </c>
      <c r="AW766" s="5">
        <v>2004</v>
      </c>
      <c r="AX766" s="5">
        <v>2049</v>
      </c>
      <c r="AY766" s="5">
        <v>2094</v>
      </c>
      <c r="AZ766" s="5">
        <v>2139</v>
      </c>
      <c r="BA766" s="5">
        <v>2189</v>
      </c>
      <c r="BB766" s="5">
        <v>2679</v>
      </c>
      <c r="BC766" s="8"/>
      <c r="BD766" s="6"/>
      <c r="BE766" s="6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8"/>
      <c r="BQ766" s="4">
        <v>4099</v>
      </c>
      <c r="BR766" s="2">
        <v>4199</v>
      </c>
      <c r="BS766" s="5">
        <v>4299</v>
      </c>
      <c r="BT766" s="5">
        <v>4399</v>
      </c>
      <c r="BU766" s="5">
        <v>4499</v>
      </c>
      <c r="BV766" s="5">
        <v>4599</v>
      </c>
      <c r="BW766" s="5">
        <v>4699</v>
      </c>
      <c r="BX766" s="5">
        <v>4799</v>
      </c>
      <c r="BY766" s="5">
        <v>4899</v>
      </c>
      <c r="BZ766" s="5">
        <v>5999</v>
      </c>
    </row>
    <row r="767" spans="1:78" x14ac:dyDescent="0.3">
      <c r="A767" s="24" t="s">
        <v>1037</v>
      </c>
      <c r="B767" s="11" t="s">
        <v>2389</v>
      </c>
      <c r="C767" s="11" t="s">
        <v>36</v>
      </c>
      <c r="D767" s="11"/>
      <c r="E767" s="15" t="s">
        <v>30</v>
      </c>
      <c r="F767" s="15" t="s">
        <v>2608</v>
      </c>
      <c r="G767" s="8"/>
      <c r="H767" s="6"/>
      <c r="I767" s="6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8"/>
      <c r="U767" s="4">
        <v>55</v>
      </c>
      <c r="V767" s="2">
        <v>55</v>
      </c>
      <c r="W767" s="5">
        <v>60</v>
      </c>
      <c r="X767" s="5">
        <v>65</v>
      </c>
      <c r="Y767" s="5">
        <v>70</v>
      </c>
      <c r="Z767" s="5">
        <v>80</v>
      </c>
      <c r="AA767" s="5">
        <v>90</v>
      </c>
      <c r="AB767" s="5">
        <v>100</v>
      </c>
      <c r="AC767" s="5">
        <v>105</v>
      </c>
      <c r="AD767" s="5">
        <v>130</v>
      </c>
      <c r="AE767" s="8"/>
      <c r="AF767" s="6"/>
      <c r="AG767" s="6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8"/>
      <c r="AS767" s="4">
        <v>54</v>
      </c>
      <c r="AT767" s="2">
        <v>54</v>
      </c>
      <c r="AU767" s="5">
        <v>59</v>
      </c>
      <c r="AV767" s="5">
        <v>64</v>
      </c>
      <c r="AW767" s="5">
        <v>69</v>
      </c>
      <c r="AX767" s="5">
        <v>79</v>
      </c>
      <c r="AY767" s="5">
        <v>89</v>
      </c>
      <c r="AZ767" s="5">
        <v>99</v>
      </c>
      <c r="BA767" s="5">
        <v>104</v>
      </c>
      <c r="BB767" s="5">
        <v>129</v>
      </c>
      <c r="BC767" s="8"/>
      <c r="BD767" s="6"/>
      <c r="BE767" s="6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8"/>
      <c r="BQ767" s="4">
        <v>69.989999999999995</v>
      </c>
      <c r="BR767" s="2">
        <v>69.989999999999995</v>
      </c>
      <c r="BS767" s="5">
        <v>79.989999999999995</v>
      </c>
      <c r="BT767" s="5">
        <v>89.99</v>
      </c>
      <c r="BU767" s="5">
        <v>99.99</v>
      </c>
      <c r="BV767" s="5">
        <v>119.99</v>
      </c>
      <c r="BW767" s="5">
        <v>139.99</v>
      </c>
      <c r="BX767" s="5">
        <v>159.99</v>
      </c>
      <c r="BY767" s="5">
        <v>169.99</v>
      </c>
      <c r="BZ767" s="5">
        <v>304.99</v>
      </c>
    </row>
    <row r="768" spans="1:78" x14ac:dyDescent="0.3">
      <c r="A768" s="24" t="s">
        <v>1038</v>
      </c>
      <c r="B768" s="11" t="s">
        <v>2390</v>
      </c>
      <c r="C768" s="11" t="s">
        <v>36</v>
      </c>
      <c r="D768" s="11"/>
      <c r="E768" s="15" t="s">
        <v>30</v>
      </c>
      <c r="F768" s="15" t="s">
        <v>2608</v>
      </c>
      <c r="G768" s="8"/>
      <c r="H768" s="6"/>
      <c r="I768" s="6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8"/>
      <c r="U768" s="4">
        <v>60</v>
      </c>
      <c r="V768" s="2">
        <v>60</v>
      </c>
      <c r="W768" s="5">
        <v>65</v>
      </c>
      <c r="X768" s="5">
        <v>70</v>
      </c>
      <c r="Y768" s="5">
        <v>75</v>
      </c>
      <c r="Z768" s="5">
        <v>85</v>
      </c>
      <c r="AA768" s="5">
        <v>95</v>
      </c>
      <c r="AB768" s="5">
        <v>105</v>
      </c>
      <c r="AC768" s="5">
        <v>110</v>
      </c>
      <c r="AD768" s="5">
        <v>135</v>
      </c>
      <c r="AE768" s="8"/>
      <c r="AF768" s="6"/>
      <c r="AG768" s="6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8"/>
      <c r="AS768" s="4">
        <v>58</v>
      </c>
      <c r="AT768" s="2">
        <v>58</v>
      </c>
      <c r="AU768" s="5">
        <v>63</v>
      </c>
      <c r="AV768" s="5">
        <v>68</v>
      </c>
      <c r="AW768" s="5">
        <v>73</v>
      </c>
      <c r="AX768" s="5">
        <v>83</v>
      </c>
      <c r="AY768" s="5">
        <v>93</v>
      </c>
      <c r="AZ768" s="5">
        <v>103</v>
      </c>
      <c r="BA768" s="5">
        <v>108</v>
      </c>
      <c r="BB768" s="5">
        <v>133</v>
      </c>
      <c r="BC768" s="8"/>
      <c r="BD768" s="6"/>
      <c r="BE768" s="6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8"/>
      <c r="BQ768" s="4">
        <v>79.989999999999995</v>
      </c>
      <c r="BR768" s="2">
        <v>79.989999999999995</v>
      </c>
      <c r="BS768" s="5">
        <v>89.99</v>
      </c>
      <c r="BT768" s="5">
        <v>99.99</v>
      </c>
      <c r="BU768" s="5">
        <v>109.99</v>
      </c>
      <c r="BV768" s="5">
        <v>129.99</v>
      </c>
      <c r="BW768" s="5">
        <v>149.99</v>
      </c>
      <c r="BX768" s="5">
        <v>169.99</v>
      </c>
      <c r="BY768" s="5">
        <v>179.99</v>
      </c>
      <c r="BZ768" s="5">
        <v>314.99</v>
      </c>
    </row>
    <row r="769" spans="1:78" x14ac:dyDescent="0.3">
      <c r="A769" s="24" t="s">
        <v>421</v>
      </c>
      <c r="B769" s="11" t="s">
        <v>2391</v>
      </c>
      <c r="C769" s="11" t="s">
        <v>1757</v>
      </c>
      <c r="D769" s="11"/>
      <c r="E769" s="15" t="s">
        <v>29</v>
      </c>
      <c r="F769" s="15" t="s">
        <v>2608</v>
      </c>
      <c r="G769" s="8"/>
      <c r="H769" s="4">
        <v>800</v>
      </c>
      <c r="I769" s="2">
        <v>800</v>
      </c>
      <c r="J769" s="3">
        <v>840</v>
      </c>
      <c r="K769" s="3">
        <v>870</v>
      </c>
      <c r="L769" s="3">
        <v>900</v>
      </c>
      <c r="M769" s="3">
        <v>950</v>
      </c>
      <c r="N769" s="3">
        <v>1000</v>
      </c>
      <c r="O769" s="3">
        <v>1050</v>
      </c>
      <c r="P769" s="3"/>
      <c r="Q769" s="3"/>
      <c r="R769" s="3">
        <v>1650</v>
      </c>
      <c r="S769" s="3">
        <v>1800</v>
      </c>
      <c r="T769" s="8"/>
      <c r="AE769" s="8"/>
      <c r="AF769" s="4">
        <v>751</v>
      </c>
      <c r="AG769" s="2">
        <v>751</v>
      </c>
      <c r="AH769" s="3">
        <v>791</v>
      </c>
      <c r="AI769" s="3">
        <v>821</v>
      </c>
      <c r="AJ769" s="3">
        <v>851</v>
      </c>
      <c r="AK769" s="3">
        <v>901</v>
      </c>
      <c r="AL769" s="3">
        <v>951</v>
      </c>
      <c r="AM769" s="3">
        <v>1001</v>
      </c>
      <c r="AN769" s="3"/>
      <c r="AO769" s="3"/>
      <c r="AP769" s="3">
        <v>1600.6324999999999</v>
      </c>
      <c r="AQ769" s="3">
        <v>1750.6324999999999</v>
      </c>
      <c r="AR769" s="8"/>
      <c r="BC769" s="8"/>
      <c r="BD769" s="4">
        <v>2099</v>
      </c>
      <c r="BE769" s="2">
        <v>2099</v>
      </c>
      <c r="BF769" s="3">
        <v>2199</v>
      </c>
      <c r="BG769" s="3">
        <v>2299</v>
      </c>
      <c r="BH769" s="3">
        <v>2399</v>
      </c>
      <c r="BI769" s="3">
        <v>2499</v>
      </c>
      <c r="BJ769" s="3">
        <v>2599</v>
      </c>
      <c r="BK769" s="3">
        <v>2699</v>
      </c>
      <c r="BL769" s="3"/>
      <c r="BM769" s="3"/>
      <c r="BN769" s="3">
        <v>3799</v>
      </c>
      <c r="BO769" s="3">
        <v>4099</v>
      </c>
      <c r="BP769" s="8"/>
    </row>
    <row r="770" spans="1:78" x14ac:dyDescent="0.3">
      <c r="A770" s="24" t="s">
        <v>422</v>
      </c>
      <c r="B770" s="11" t="s">
        <v>423</v>
      </c>
      <c r="C770" s="11" t="s">
        <v>1757</v>
      </c>
      <c r="D770" s="11"/>
      <c r="E770" s="15" t="s">
        <v>29</v>
      </c>
      <c r="F770" s="15" t="s">
        <v>2608</v>
      </c>
      <c r="G770" s="8"/>
      <c r="H770" s="4">
        <v>500</v>
      </c>
      <c r="I770" s="2">
        <v>500</v>
      </c>
      <c r="J770" s="3">
        <v>520</v>
      </c>
      <c r="K770" s="3">
        <v>535</v>
      </c>
      <c r="L770" s="3">
        <v>555</v>
      </c>
      <c r="M770" s="3">
        <v>575</v>
      </c>
      <c r="N770" s="3">
        <v>595</v>
      </c>
      <c r="O770" s="3">
        <v>615</v>
      </c>
      <c r="P770" s="3"/>
      <c r="Q770" s="3"/>
      <c r="R770" s="3">
        <v>925</v>
      </c>
      <c r="S770" s="3">
        <v>1000</v>
      </c>
      <c r="T770" s="8"/>
      <c r="AE770" s="8"/>
      <c r="AF770" s="4">
        <v>479</v>
      </c>
      <c r="AG770" s="2">
        <v>479</v>
      </c>
      <c r="AH770" s="3">
        <v>499</v>
      </c>
      <c r="AI770" s="3">
        <v>514</v>
      </c>
      <c r="AJ770" s="3">
        <v>534</v>
      </c>
      <c r="AK770" s="3">
        <v>554</v>
      </c>
      <c r="AL770" s="3">
        <v>574</v>
      </c>
      <c r="AM770" s="3">
        <v>594</v>
      </c>
      <c r="AN770" s="3"/>
      <c r="AO770" s="3"/>
      <c r="AP770" s="3">
        <v>903.63250000000005</v>
      </c>
      <c r="AQ770" s="3">
        <v>978.63250000000005</v>
      </c>
      <c r="AR770" s="8"/>
      <c r="BC770" s="8"/>
      <c r="BD770" s="4">
        <v>1199</v>
      </c>
      <c r="BE770" s="2">
        <v>1199</v>
      </c>
      <c r="BF770" s="3">
        <v>1249</v>
      </c>
      <c r="BG770" s="3">
        <v>1299</v>
      </c>
      <c r="BH770" s="3">
        <v>1349</v>
      </c>
      <c r="BI770" s="3">
        <v>1399</v>
      </c>
      <c r="BJ770" s="3">
        <v>1449</v>
      </c>
      <c r="BK770" s="3">
        <v>1499</v>
      </c>
      <c r="BL770" s="3"/>
      <c r="BM770" s="3"/>
      <c r="BN770" s="3">
        <v>2049</v>
      </c>
      <c r="BO770" s="3">
        <v>2199</v>
      </c>
      <c r="BP770" s="8"/>
    </row>
    <row r="771" spans="1:78" x14ac:dyDescent="0.3">
      <c r="A771" s="24" t="s">
        <v>424</v>
      </c>
      <c r="B771" s="11" t="s">
        <v>2392</v>
      </c>
      <c r="C771" s="11" t="s">
        <v>1757</v>
      </c>
      <c r="D771" s="11"/>
      <c r="E771" s="15" t="s">
        <v>29</v>
      </c>
      <c r="F771" s="15" t="s">
        <v>2608</v>
      </c>
      <c r="G771" s="8"/>
      <c r="H771" s="4">
        <v>730</v>
      </c>
      <c r="I771" s="2">
        <v>730</v>
      </c>
      <c r="J771" s="3">
        <v>770</v>
      </c>
      <c r="K771" s="3">
        <v>800</v>
      </c>
      <c r="L771" s="3">
        <v>830</v>
      </c>
      <c r="M771" s="3">
        <v>880</v>
      </c>
      <c r="N771" s="3">
        <v>930</v>
      </c>
      <c r="O771" s="3">
        <v>980</v>
      </c>
      <c r="P771" s="3"/>
      <c r="Q771" s="3"/>
      <c r="R771" s="3">
        <v>1580</v>
      </c>
      <c r="S771" s="3">
        <v>1730</v>
      </c>
      <c r="T771" s="8"/>
      <c r="AE771" s="8"/>
      <c r="AF771" s="4">
        <v>688</v>
      </c>
      <c r="AG771" s="2">
        <v>688</v>
      </c>
      <c r="AH771" s="3">
        <v>728</v>
      </c>
      <c r="AI771" s="3">
        <v>758</v>
      </c>
      <c r="AJ771" s="3">
        <v>788</v>
      </c>
      <c r="AK771" s="3">
        <v>838</v>
      </c>
      <c r="AL771" s="3">
        <v>888</v>
      </c>
      <c r="AM771" s="3">
        <v>938</v>
      </c>
      <c r="AN771" s="3"/>
      <c r="AO771" s="3"/>
      <c r="AP771" s="3">
        <v>1538.1575</v>
      </c>
      <c r="AQ771" s="3">
        <v>1688.1575</v>
      </c>
      <c r="AR771" s="8"/>
      <c r="BC771" s="8"/>
      <c r="BD771" s="4">
        <v>1949</v>
      </c>
      <c r="BE771" s="2">
        <v>1949</v>
      </c>
      <c r="BF771" s="3">
        <v>2049</v>
      </c>
      <c r="BG771" s="3">
        <v>2149</v>
      </c>
      <c r="BH771" s="3">
        <v>2249</v>
      </c>
      <c r="BI771" s="3">
        <v>2349</v>
      </c>
      <c r="BJ771" s="3">
        <v>2449</v>
      </c>
      <c r="BK771" s="3">
        <v>2549</v>
      </c>
      <c r="BL771" s="3"/>
      <c r="BM771" s="3"/>
      <c r="BN771" s="3">
        <v>3649</v>
      </c>
      <c r="BO771" s="3">
        <v>3949</v>
      </c>
      <c r="BP771" s="8"/>
    </row>
    <row r="772" spans="1:78" x14ac:dyDescent="0.3">
      <c r="A772" s="24" t="s">
        <v>425</v>
      </c>
      <c r="B772" s="11" t="s">
        <v>2391</v>
      </c>
      <c r="C772" s="11" t="s">
        <v>1757</v>
      </c>
      <c r="D772" s="11"/>
      <c r="E772" s="15" t="s">
        <v>30</v>
      </c>
      <c r="F772" s="15" t="s">
        <v>2608</v>
      </c>
      <c r="G772" s="8"/>
      <c r="H772" s="6"/>
      <c r="I772" s="6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8"/>
      <c r="U772" s="4">
        <v>1300</v>
      </c>
      <c r="V772" s="2">
        <v>1300</v>
      </c>
      <c r="W772" s="5">
        <v>1340</v>
      </c>
      <c r="X772" s="5">
        <v>1390</v>
      </c>
      <c r="Y772" s="5">
        <v>1435</v>
      </c>
      <c r="Z772" s="5">
        <v>1480</v>
      </c>
      <c r="AA772" s="5">
        <v>1525</v>
      </c>
      <c r="AB772" s="5">
        <v>1570</v>
      </c>
      <c r="AC772" s="5">
        <v>1620</v>
      </c>
      <c r="AD772" s="5">
        <v>2110</v>
      </c>
      <c r="AE772" s="8"/>
      <c r="AF772" s="6"/>
      <c r="AG772" s="6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8"/>
      <c r="AS772" s="4">
        <v>1251</v>
      </c>
      <c r="AT772" s="2">
        <v>1251</v>
      </c>
      <c r="AU772" s="5">
        <v>1291</v>
      </c>
      <c r="AV772" s="5">
        <v>1341</v>
      </c>
      <c r="AW772" s="5">
        <v>1386</v>
      </c>
      <c r="AX772" s="5">
        <v>1431</v>
      </c>
      <c r="AY772" s="5">
        <v>1476</v>
      </c>
      <c r="AZ772" s="5">
        <v>1521</v>
      </c>
      <c r="BA772" s="5">
        <v>1571</v>
      </c>
      <c r="BB772" s="5">
        <v>2061</v>
      </c>
      <c r="BC772" s="8"/>
      <c r="BD772" s="6"/>
      <c r="BE772" s="6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8"/>
      <c r="BQ772" s="4">
        <v>3099</v>
      </c>
      <c r="BR772" s="2">
        <v>3099</v>
      </c>
      <c r="BS772" s="5">
        <v>3199</v>
      </c>
      <c r="BT772" s="5">
        <v>3299</v>
      </c>
      <c r="BU772" s="5">
        <v>3399</v>
      </c>
      <c r="BV772" s="5">
        <v>3499</v>
      </c>
      <c r="BW772" s="5">
        <v>3599</v>
      </c>
      <c r="BX772" s="5">
        <v>3699</v>
      </c>
      <c r="BY772" s="5">
        <v>3799</v>
      </c>
      <c r="BZ772" s="5">
        <v>4899</v>
      </c>
    </row>
    <row r="773" spans="1:78" x14ac:dyDescent="0.3">
      <c r="A773" s="24" t="s">
        <v>426</v>
      </c>
      <c r="B773" s="11" t="s">
        <v>423</v>
      </c>
      <c r="C773" s="11" t="s">
        <v>1757</v>
      </c>
      <c r="D773" s="11"/>
      <c r="E773" s="15" t="s">
        <v>30</v>
      </c>
      <c r="F773" s="15" t="s">
        <v>2608</v>
      </c>
      <c r="G773" s="8"/>
      <c r="H773" s="6"/>
      <c r="I773" s="6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8"/>
      <c r="U773" s="4">
        <v>650</v>
      </c>
      <c r="V773" s="2">
        <v>650</v>
      </c>
      <c r="W773" s="5">
        <v>690</v>
      </c>
      <c r="X773" s="5">
        <v>740</v>
      </c>
      <c r="Y773" s="5">
        <v>785</v>
      </c>
      <c r="Z773" s="5">
        <v>830</v>
      </c>
      <c r="AA773" s="5">
        <v>875</v>
      </c>
      <c r="AB773" s="5">
        <v>920</v>
      </c>
      <c r="AC773" s="5">
        <v>970</v>
      </c>
      <c r="AD773" s="5">
        <v>1325</v>
      </c>
      <c r="AE773" s="8"/>
      <c r="AF773" s="6"/>
      <c r="AG773" s="6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8"/>
      <c r="AS773" s="4">
        <v>629</v>
      </c>
      <c r="AT773" s="2">
        <v>629</v>
      </c>
      <c r="AU773" s="5">
        <v>669</v>
      </c>
      <c r="AV773" s="5">
        <v>719</v>
      </c>
      <c r="AW773" s="5">
        <v>764</v>
      </c>
      <c r="AX773" s="5">
        <v>809</v>
      </c>
      <c r="AY773" s="5">
        <v>854</v>
      </c>
      <c r="AZ773" s="5">
        <v>899</v>
      </c>
      <c r="BA773" s="5">
        <v>949</v>
      </c>
      <c r="BB773" s="5">
        <v>1304</v>
      </c>
      <c r="BC773" s="8"/>
      <c r="BD773" s="6"/>
      <c r="BE773" s="6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8"/>
      <c r="BQ773" s="4">
        <v>1499</v>
      </c>
      <c r="BR773" s="2">
        <v>1499</v>
      </c>
      <c r="BS773" s="5">
        <v>1549</v>
      </c>
      <c r="BT773" s="5">
        <v>1599</v>
      </c>
      <c r="BU773" s="5">
        <v>1649</v>
      </c>
      <c r="BV773" s="5">
        <v>1699</v>
      </c>
      <c r="BW773" s="5">
        <v>1799</v>
      </c>
      <c r="BX773" s="5">
        <v>1899</v>
      </c>
      <c r="BY773" s="5">
        <v>1999</v>
      </c>
      <c r="BZ773" s="5">
        <v>2899</v>
      </c>
    </row>
    <row r="774" spans="1:78" x14ac:dyDescent="0.3">
      <c r="A774" s="24" t="s">
        <v>427</v>
      </c>
      <c r="B774" s="11" t="s">
        <v>2392</v>
      </c>
      <c r="C774" s="11" t="s">
        <v>1757</v>
      </c>
      <c r="D774" s="11"/>
      <c r="E774" s="15" t="s">
        <v>30</v>
      </c>
      <c r="F774" s="15" t="s">
        <v>2608</v>
      </c>
      <c r="G774" s="8"/>
      <c r="H774" s="6"/>
      <c r="I774" s="6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8"/>
      <c r="U774" s="4">
        <v>1150</v>
      </c>
      <c r="V774" s="2">
        <v>1150</v>
      </c>
      <c r="W774" s="5">
        <v>1190</v>
      </c>
      <c r="X774" s="5">
        <v>1240</v>
      </c>
      <c r="Y774" s="5">
        <v>1285</v>
      </c>
      <c r="Z774" s="5">
        <v>1330</v>
      </c>
      <c r="AA774" s="5">
        <v>1375</v>
      </c>
      <c r="AB774" s="5">
        <v>1420</v>
      </c>
      <c r="AC774" s="5">
        <v>1470</v>
      </c>
      <c r="AD774" s="5">
        <v>1825</v>
      </c>
      <c r="AE774" s="8"/>
      <c r="AF774" s="6"/>
      <c r="AG774" s="6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8"/>
      <c r="AS774" s="4">
        <v>1108</v>
      </c>
      <c r="AT774" s="2">
        <v>1108</v>
      </c>
      <c r="AU774" s="5">
        <v>1148</v>
      </c>
      <c r="AV774" s="5">
        <v>1198</v>
      </c>
      <c r="AW774" s="5">
        <v>1243</v>
      </c>
      <c r="AX774" s="5">
        <v>1288</v>
      </c>
      <c r="AY774" s="5">
        <v>1333</v>
      </c>
      <c r="AZ774" s="5">
        <v>1378</v>
      </c>
      <c r="BA774" s="5">
        <v>1428</v>
      </c>
      <c r="BB774" s="5">
        <v>1783</v>
      </c>
      <c r="BC774" s="8"/>
      <c r="BD774" s="6"/>
      <c r="BE774" s="6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8"/>
      <c r="BQ774" s="4">
        <v>2949</v>
      </c>
      <c r="BR774" s="2">
        <v>2949</v>
      </c>
      <c r="BS774" s="5">
        <v>3049</v>
      </c>
      <c r="BT774" s="5">
        <v>3149</v>
      </c>
      <c r="BU774" s="5">
        <v>3249</v>
      </c>
      <c r="BV774" s="5">
        <v>3349</v>
      </c>
      <c r="BW774" s="5">
        <v>3449</v>
      </c>
      <c r="BX774" s="5">
        <v>3549</v>
      </c>
      <c r="BY774" s="5">
        <v>3649</v>
      </c>
      <c r="BZ774" s="5">
        <v>4549</v>
      </c>
    </row>
    <row r="775" spans="1:78" x14ac:dyDescent="0.3">
      <c r="A775" s="24" t="s">
        <v>428</v>
      </c>
      <c r="B775" s="11" t="s">
        <v>429</v>
      </c>
      <c r="C775" s="11" t="s">
        <v>1758</v>
      </c>
      <c r="D775" s="11"/>
      <c r="E775" s="15" t="s">
        <v>29</v>
      </c>
      <c r="F775" s="81" t="s">
        <v>2609</v>
      </c>
      <c r="G775" s="8"/>
      <c r="H775" s="4">
        <v>615</v>
      </c>
      <c r="I775" s="2">
        <v>650</v>
      </c>
      <c r="J775" s="3">
        <v>690</v>
      </c>
      <c r="K775" s="3">
        <v>720</v>
      </c>
      <c r="L775" s="3">
        <v>750</v>
      </c>
      <c r="M775" s="3">
        <v>800</v>
      </c>
      <c r="N775" s="3">
        <v>850</v>
      </c>
      <c r="O775" s="3">
        <v>900</v>
      </c>
      <c r="P775" s="3"/>
      <c r="Q775" s="3"/>
      <c r="R775" s="3">
        <v>1500</v>
      </c>
      <c r="S775" s="3">
        <v>1650</v>
      </c>
      <c r="T775" s="8"/>
      <c r="AE775" s="8"/>
      <c r="AF775" s="4">
        <v>552</v>
      </c>
      <c r="AG775" s="2">
        <v>587</v>
      </c>
      <c r="AH775" s="3">
        <v>627</v>
      </c>
      <c r="AI775" s="3">
        <v>657</v>
      </c>
      <c r="AJ775" s="3">
        <v>687</v>
      </c>
      <c r="AK775" s="3">
        <v>737</v>
      </c>
      <c r="AL775" s="3">
        <v>787</v>
      </c>
      <c r="AM775" s="3">
        <v>837</v>
      </c>
      <c r="AN775" s="3"/>
      <c r="AO775" s="3"/>
      <c r="AP775" s="3">
        <v>1436.65</v>
      </c>
      <c r="AQ775" s="3">
        <v>1586.65</v>
      </c>
      <c r="AR775" s="8"/>
      <c r="BC775" s="8"/>
      <c r="BD775" s="4">
        <v>1399</v>
      </c>
      <c r="BE775" s="2">
        <v>1499</v>
      </c>
      <c r="BF775" s="3">
        <v>1599</v>
      </c>
      <c r="BG775" s="3">
        <v>1699</v>
      </c>
      <c r="BH775" s="3">
        <v>1799</v>
      </c>
      <c r="BI775" s="3">
        <v>1899</v>
      </c>
      <c r="BJ775" s="3">
        <v>1999</v>
      </c>
      <c r="BK775" s="3">
        <v>2099</v>
      </c>
      <c r="BL775" s="3"/>
      <c r="BM775" s="3"/>
      <c r="BN775" s="3">
        <v>3199</v>
      </c>
      <c r="BO775" s="3">
        <v>3499</v>
      </c>
      <c r="BP775" s="8"/>
    </row>
    <row r="776" spans="1:78" x14ac:dyDescent="0.3">
      <c r="A776" s="24" t="s">
        <v>430</v>
      </c>
      <c r="B776" s="11" t="s">
        <v>2393</v>
      </c>
      <c r="C776" s="11" t="s">
        <v>1758</v>
      </c>
      <c r="D776" s="11"/>
      <c r="E776" s="15" t="s">
        <v>29</v>
      </c>
      <c r="F776" s="81" t="s">
        <v>2609</v>
      </c>
      <c r="G776" s="8"/>
      <c r="H776" s="4">
        <v>375</v>
      </c>
      <c r="I776" s="2">
        <v>400</v>
      </c>
      <c r="J776" s="3">
        <v>420</v>
      </c>
      <c r="K776" s="3">
        <v>435</v>
      </c>
      <c r="L776" s="3">
        <v>455</v>
      </c>
      <c r="M776" s="3">
        <v>475</v>
      </c>
      <c r="N776" s="3">
        <v>495</v>
      </c>
      <c r="O776" s="3">
        <v>515</v>
      </c>
      <c r="P776" s="3"/>
      <c r="Q776" s="3"/>
      <c r="R776" s="3">
        <v>825</v>
      </c>
      <c r="S776" s="3">
        <v>900</v>
      </c>
      <c r="T776" s="8"/>
      <c r="AE776" s="8"/>
      <c r="AF776" s="4">
        <v>352</v>
      </c>
      <c r="AG776" s="2">
        <v>377</v>
      </c>
      <c r="AH776" s="3">
        <v>397</v>
      </c>
      <c r="AI776" s="3">
        <v>412</v>
      </c>
      <c r="AJ776" s="3">
        <v>432</v>
      </c>
      <c r="AK776" s="3">
        <v>452</v>
      </c>
      <c r="AL776" s="3">
        <v>472</v>
      </c>
      <c r="AM776" s="3">
        <v>492</v>
      </c>
      <c r="AN776" s="3"/>
      <c r="AO776" s="3"/>
      <c r="AP776" s="3">
        <v>801.72500000000002</v>
      </c>
      <c r="AQ776" s="3">
        <v>876.72500000000002</v>
      </c>
      <c r="AR776" s="8"/>
      <c r="BC776" s="8"/>
      <c r="BD776" s="4">
        <v>799</v>
      </c>
      <c r="BE776" s="2">
        <v>899</v>
      </c>
      <c r="BF776" s="3">
        <v>949</v>
      </c>
      <c r="BG776" s="3">
        <v>999</v>
      </c>
      <c r="BH776" s="3">
        <v>1049</v>
      </c>
      <c r="BI776" s="3">
        <v>1099</v>
      </c>
      <c r="BJ776" s="3">
        <v>1149</v>
      </c>
      <c r="BK776" s="3">
        <v>1199</v>
      </c>
      <c r="BL776" s="3"/>
      <c r="BM776" s="3"/>
      <c r="BN776" s="3">
        <v>1749</v>
      </c>
      <c r="BO776" s="3">
        <v>1899</v>
      </c>
      <c r="BP776" s="8"/>
    </row>
    <row r="777" spans="1:78" x14ac:dyDescent="0.3">
      <c r="A777" s="24" t="s">
        <v>431</v>
      </c>
      <c r="B777" s="11" t="s">
        <v>432</v>
      </c>
      <c r="C777" s="11" t="s">
        <v>1758</v>
      </c>
      <c r="D777" s="11"/>
      <c r="E777" s="15" t="s">
        <v>29</v>
      </c>
      <c r="F777" s="81" t="s">
        <v>2609</v>
      </c>
      <c r="G777" s="8"/>
      <c r="H777" s="4">
        <v>515</v>
      </c>
      <c r="I777" s="2">
        <v>575</v>
      </c>
      <c r="J777" s="3">
        <v>615</v>
      </c>
      <c r="K777" s="3">
        <v>645</v>
      </c>
      <c r="L777" s="3">
        <v>675</v>
      </c>
      <c r="M777" s="3">
        <v>725</v>
      </c>
      <c r="N777" s="3">
        <v>775</v>
      </c>
      <c r="O777" s="3">
        <v>825</v>
      </c>
      <c r="P777" s="3"/>
      <c r="Q777" s="3"/>
      <c r="R777" s="3">
        <v>1425</v>
      </c>
      <c r="S777" s="3">
        <v>1575</v>
      </c>
      <c r="T777" s="8"/>
      <c r="AE777" s="8"/>
      <c r="AF777" s="4">
        <v>470</v>
      </c>
      <c r="AG777" s="2">
        <v>530</v>
      </c>
      <c r="AH777" s="3">
        <v>570</v>
      </c>
      <c r="AI777" s="3">
        <v>600</v>
      </c>
      <c r="AJ777" s="3">
        <v>630</v>
      </c>
      <c r="AK777" s="3">
        <v>680</v>
      </c>
      <c r="AL777" s="3">
        <v>730</v>
      </c>
      <c r="AM777" s="3">
        <v>780</v>
      </c>
      <c r="AN777" s="3"/>
      <c r="AO777" s="3"/>
      <c r="AP777" s="3">
        <v>1380.4625000000001</v>
      </c>
      <c r="AQ777" s="3">
        <v>1530.4625000000001</v>
      </c>
      <c r="AR777" s="8"/>
      <c r="BC777" s="8"/>
      <c r="BD777" s="4">
        <v>1249</v>
      </c>
      <c r="BE777" s="2">
        <v>1349</v>
      </c>
      <c r="BF777" s="3">
        <v>1449</v>
      </c>
      <c r="BG777" s="3">
        <v>1549</v>
      </c>
      <c r="BH777" s="3">
        <v>1649</v>
      </c>
      <c r="BI777" s="3">
        <v>1749</v>
      </c>
      <c r="BJ777" s="3">
        <v>1849</v>
      </c>
      <c r="BK777" s="3">
        <v>1949</v>
      </c>
      <c r="BL777" s="3"/>
      <c r="BM777" s="3"/>
      <c r="BN777" s="3">
        <v>3049</v>
      </c>
      <c r="BO777" s="3">
        <v>3349</v>
      </c>
      <c r="BP777" s="8"/>
    </row>
    <row r="778" spans="1:78" x14ac:dyDescent="0.3">
      <c r="A778" s="24" t="s">
        <v>433</v>
      </c>
      <c r="B778" s="11" t="s">
        <v>2394</v>
      </c>
      <c r="C778" s="11" t="s">
        <v>1758</v>
      </c>
      <c r="D778" s="11"/>
      <c r="E778" s="15" t="s">
        <v>29</v>
      </c>
      <c r="F778" s="81" t="s">
        <v>2609</v>
      </c>
      <c r="G778" s="8"/>
      <c r="H778" s="4">
        <v>150</v>
      </c>
      <c r="I778" s="2">
        <v>180</v>
      </c>
      <c r="J778" s="3">
        <v>200</v>
      </c>
      <c r="K778" s="3">
        <v>215</v>
      </c>
      <c r="L778" s="3">
        <v>235</v>
      </c>
      <c r="M778" s="3">
        <v>255</v>
      </c>
      <c r="N778" s="3">
        <v>275</v>
      </c>
      <c r="O778" s="3">
        <v>295</v>
      </c>
      <c r="P778" s="3"/>
      <c r="Q778" s="3"/>
      <c r="R778" s="3">
        <v>520</v>
      </c>
      <c r="S778" s="3">
        <v>580</v>
      </c>
      <c r="T778" s="8"/>
      <c r="AE778" s="8"/>
      <c r="AF778" s="4">
        <v>133</v>
      </c>
      <c r="AG778" s="2">
        <v>163</v>
      </c>
      <c r="AH778" s="3">
        <v>183</v>
      </c>
      <c r="AI778" s="3">
        <v>198</v>
      </c>
      <c r="AJ778" s="3">
        <v>218</v>
      </c>
      <c r="AK778" s="3">
        <v>238</v>
      </c>
      <c r="AL778" s="3">
        <v>258</v>
      </c>
      <c r="AM778" s="3">
        <v>278</v>
      </c>
      <c r="AN778" s="3"/>
      <c r="AO778" s="3"/>
      <c r="AP778" s="3">
        <v>503.30500000000001</v>
      </c>
      <c r="AQ778" s="3">
        <v>563.30499999999995</v>
      </c>
      <c r="AR778" s="8"/>
      <c r="BC778" s="8"/>
      <c r="BD778" s="4">
        <v>299</v>
      </c>
      <c r="BE778" s="2">
        <v>499</v>
      </c>
      <c r="BF778" s="3">
        <v>549</v>
      </c>
      <c r="BG778" s="3">
        <v>599</v>
      </c>
      <c r="BH778" s="3">
        <v>649</v>
      </c>
      <c r="BI778" s="3">
        <v>699</v>
      </c>
      <c r="BJ778" s="3">
        <v>749</v>
      </c>
      <c r="BK778" s="3">
        <v>799</v>
      </c>
      <c r="BL778" s="3"/>
      <c r="BM778" s="3"/>
      <c r="BN778" s="3">
        <v>1349</v>
      </c>
      <c r="BO778" s="3">
        <v>1499</v>
      </c>
      <c r="BP778" s="8"/>
    </row>
    <row r="779" spans="1:78" x14ac:dyDescent="0.3">
      <c r="A779" s="24" t="s">
        <v>434</v>
      </c>
      <c r="B779" s="11" t="s">
        <v>435</v>
      </c>
      <c r="C779" s="11" t="s">
        <v>1758</v>
      </c>
      <c r="D779" s="11"/>
      <c r="E779" s="15" t="s">
        <v>29</v>
      </c>
      <c r="F779" s="81" t="s">
        <v>2609</v>
      </c>
      <c r="G779" s="8"/>
      <c r="H779" s="4">
        <v>470</v>
      </c>
      <c r="I779" s="2">
        <v>500</v>
      </c>
      <c r="J779" s="3">
        <v>540</v>
      </c>
      <c r="K779" s="3">
        <v>570</v>
      </c>
      <c r="L779" s="3">
        <v>600</v>
      </c>
      <c r="M779" s="3">
        <v>650</v>
      </c>
      <c r="N779" s="3">
        <v>700</v>
      </c>
      <c r="O779" s="3">
        <v>750</v>
      </c>
      <c r="P779" s="3"/>
      <c r="Q779" s="3"/>
      <c r="R779" s="3">
        <v>1350</v>
      </c>
      <c r="S779" s="3">
        <v>1500</v>
      </c>
      <c r="T779" s="8"/>
      <c r="AE779" s="8"/>
      <c r="AF779" s="4">
        <v>428</v>
      </c>
      <c r="AG779" s="2">
        <v>458</v>
      </c>
      <c r="AH779" s="3">
        <v>498</v>
      </c>
      <c r="AI779" s="3">
        <v>528</v>
      </c>
      <c r="AJ779" s="3">
        <v>558</v>
      </c>
      <c r="AK779" s="3">
        <v>608</v>
      </c>
      <c r="AL779" s="3">
        <v>658</v>
      </c>
      <c r="AM779" s="3">
        <v>708</v>
      </c>
      <c r="AN779" s="3"/>
      <c r="AO779" s="3"/>
      <c r="AP779" s="3">
        <v>1308.1925000000001</v>
      </c>
      <c r="AQ779" s="3">
        <v>1458.1925000000001</v>
      </c>
      <c r="AR779" s="8"/>
      <c r="BC779" s="8"/>
      <c r="BD779" s="4">
        <v>1150</v>
      </c>
      <c r="BE779" s="2">
        <v>1200</v>
      </c>
      <c r="BF779" s="3">
        <v>1300</v>
      </c>
      <c r="BG779" s="3">
        <v>1400</v>
      </c>
      <c r="BH779" s="3">
        <v>1500</v>
      </c>
      <c r="BI779" s="3">
        <v>1600</v>
      </c>
      <c r="BJ779" s="3">
        <v>1700</v>
      </c>
      <c r="BK779" s="3">
        <v>1800</v>
      </c>
      <c r="BL779" s="3"/>
      <c r="BM779" s="3"/>
      <c r="BN779" s="3">
        <v>2900</v>
      </c>
      <c r="BO779" s="3">
        <v>3200</v>
      </c>
      <c r="BP779" s="8"/>
    </row>
    <row r="780" spans="1:78" x14ac:dyDescent="0.3">
      <c r="A780" s="24" t="s">
        <v>436</v>
      </c>
      <c r="B780" s="11" t="s">
        <v>437</v>
      </c>
      <c r="C780" s="11" t="s">
        <v>1758</v>
      </c>
      <c r="D780" s="11"/>
      <c r="E780" s="15" t="s">
        <v>29</v>
      </c>
      <c r="F780" s="81" t="s">
        <v>2609</v>
      </c>
      <c r="G780" s="8"/>
      <c r="H780" s="4">
        <v>470</v>
      </c>
      <c r="I780" s="2">
        <v>500</v>
      </c>
      <c r="J780" s="3">
        <v>540</v>
      </c>
      <c r="K780" s="3">
        <v>570</v>
      </c>
      <c r="L780" s="3">
        <v>600</v>
      </c>
      <c r="M780" s="3">
        <v>650</v>
      </c>
      <c r="N780" s="3">
        <v>700</v>
      </c>
      <c r="O780" s="3">
        <v>750</v>
      </c>
      <c r="P780" s="3"/>
      <c r="Q780" s="3"/>
      <c r="R780" s="3">
        <v>1350</v>
      </c>
      <c r="S780" s="3">
        <v>1500</v>
      </c>
      <c r="T780" s="8"/>
      <c r="AE780" s="8"/>
      <c r="AF780" s="4">
        <v>428</v>
      </c>
      <c r="AG780" s="2">
        <v>458</v>
      </c>
      <c r="AH780" s="3">
        <v>498</v>
      </c>
      <c r="AI780" s="3">
        <v>528</v>
      </c>
      <c r="AJ780" s="3">
        <v>558</v>
      </c>
      <c r="AK780" s="3">
        <v>608</v>
      </c>
      <c r="AL780" s="3">
        <v>658</v>
      </c>
      <c r="AM780" s="3">
        <v>708</v>
      </c>
      <c r="AN780" s="3"/>
      <c r="AO780" s="3"/>
      <c r="AP780" s="3">
        <v>1308.1925000000001</v>
      </c>
      <c r="AQ780" s="3">
        <v>1458.1925000000001</v>
      </c>
      <c r="AR780" s="8"/>
      <c r="BC780" s="8"/>
      <c r="BD780" s="4">
        <v>1150</v>
      </c>
      <c r="BE780" s="2">
        <v>1200</v>
      </c>
      <c r="BF780" s="3">
        <v>1300</v>
      </c>
      <c r="BG780" s="3">
        <v>1400</v>
      </c>
      <c r="BH780" s="3">
        <v>1500</v>
      </c>
      <c r="BI780" s="3">
        <v>1600</v>
      </c>
      <c r="BJ780" s="3">
        <v>1700</v>
      </c>
      <c r="BK780" s="3">
        <v>1800</v>
      </c>
      <c r="BL780" s="3"/>
      <c r="BM780" s="3"/>
      <c r="BN780" s="3">
        <v>2900</v>
      </c>
      <c r="BO780" s="3">
        <v>3200</v>
      </c>
      <c r="BP780" s="8"/>
    </row>
    <row r="781" spans="1:78" x14ac:dyDescent="0.3">
      <c r="A781" s="24" t="s">
        <v>438</v>
      </c>
      <c r="B781" s="11" t="s">
        <v>2395</v>
      </c>
      <c r="C781" s="11" t="s">
        <v>1758</v>
      </c>
      <c r="D781" s="11"/>
      <c r="E781" s="15" t="s">
        <v>29</v>
      </c>
      <c r="F781" s="81" t="s">
        <v>2609</v>
      </c>
      <c r="G781" s="8"/>
      <c r="H781" s="4">
        <v>330</v>
      </c>
      <c r="I781" s="2">
        <v>375</v>
      </c>
      <c r="J781" s="3">
        <v>395</v>
      </c>
      <c r="K781" s="3">
        <v>410</v>
      </c>
      <c r="L781" s="3">
        <v>445</v>
      </c>
      <c r="M781" s="3">
        <v>480</v>
      </c>
      <c r="N781" s="3">
        <v>515</v>
      </c>
      <c r="O781" s="3">
        <v>550</v>
      </c>
      <c r="P781" s="3"/>
      <c r="Q781" s="3"/>
      <c r="R781" s="3">
        <v>970</v>
      </c>
      <c r="S781" s="3">
        <v>1075</v>
      </c>
      <c r="T781" s="8"/>
      <c r="AE781" s="8"/>
      <c r="AF781" s="4">
        <v>304</v>
      </c>
      <c r="AG781" s="2">
        <v>349</v>
      </c>
      <c r="AH781" s="3">
        <v>369</v>
      </c>
      <c r="AI781" s="3">
        <v>384</v>
      </c>
      <c r="AJ781" s="3">
        <v>419</v>
      </c>
      <c r="AK781" s="3">
        <v>454</v>
      </c>
      <c r="AL781" s="3">
        <v>489</v>
      </c>
      <c r="AM781" s="3">
        <v>524</v>
      </c>
      <c r="AN781" s="3"/>
      <c r="AO781" s="3"/>
      <c r="AP781" s="3">
        <v>944.25750000000005</v>
      </c>
      <c r="AQ781" s="3">
        <v>1049.2574999999999</v>
      </c>
      <c r="AR781" s="8"/>
      <c r="BC781" s="8"/>
      <c r="BD781" s="4">
        <v>750</v>
      </c>
      <c r="BE781" s="2">
        <v>850</v>
      </c>
      <c r="BF781" s="3">
        <v>900</v>
      </c>
      <c r="BG781" s="3">
        <v>950</v>
      </c>
      <c r="BH781" s="3">
        <v>1000</v>
      </c>
      <c r="BI781" s="3">
        <v>1050</v>
      </c>
      <c r="BJ781" s="3">
        <v>1100</v>
      </c>
      <c r="BK781" s="3">
        <v>1150</v>
      </c>
      <c r="BL781" s="3"/>
      <c r="BM781" s="3"/>
      <c r="BN781" s="3">
        <v>1700</v>
      </c>
      <c r="BO781" s="3">
        <v>1850</v>
      </c>
      <c r="BP781" s="8"/>
    </row>
    <row r="782" spans="1:78" x14ac:dyDescent="0.3">
      <c r="A782" s="24" t="s">
        <v>439</v>
      </c>
      <c r="B782" s="11" t="s">
        <v>2396</v>
      </c>
      <c r="C782" s="11" t="s">
        <v>1758</v>
      </c>
      <c r="D782" s="11"/>
      <c r="E782" s="15" t="s">
        <v>29</v>
      </c>
      <c r="F782" s="81" t="s">
        <v>2609</v>
      </c>
      <c r="G782" s="8"/>
      <c r="H782" s="4">
        <v>300</v>
      </c>
      <c r="I782" s="2">
        <v>325</v>
      </c>
      <c r="J782" s="3">
        <v>345</v>
      </c>
      <c r="K782" s="3">
        <v>360</v>
      </c>
      <c r="L782" s="3">
        <v>380</v>
      </c>
      <c r="M782" s="3">
        <v>400</v>
      </c>
      <c r="N782" s="3">
        <v>420</v>
      </c>
      <c r="O782" s="3">
        <v>440</v>
      </c>
      <c r="P782" s="3"/>
      <c r="Q782" s="3"/>
      <c r="R782" s="3">
        <v>665</v>
      </c>
      <c r="S782" s="3">
        <v>725</v>
      </c>
      <c r="T782" s="8"/>
      <c r="AE782" s="8"/>
      <c r="AF782" s="4">
        <v>280</v>
      </c>
      <c r="AG782" s="2">
        <v>305</v>
      </c>
      <c r="AH782" s="3">
        <v>325</v>
      </c>
      <c r="AI782" s="3">
        <v>340</v>
      </c>
      <c r="AJ782" s="3">
        <v>360</v>
      </c>
      <c r="AK782" s="3">
        <v>380</v>
      </c>
      <c r="AL782" s="3">
        <v>400</v>
      </c>
      <c r="AM782" s="3">
        <v>420</v>
      </c>
      <c r="AN782" s="3"/>
      <c r="AO782" s="3"/>
      <c r="AP782" s="3">
        <v>644.91</v>
      </c>
      <c r="AQ782" s="3">
        <v>704.91</v>
      </c>
      <c r="AR782" s="8"/>
      <c r="BC782" s="8"/>
      <c r="BD782" s="4">
        <v>649</v>
      </c>
      <c r="BE782" s="2">
        <v>749</v>
      </c>
      <c r="BF782" s="3">
        <v>799</v>
      </c>
      <c r="BG782" s="3">
        <v>849</v>
      </c>
      <c r="BH782" s="3">
        <v>899</v>
      </c>
      <c r="BI782" s="3">
        <v>949</v>
      </c>
      <c r="BJ782" s="3">
        <v>999</v>
      </c>
      <c r="BK782" s="3">
        <v>1049</v>
      </c>
      <c r="BL782" s="3"/>
      <c r="BM782" s="3"/>
      <c r="BN782" s="3">
        <v>1599</v>
      </c>
      <c r="BO782" s="3">
        <v>1749</v>
      </c>
      <c r="BP782" s="8"/>
    </row>
    <row r="783" spans="1:78" x14ac:dyDescent="0.3">
      <c r="A783" s="24" t="s">
        <v>440</v>
      </c>
      <c r="B783" s="11" t="s">
        <v>441</v>
      </c>
      <c r="C783" s="11" t="s">
        <v>1758</v>
      </c>
      <c r="D783" s="11"/>
      <c r="E783" s="15" t="s">
        <v>29</v>
      </c>
      <c r="F783" s="81" t="s">
        <v>2609</v>
      </c>
      <c r="G783" s="8"/>
      <c r="H783" s="4">
        <v>440</v>
      </c>
      <c r="I783" s="2">
        <v>450</v>
      </c>
      <c r="J783" s="3">
        <v>470</v>
      </c>
      <c r="K783" s="3">
        <v>485</v>
      </c>
      <c r="L783" s="3">
        <v>500</v>
      </c>
      <c r="M783" s="3">
        <v>520</v>
      </c>
      <c r="N783" s="3">
        <v>540</v>
      </c>
      <c r="O783" s="3">
        <v>560</v>
      </c>
      <c r="P783" s="3"/>
      <c r="Q783" s="3"/>
      <c r="R783" s="3">
        <v>1130</v>
      </c>
      <c r="S783" s="3">
        <v>1250</v>
      </c>
      <c r="T783" s="8"/>
      <c r="AE783" s="8"/>
      <c r="AF783" s="4">
        <v>401</v>
      </c>
      <c r="AG783" s="2">
        <v>411</v>
      </c>
      <c r="AH783" s="3">
        <v>431</v>
      </c>
      <c r="AI783" s="3">
        <v>446</v>
      </c>
      <c r="AJ783" s="3">
        <v>461</v>
      </c>
      <c r="AK783" s="3">
        <v>481</v>
      </c>
      <c r="AL783" s="3">
        <v>501</v>
      </c>
      <c r="AM783" s="3">
        <v>521</v>
      </c>
      <c r="AN783" s="3"/>
      <c r="AO783" s="3"/>
      <c r="AP783" s="3">
        <v>1090.94</v>
      </c>
      <c r="AQ783" s="3">
        <v>1210.94</v>
      </c>
      <c r="AR783" s="8"/>
      <c r="BC783" s="8"/>
      <c r="BD783" s="4">
        <v>999</v>
      </c>
      <c r="BE783" s="2">
        <v>1099</v>
      </c>
      <c r="BF783" s="3">
        <v>1199</v>
      </c>
      <c r="BG783" s="3">
        <v>1299</v>
      </c>
      <c r="BH783" s="3">
        <v>1399</v>
      </c>
      <c r="BI783" s="3">
        <v>1499</v>
      </c>
      <c r="BJ783" s="3">
        <v>1599</v>
      </c>
      <c r="BK783" s="3">
        <v>1699</v>
      </c>
      <c r="BL783" s="3"/>
      <c r="BM783" s="3"/>
      <c r="BN783" s="3">
        <v>2799</v>
      </c>
      <c r="BO783" s="3">
        <v>3099</v>
      </c>
      <c r="BP783" s="8"/>
    </row>
    <row r="784" spans="1:78" x14ac:dyDescent="0.3">
      <c r="A784" s="24" t="s">
        <v>442</v>
      </c>
      <c r="B784" s="11" t="s">
        <v>443</v>
      </c>
      <c r="C784" s="11" t="s">
        <v>1758</v>
      </c>
      <c r="D784" s="11"/>
      <c r="E784" s="15" t="s">
        <v>29</v>
      </c>
      <c r="F784" s="81" t="s">
        <v>2609</v>
      </c>
      <c r="G784" s="8"/>
      <c r="H784" s="4">
        <v>470</v>
      </c>
      <c r="I784" s="2">
        <v>525</v>
      </c>
      <c r="J784" s="3">
        <v>565</v>
      </c>
      <c r="K784" s="3">
        <v>595</v>
      </c>
      <c r="L784" s="3">
        <v>625</v>
      </c>
      <c r="M784" s="3">
        <v>675</v>
      </c>
      <c r="N784" s="3">
        <v>725</v>
      </c>
      <c r="O784" s="3">
        <v>775</v>
      </c>
      <c r="P784" s="3"/>
      <c r="Q784" s="3"/>
      <c r="R784" s="3">
        <v>1375</v>
      </c>
      <c r="S784" s="3">
        <v>1525</v>
      </c>
      <c r="T784" s="8"/>
      <c r="AE784" s="8"/>
      <c r="AF784" s="4">
        <v>433</v>
      </c>
      <c r="AG784" s="2">
        <v>488</v>
      </c>
      <c r="AH784" s="3">
        <v>528</v>
      </c>
      <c r="AI784" s="3">
        <v>558</v>
      </c>
      <c r="AJ784" s="3">
        <v>588</v>
      </c>
      <c r="AK784" s="3">
        <v>638</v>
      </c>
      <c r="AL784" s="3">
        <v>688</v>
      </c>
      <c r="AM784" s="3">
        <v>738</v>
      </c>
      <c r="AN784" s="3"/>
      <c r="AO784" s="3"/>
      <c r="AP784" s="3">
        <v>1337.865</v>
      </c>
      <c r="AQ784" s="3">
        <v>1487.865</v>
      </c>
      <c r="AR784" s="8"/>
      <c r="BC784" s="8"/>
      <c r="BD784" s="4">
        <v>1149</v>
      </c>
      <c r="BE784" s="2">
        <v>1249</v>
      </c>
      <c r="BF784" s="3">
        <v>1349</v>
      </c>
      <c r="BG784" s="3">
        <v>1449</v>
      </c>
      <c r="BH784" s="3">
        <v>1549</v>
      </c>
      <c r="BI784" s="3">
        <v>1649</v>
      </c>
      <c r="BJ784" s="3">
        <v>1749</v>
      </c>
      <c r="BK784" s="3">
        <v>1849</v>
      </c>
      <c r="BL784" s="3"/>
      <c r="BM784" s="3"/>
      <c r="BN784" s="3">
        <v>2949</v>
      </c>
      <c r="BO784" s="3">
        <v>3249</v>
      </c>
      <c r="BP784" s="8"/>
    </row>
    <row r="785" spans="1:68" x14ac:dyDescent="0.3">
      <c r="A785" s="24" t="s">
        <v>444</v>
      </c>
      <c r="B785" s="11" t="s">
        <v>445</v>
      </c>
      <c r="C785" s="11" t="s">
        <v>1758</v>
      </c>
      <c r="D785" s="11"/>
      <c r="E785" s="15" t="s">
        <v>29</v>
      </c>
      <c r="F785" s="81" t="s">
        <v>2609</v>
      </c>
      <c r="G785" s="8"/>
      <c r="H785" s="4">
        <v>470</v>
      </c>
      <c r="I785" s="2">
        <v>525</v>
      </c>
      <c r="J785" s="3">
        <v>565</v>
      </c>
      <c r="K785" s="3">
        <v>595</v>
      </c>
      <c r="L785" s="3">
        <v>625</v>
      </c>
      <c r="M785" s="3">
        <v>675</v>
      </c>
      <c r="N785" s="3">
        <v>725</v>
      </c>
      <c r="O785" s="3">
        <v>775</v>
      </c>
      <c r="P785" s="3"/>
      <c r="Q785" s="3"/>
      <c r="R785" s="3">
        <v>1375</v>
      </c>
      <c r="S785" s="3">
        <v>1525</v>
      </c>
      <c r="T785" s="8"/>
      <c r="AE785" s="8"/>
      <c r="AF785" s="4">
        <v>433</v>
      </c>
      <c r="AG785" s="2">
        <v>488</v>
      </c>
      <c r="AH785" s="3">
        <v>528</v>
      </c>
      <c r="AI785" s="3">
        <v>558</v>
      </c>
      <c r="AJ785" s="3">
        <v>588</v>
      </c>
      <c r="AK785" s="3">
        <v>638</v>
      </c>
      <c r="AL785" s="3">
        <v>688</v>
      </c>
      <c r="AM785" s="3">
        <v>738</v>
      </c>
      <c r="AN785" s="3"/>
      <c r="AO785" s="3"/>
      <c r="AP785" s="3">
        <v>1337.865</v>
      </c>
      <c r="AQ785" s="3">
        <v>1487.865</v>
      </c>
      <c r="AR785" s="8"/>
      <c r="BC785" s="8"/>
      <c r="BD785" s="4">
        <v>1149</v>
      </c>
      <c r="BE785" s="2">
        <v>1249</v>
      </c>
      <c r="BF785" s="3">
        <v>1349</v>
      </c>
      <c r="BG785" s="3">
        <v>1449</v>
      </c>
      <c r="BH785" s="3">
        <v>1549</v>
      </c>
      <c r="BI785" s="3">
        <v>1649</v>
      </c>
      <c r="BJ785" s="3">
        <v>1749</v>
      </c>
      <c r="BK785" s="3">
        <v>1849</v>
      </c>
      <c r="BL785" s="3"/>
      <c r="BM785" s="3"/>
      <c r="BN785" s="3">
        <v>2949</v>
      </c>
      <c r="BO785" s="3">
        <v>3249</v>
      </c>
      <c r="BP785" s="8"/>
    </row>
    <row r="786" spans="1:68" x14ac:dyDescent="0.3">
      <c r="A786" s="24" t="s">
        <v>446</v>
      </c>
      <c r="B786" s="11" t="s">
        <v>447</v>
      </c>
      <c r="C786" s="11" t="s">
        <v>1758</v>
      </c>
      <c r="D786" s="11"/>
      <c r="E786" s="15" t="s">
        <v>29</v>
      </c>
      <c r="F786" s="81" t="s">
        <v>2609</v>
      </c>
      <c r="G786" s="8"/>
      <c r="H786" s="4">
        <v>675</v>
      </c>
      <c r="I786" s="2">
        <v>750</v>
      </c>
      <c r="J786" s="3">
        <v>790</v>
      </c>
      <c r="K786" s="3">
        <v>820</v>
      </c>
      <c r="L786" s="3">
        <v>850</v>
      </c>
      <c r="M786" s="3">
        <v>900</v>
      </c>
      <c r="N786" s="3">
        <v>950</v>
      </c>
      <c r="O786" s="3">
        <v>1000</v>
      </c>
      <c r="P786" s="3"/>
      <c r="Q786" s="3"/>
      <c r="R786" s="3">
        <v>1600</v>
      </c>
      <c r="S786" s="3">
        <v>1750</v>
      </c>
      <c r="T786" s="8"/>
      <c r="AE786" s="8"/>
      <c r="AF786" s="4">
        <v>608</v>
      </c>
      <c r="AG786" s="2">
        <v>683</v>
      </c>
      <c r="AH786" s="3">
        <v>723</v>
      </c>
      <c r="AI786" s="3">
        <v>753</v>
      </c>
      <c r="AJ786" s="3">
        <v>783</v>
      </c>
      <c r="AK786" s="3">
        <v>833</v>
      </c>
      <c r="AL786" s="3">
        <v>883</v>
      </c>
      <c r="AM786" s="3">
        <v>933</v>
      </c>
      <c r="AN786" s="3"/>
      <c r="AO786" s="3"/>
      <c r="AP786" s="3">
        <v>1532.6424999999999</v>
      </c>
      <c r="AQ786" s="3">
        <v>1682.6424999999999</v>
      </c>
      <c r="AR786" s="8"/>
      <c r="BC786" s="8"/>
      <c r="BD786" s="4">
        <v>1599</v>
      </c>
      <c r="BE786" s="2">
        <v>1699</v>
      </c>
      <c r="BF786" s="3">
        <v>1799</v>
      </c>
      <c r="BG786" s="3">
        <v>1899</v>
      </c>
      <c r="BH786" s="3">
        <v>1999</v>
      </c>
      <c r="BI786" s="3">
        <v>2099</v>
      </c>
      <c r="BJ786" s="3">
        <v>2199</v>
      </c>
      <c r="BK786" s="3">
        <v>2299</v>
      </c>
      <c r="BL786" s="3"/>
      <c r="BM786" s="3"/>
      <c r="BN786" s="3">
        <v>3399</v>
      </c>
      <c r="BO786" s="3">
        <v>3699</v>
      </c>
      <c r="BP786" s="8"/>
    </row>
    <row r="787" spans="1:68" x14ac:dyDescent="0.3">
      <c r="A787" s="24" t="s">
        <v>448</v>
      </c>
      <c r="B787" s="11" t="s">
        <v>449</v>
      </c>
      <c r="C787" s="11" t="s">
        <v>1758</v>
      </c>
      <c r="D787" s="11"/>
      <c r="E787" s="15" t="s">
        <v>29</v>
      </c>
      <c r="F787" s="81" t="s">
        <v>2609</v>
      </c>
      <c r="G787" s="8"/>
      <c r="H787" s="4">
        <v>675</v>
      </c>
      <c r="I787" s="2">
        <v>750</v>
      </c>
      <c r="J787" s="3">
        <v>790</v>
      </c>
      <c r="K787" s="3">
        <v>820</v>
      </c>
      <c r="L787" s="3">
        <v>850</v>
      </c>
      <c r="M787" s="3">
        <v>900</v>
      </c>
      <c r="N787" s="3">
        <v>950</v>
      </c>
      <c r="O787" s="3">
        <v>1000</v>
      </c>
      <c r="P787" s="3"/>
      <c r="Q787" s="3"/>
      <c r="R787" s="3">
        <v>1600</v>
      </c>
      <c r="S787" s="3">
        <v>1750</v>
      </c>
      <c r="T787" s="8"/>
      <c r="AE787" s="8"/>
      <c r="AF787" s="4">
        <v>608</v>
      </c>
      <c r="AG787" s="2">
        <v>683</v>
      </c>
      <c r="AH787" s="3">
        <v>723</v>
      </c>
      <c r="AI787" s="3">
        <v>753</v>
      </c>
      <c r="AJ787" s="3">
        <v>783</v>
      </c>
      <c r="AK787" s="3">
        <v>833</v>
      </c>
      <c r="AL787" s="3">
        <v>883</v>
      </c>
      <c r="AM787" s="3">
        <v>933</v>
      </c>
      <c r="AN787" s="3"/>
      <c r="AO787" s="3"/>
      <c r="AP787" s="3">
        <v>1532.6424999999999</v>
      </c>
      <c r="AQ787" s="3">
        <v>1682.6424999999999</v>
      </c>
      <c r="AR787" s="8"/>
      <c r="BC787" s="8"/>
      <c r="BD787" s="4">
        <v>1599</v>
      </c>
      <c r="BE787" s="2">
        <v>1699</v>
      </c>
      <c r="BF787" s="3">
        <v>1799</v>
      </c>
      <c r="BG787" s="3">
        <v>1899</v>
      </c>
      <c r="BH787" s="3">
        <v>1999</v>
      </c>
      <c r="BI787" s="3">
        <v>2099</v>
      </c>
      <c r="BJ787" s="3">
        <v>2199</v>
      </c>
      <c r="BK787" s="3">
        <v>2299</v>
      </c>
      <c r="BL787" s="3"/>
      <c r="BM787" s="3"/>
      <c r="BN787" s="3">
        <v>3399</v>
      </c>
      <c r="BO787" s="3">
        <v>3699</v>
      </c>
      <c r="BP787" s="8"/>
    </row>
    <row r="788" spans="1:68" x14ac:dyDescent="0.3">
      <c r="A788" s="24" t="s">
        <v>450</v>
      </c>
      <c r="B788" s="11" t="s">
        <v>2397</v>
      </c>
      <c r="C788" s="11" t="s">
        <v>1758</v>
      </c>
      <c r="D788" s="11"/>
      <c r="E788" s="15" t="s">
        <v>29</v>
      </c>
      <c r="F788" s="81" t="s">
        <v>2609</v>
      </c>
      <c r="G788" s="8"/>
      <c r="H788" s="4">
        <v>165</v>
      </c>
      <c r="I788" s="2">
        <v>180</v>
      </c>
      <c r="J788" s="3">
        <v>200</v>
      </c>
      <c r="K788" s="3">
        <v>215</v>
      </c>
      <c r="L788" s="3">
        <v>235</v>
      </c>
      <c r="M788" s="3">
        <v>255</v>
      </c>
      <c r="N788" s="3">
        <v>275</v>
      </c>
      <c r="O788" s="3">
        <v>295</v>
      </c>
      <c r="P788" s="3"/>
      <c r="Q788" s="3"/>
      <c r="R788" s="3">
        <v>455</v>
      </c>
      <c r="S788" s="3">
        <v>515</v>
      </c>
      <c r="T788" s="8"/>
      <c r="AE788" s="8"/>
      <c r="AF788" s="4">
        <v>147</v>
      </c>
      <c r="AG788" s="2">
        <v>162</v>
      </c>
      <c r="AH788" s="3">
        <v>182</v>
      </c>
      <c r="AI788" s="3">
        <v>197</v>
      </c>
      <c r="AJ788" s="3">
        <v>217</v>
      </c>
      <c r="AK788" s="3">
        <v>237</v>
      </c>
      <c r="AL788" s="3">
        <v>257</v>
      </c>
      <c r="AM788" s="3">
        <v>277</v>
      </c>
      <c r="AN788" s="3"/>
      <c r="AO788" s="3"/>
      <c r="AP788" s="3">
        <v>437.22</v>
      </c>
      <c r="AQ788" s="3">
        <v>497.22</v>
      </c>
      <c r="AR788" s="8"/>
      <c r="BC788" s="8"/>
      <c r="BD788" s="4">
        <v>349</v>
      </c>
      <c r="BE788" s="2">
        <v>399</v>
      </c>
      <c r="BF788" s="3">
        <v>449</v>
      </c>
      <c r="BG788" s="3">
        <v>499</v>
      </c>
      <c r="BH788" s="3">
        <v>549</v>
      </c>
      <c r="BI788" s="3">
        <v>599</v>
      </c>
      <c r="BJ788" s="3">
        <v>649</v>
      </c>
      <c r="BK788" s="3">
        <v>699</v>
      </c>
      <c r="BL788" s="3"/>
      <c r="BM788" s="3"/>
      <c r="BN788" s="3">
        <v>949</v>
      </c>
      <c r="BO788" s="3">
        <v>1099</v>
      </c>
      <c r="BP788" s="8"/>
    </row>
    <row r="789" spans="1:68" x14ac:dyDescent="0.3">
      <c r="A789" s="24" t="s">
        <v>451</v>
      </c>
      <c r="B789" s="11" t="s">
        <v>452</v>
      </c>
      <c r="C789" s="11" t="s">
        <v>1758</v>
      </c>
      <c r="D789" s="11"/>
      <c r="E789" s="15" t="s">
        <v>29</v>
      </c>
      <c r="F789" s="81" t="s">
        <v>2609</v>
      </c>
      <c r="G789" s="8"/>
      <c r="H789" s="4">
        <v>645</v>
      </c>
      <c r="I789" s="2">
        <v>700</v>
      </c>
      <c r="J789" s="3">
        <v>740</v>
      </c>
      <c r="K789" s="3">
        <v>770</v>
      </c>
      <c r="L789" s="3">
        <v>800</v>
      </c>
      <c r="M789" s="3">
        <v>850</v>
      </c>
      <c r="N789" s="3">
        <v>900</v>
      </c>
      <c r="O789" s="3">
        <v>950</v>
      </c>
      <c r="P789" s="3"/>
      <c r="Q789" s="3"/>
      <c r="R789" s="3">
        <v>1550</v>
      </c>
      <c r="S789" s="3">
        <v>1700</v>
      </c>
      <c r="T789" s="8"/>
      <c r="AE789" s="8"/>
      <c r="AF789" s="4">
        <v>580</v>
      </c>
      <c r="AG789" s="2">
        <v>635</v>
      </c>
      <c r="AH789" s="3">
        <v>675</v>
      </c>
      <c r="AI789" s="3">
        <v>705</v>
      </c>
      <c r="AJ789" s="3">
        <v>735</v>
      </c>
      <c r="AK789" s="3">
        <v>785</v>
      </c>
      <c r="AL789" s="3">
        <v>835</v>
      </c>
      <c r="AM789" s="3">
        <v>885</v>
      </c>
      <c r="AN789" s="3"/>
      <c r="AO789" s="3"/>
      <c r="AP789" s="3">
        <v>1485.0050000000001</v>
      </c>
      <c r="AQ789" s="3">
        <v>1635.0050000000001</v>
      </c>
      <c r="AR789" s="8"/>
      <c r="BC789" s="8"/>
      <c r="BD789" s="4">
        <v>1499</v>
      </c>
      <c r="BE789" s="2">
        <v>1599</v>
      </c>
      <c r="BF789" s="3">
        <v>1699</v>
      </c>
      <c r="BG789" s="3">
        <v>1799</v>
      </c>
      <c r="BH789" s="3">
        <v>1899</v>
      </c>
      <c r="BI789" s="3">
        <v>1999</v>
      </c>
      <c r="BJ789" s="3">
        <v>2099</v>
      </c>
      <c r="BK789" s="3">
        <v>2199</v>
      </c>
      <c r="BL789" s="3"/>
      <c r="BM789" s="3"/>
      <c r="BN789" s="3">
        <v>3299</v>
      </c>
      <c r="BO789" s="3">
        <v>3599</v>
      </c>
      <c r="BP789" s="8"/>
    </row>
    <row r="790" spans="1:68" x14ac:dyDescent="0.3">
      <c r="A790" s="24" t="s">
        <v>453</v>
      </c>
      <c r="B790" s="11" t="s">
        <v>454</v>
      </c>
      <c r="C790" s="11" t="s">
        <v>1758</v>
      </c>
      <c r="D790" s="11"/>
      <c r="E790" s="15" t="s">
        <v>29</v>
      </c>
      <c r="F790" s="81" t="s">
        <v>2609</v>
      </c>
      <c r="G790" s="8"/>
      <c r="H790" s="4">
        <v>645</v>
      </c>
      <c r="I790" s="2">
        <v>700</v>
      </c>
      <c r="J790" s="3">
        <v>740</v>
      </c>
      <c r="K790" s="3">
        <v>770</v>
      </c>
      <c r="L790" s="3">
        <v>800</v>
      </c>
      <c r="M790" s="3">
        <v>850</v>
      </c>
      <c r="N790" s="3">
        <v>900</v>
      </c>
      <c r="O790" s="3">
        <v>950</v>
      </c>
      <c r="P790" s="3"/>
      <c r="Q790" s="3"/>
      <c r="R790" s="3">
        <v>1550</v>
      </c>
      <c r="S790" s="3">
        <v>1700</v>
      </c>
      <c r="T790" s="8"/>
      <c r="AE790" s="8"/>
      <c r="AF790" s="4">
        <v>580</v>
      </c>
      <c r="AG790" s="2">
        <v>635</v>
      </c>
      <c r="AH790" s="3">
        <v>675</v>
      </c>
      <c r="AI790" s="3">
        <v>705</v>
      </c>
      <c r="AJ790" s="3">
        <v>735</v>
      </c>
      <c r="AK790" s="3">
        <v>785</v>
      </c>
      <c r="AL790" s="3">
        <v>835</v>
      </c>
      <c r="AM790" s="3">
        <v>885</v>
      </c>
      <c r="AN790" s="3"/>
      <c r="AO790" s="3"/>
      <c r="AP790" s="3">
        <v>1485.0050000000001</v>
      </c>
      <c r="AQ790" s="3">
        <v>1635.0050000000001</v>
      </c>
      <c r="AR790" s="8"/>
      <c r="BC790" s="8"/>
      <c r="BD790" s="4">
        <v>1499</v>
      </c>
      <c r="BE790" s="2">
        <v>1599</v>
      </c>
      <c r="BF790" s="3">
        <v>1699</v>
      </c>
      <c r="BG790" s="3">
        <v>1799</v>
      </c>
      <c r="BH790" s="3">
        <v>1899</v>
      </c>
      <c r="BI790" s="3">
        <v>1999</v>
      </c>
      <c r="BJ790" s="3">
        <v>2099</v>
      </c>
      <c r="BK790" s="3">
        <v>2199</v>
      </c>
      <c r="BL790" s="3"/>
      <c r="BM790" s="3"/>
      <c r="BN790" s="3">
        <v>3299</v>
      </c>
      <c r="BO790" s="3">
        <v>3599</v>
      </c>
      <c r="BP790" s="8"/>
    </row>
    <row r="791" spans="1:68" x14ac:dyDescent="0.3">
      <c r="A791" s="24" t="s">
        <v>455</v>
      </c>
      <c r="B791" s="11" t="s">
        <v>456</v>
      </c>
      <c r="C791" s="11" t="s">
        <v>1758</v>
      </c>
      <c r="D791" s="11"/>
      <c r="E791" s="15" t="s">
        <v>29</v>
      </c>
      <c r="F791" s="81" t="s">
        <v>2609</v>
      </c>
      <c r="G791" s="8"/>
      <c r="H791" s="4">
        <v>615</v>
      </c>
      <c r="I791" s="2">
        <v>650</v>
      </c>
      <c r="J791" s="3">
        <v>690</v>
      </c>
      <c r="K791" s="3">
        <v>720</v>
      </c>
      <c r="L791" s="3">
        <v>750</v>
      </c>
      <c r="M791" s="3">
        <v>800</v>
      </c>
      <c r="N791" s="3">
        <v>850</v>
      </c>
      <c r="O791" s="3">
        <v>900</v>
      </c>
      <c r="P791" s="3"/>
      <c r="Q791" s="3"/>
      <c r="R791" s="3">
        <v>1500</v>
      </c>
      <c r="S791" s="3">
        <v>1650</v>
      </c>
      <c r="T791" s="8"/>
      <c r="AE791" s="8"/>
      <c r="AF791" s="4">
        <v>554</v>
      </c>
      <c r="AG791" s="2">
        <v>589</v>
      </c>
      <c r="AH791" s="3">
        <v>629</v>
      </c>
      <c r="AI791" s="3">
        <v>659</v>
      </c>
      <c r="AJ791" s="3">
        <v>689</v>
      </c>
      <c r="AK791" s="3">
        <v>739</v>
      </c>
      <c r="AL791" s="3">
        <v>789</v>
      </c>
      <c r="AM791" s="3">
        <v>839</v>
      </c>
      <c r="AN791" s="3"/>
      <c r="AO791" s="3"/>
      <c r="AP791" s="3">
        <v>1439.2049999999999</v>
      </c>
      <c r="AQ791" s="3">
        <v>1589.2049999999999</v>
      </c>
      <c r="AR791" s="8"/>
      <c r="BC791" s="8"/>
      <c r="BD791" s="4">
        <v>1399</v>
      </c>
      <c r="BE791" s="2">
        <v>1499</v>
      </c>
      <c r="BF791" s="3">
        <v>1599</v>
      </c>
      <c r="BG791" s="3">
        <v>1699</v>
      </c>
      <c r="BH791" s="3">
        <v>1799</v>
      </c>
      <c r="BI791" s="3">
        <v>1899</v>
      </c>
      <c r="BJ791" s="3">
        <v>1999</v>
      </c>
      <c r="BK791" s="3">
        <v>2099</v>
      </c>
      <c r="BL791" s="3"/>
      <c r="BM791" s="3"/>
      <c r="BN791" s="3">
        <v>3199</v>
      </c>
      <c r="BO791" s="3">
        <v>3499</v>
      </c>
      <c r="BP791" s="8"/>
    </row>
    <row r="792" spans="1:68" x14ac:dyDescent="0.3">
      <c r="A792" s="24" t="s">
        <v>457</v>
      </c>
      <c r="B792" s="11" t="s">
        <v>458</v>
      </c>
      <c r="C792" s="11" t="s">
        <v>1758</v>
      </c>
      <c r="D792" s="11"/>
      <c r="E792" s="15" t="s">
        <v>29</v>
      </c>
      <c r="F792" s="81" t="s">
        <v>2609</v>
      </c>
      <c r="G792" s="8"/>
      <c r="H792" s="4">
        <v>615</v>
      </c>
      <c r="I792" s="2">
        <v>650</v>
      </c>
      <c r="J792" s="3">
        <v>690</v>
      </c>
      <c r="K792" s="3">
        <v>720</v>
      </c>
      <c r="L792" s="3">
        <v>750</v>
      </c>
      <c r="M792" s="3">
        <v>800</v>
      </c>
      <c r="N792" s="3">
        <v>850</v>
      </c>
      <c r="O792" s="3">
        <v>900</v>
      </c>
      <c r="P792" s="3"/>
      <c r="Q792" s="3"/>
      <c r="R792" s="3">
        <v>1500</v>
      </c>
      <c r="S792" s="3">
        <v>1650</v>
      </c>
      <c r="T792" s="8"/>
      <c r="AE792" s="8"/>
      <c r="AF792" s="4">
        <v>554</v>
      </c>
      <c r="AG792" s="2">
        <v>589</v>
      </c>
      <c r="AH792" s="3">
        <v>629</v>
      </c>
      <c r="AI792" s="3">
        <v>659</v>
      </c>
      <c r="AJ792" s="3">
        <v>689</v>
      </c>
      <c r="AK792" s="3">
        <v>739</v>
      </c>
      <c r="AL792" s="3">
        <v>789</v>
      </c>
      <c r="AM792" s="3">
        <v>839</v>
      </c>
      <c r="AN792" s="3"/>
      <c r="AO792" s="3"/>
      <c r="AP792" s="3">
        <v>1439.2049999999999</v>
      </c>
      <c r="AQ792" s="3">
        <v>1589.2049999999999</v>
      </c>
      <c r="AR792" s="8"/>
      <c r="BC792" s="8"/>
      <c r="BD792" s="4">
        <v>1399</v>
      </c>
      <c r="BE792" s="2">
        <v>1499</v>
      </c>
      <c r="BF792" s="3">
        <v>1599</v>
      </c>
      <c r="BG792" s="3">
        <v>1699</v>
      </c>
      <c r="BH792" s="3">
        <v>1799</v>
      </c>
      <c r="BI792" s="3">
        <v>1899</v>
      </c>
      <c r="BJ792" s="3">
        <v>1999</v>
      </c>
      <c r="BK792" s="3">
        <v>2099</v>
      </c>
      <c r="BL792" s="3"/>
      <c r="BM792" s="3"/>
      <c r="BN792" s="3">
        <v>3199</v>
      </c>
      <c r="BO792" s="3">
        <v>3499</v>
      </c>
      <c r="BP792" s="8"/>
    </row>
    <row r="793" spans="1:68" x14ac:dyDescent="0.3">
      <c r="A793" s="24" t="s">
        <v>459</v>
      </c>
      <c r="B793" s="11" t="s">
        <v>429</v>
      </c>
      <c r="C793" s="11" t="s">
        <v>1759</v>
      </c>
      <c r="D793" s="11"/>
      <c r="E793" s="15" t="s">
        <v>29</v>
      </c>
      <c r="F793" s="81" t="s">
        <v>2609</v>
      </c>
      <c r="G793" s="8"/>
      <c r="H793" s="4">
        <v>515</v>
      </c>
      <c r="I793" s="2">
        <v>550</v>
      </c>
      <c r="J793" s="3">
        <v>590</v>
      </c>
      <c r="K793" s="3">
        <v>620</v>
      </c>
      <c r="L793" s="3">
        <v>650</v>
      </c>
      <c r="M793" s="3">
        <v>700</v>
      </c>
      <c r="N793" s="3">
        <v>750</v>
      </c>
      <c r="O793" s="3">
        <v>800</v>
      </c>
      <c r="P793" s="3"/>
      <c r="Q793" s="3"/>
      <c r="R793" s="3">
        <v>1400</v>
      </c>
      <c r="S793" s="3">
        <v>1550</v>
      </c>
      <c r="T793" s="8"/>
      <c r="AE793" s="8"/>
      <c r="AF793" s="4">
        <v>452</v>
      </c>
      <c r="AG793" s="2">
        <v>487</v>
      </c>
      <c r="AH793" s="3">
        <v>527</v>
      </c>
      <c r="AI793" s="3">
        <v>557</v>
      </c>
      <c r="AJ793" s="3">
        <v>587</v>
      </c>
      <c r="AK793" s="3">
        <v>637</v>
      </c>
      <c r="AL793" s="3">
        <v>687</v>
      </c>
      <c r="AM793" s="3">
        <v>737</v>
      </c>
      <c r="AN793" s="3"/>
      <c r="AO793" s="3"/>
      <c r="AP793" s="3">
        <v>1336.65</v>
      </c>
      <c r="AQ793" s="3">
        <v>1486.65</v>
      </c>
      <c r="AR793" s="8"/>
      <c r="BC793" s="8"/>
      <c r="BD793" s="4">
        <v>1199</v>
      </c>
      <c r="BE793" s="2">
        <v>1299</v>
      </c>
      <c r="BF793" s="3">
        <v>1399</v>
      </c>
      <c r="BG793" s="3">
        <v>1499</v>
      </c>
      <c r="BH793" s="3">
        <v>1599</v>
      </c>
      <c r="BI793" s="3">
        <v>1699</v>
      </c>
      <c r="BJ793" s="3">
        <v>1799</v>
      </c>
      <c r="BK793" s="3">
        <v>1899</v>
      </c>
      <c r="BL793" s="3"/>
      <c r="BM793" s="3"/>
      <c r="BN793" s="3">
        <v>2999</v>
      </c>
      <c r="BO793" s="3">
        <v>3299</v>
      </c>
      <c r="BP793" s="8"/>
    </row>
    <row r="794" spans="1:68" x14ac:dyDescent="0.3">
      <c r="A794" s="24" t="s">
        <v>460</v>
      </c>
      <c r="B794" s="11" t="s">
        <v>2393</v>
      </c>
      <c r="C794" s="11" t="s">
        <v>1759</v>
      </c>
      <c r="D794" s="11"/>
      <c r="E794" s="15" t="s">
        <v>29</v>
      </c>
      <c r="F794" s="81" t="s">
        <v>2609</v>
      </c>
      <c r="G794" s="8"/>
      <c r="H794" s="4">
        <v>325</v>
      </c>
      <c r="I794" s="2">
        <v>350</v>
      </c>
      <c r="J794" s="3">
        <v>370</v>
      </c>
      <c r="K794" s="3">
        <v>385</v>
      </c>
      <c r="L794" s="3">
        <v>405</v>
      </c>
      <c r="M794" s="3">
        <v>425</v>
      </c>
      <c r="N794" s="3">
        <v>445</v>
      </c>
      <c r="O794" s="3">
        <v>465</v>
      </c>
      <c r="P794" s="3"/>
      <c r="Q794" s="3"/>
      <c r="R794" s="3">
        <v>775</v>
      </c>
      <c r="S794" s="3">
        <v>850</v>
      </c>
      <c r="T794" s="8"/>
      <c r="AE794" s="8"/>
      <c r="AF794" s="4">
        <v>302</v>
      </c>
      <c r="AG794" s="2">
        <v>327</v>
      </c>
      <c r="AH794" s="3">
        <v>347</v>
      </c>
      <c r="AI794" s="3">
        <v>362</v>
      </c>
      <c r="AJ794" s="3">
        <v>382</v>
      </c>
      <c r="AK794" s="3">
        <v>402</v>
      </c>
      <c r="AL794" s="3">
        <v>422</v>
      </c>
      <c r="AM794" s="3">
        <v>442</v>
      </c>
      <c r="AN794" s="3"/>
      <c r="AO794" s="3"/>
      <c r="AP794" s="3">
        <v>751.72500000000002</v>
      </c>
      <c r="AQ794" s="3">
        <v>826.72500000000002</v>
      </c>
      <c r="AR794" s="8"/>
      <c r="BC794" s="8"/>
      <c r="BD794" s="4">
        <v>699</v>
      </c>
      <c r="BE794" s="2">
        <v>799</v>
      </c>
      <c r="BF794" s="3">
        <v>849</v>
      </c>
      <c r="BG794" s="3">
        <v>899</v>
      </c>
      <c r="BH794" s="3">
        <v>949</v>
      </c>
      <c r="BI794" s="3">
        <v>999</v>
      </c>
      <c r="BJ794" s="3">
        <v>1049</v>
      </c>
      <c r="BK794" s="3">
        <v>1099</v>
      </c>
      <c r="BL794" s="3"/>
      <c r="BM794" s="3"/>
      <c r="BN794" s="3">
        <v>1649</v>
      </c>
      <c r="BO794" s="3">
        <v>1799</v>
      </c>
      <c r="BP794" s="8"/>
    </row>
    <row r="795" spans="1:68" x14ac:dyDescent="0.3">
      <c r="A795" s="24" t="s">
        <v>461</v>
      </c>
      <c r="B795" s="11" t="s">
        <v>432</v>
      </c>
      <c r="C795" s="11" t="s">
        <v>1759</v>
      </c>
      <c r="D795" s="11"/>
      <c r="E795" s="15" t="s">
        <v>29</v>
      </c>
      <c r="F795" s="81" t="s">
        <v>2609</v>
      </c>
      <c r="G795" s="8"/>
      <c r="H795" s="4">
        <v>415</v>
      </c>
      <c r="I795" s="2">
        <v>475</v>
      </c>
      <c r="J795" s="3">
        <v>515</v>
      </c>
      <c r="K795" s="3">
        <v>545</v>
      </c>
      <c r="L795" s="3">
        <v>575</v>
      </c>
      <c r="M795" s="3">
        <v>625</v>
      </c>
      <c r="N795" s="3">
        <v>675</v>
      </c>
      <c r="O795" s="3">
        <v>725</v>
      </c>
      <c r="P795" s="3"/>
      <c r="Q795" s="3"/>
      <c r="R795" s="3">
        <v>1325</v>
      </c>
      <c r="S795" s="3">
        <v>1475</v>
      </c>
      <c r="T795" s="8"/>
      <c r="AE795" s="8"/>
      <c r="AF795" s="4">
        <v>370</v>
      </c>
      <c r="AG795" s="2">
        <v>430</v>
      </c>
      <c r="AH795" s="3">
        <v>470</v>
      </c>
      <c r="AI795" s="3">
        <v>500</v>
      </c>
      <c r="AJ795" s="3">
        <v>530</v>
      </c>
      <c r="AK795" s="3">
        <v>580</v>
      </c>
      <c r="AL795" s="3">
        <v>630</v>
      </c>
      <c r="AM795" s="3">
        <v>680</v>
      </c>
      <c r="AN795" s="3"/>
      <c r="AO795" s="3"/>
      <c r="AP795" s="3">
        <v>1280.4625000000001</v>
      </c>
      <c r="AQ795" s="3">
        <v>1430.4625000000001</v>
      </c>
      <c r="AR795" s="8"/>
      <c r="BC795" s="8"/>
      <c r="BD795" s="4">
        <v>1049</v>
      </c>
      <c r="BE795" s="2">
        <v>1149</v>
      </c>
      <c r="BF795" s="3">
        <v>1249</v>
      </c>
      <c r="BG795" s="3">
        <v>1349</v>
      </c>
      <c r="BH795" s="3">
        <v>1449</v>
      </c>
      <c r="BI795" s="3">
        <v>1549</v>
      </c>
      <c r="BJ795" s="3">
        <v>1649</v>
      </c>
      <c r="BK795" s="3">
        <v>1749</v>
      </c>
      <c r="BL795" s="3"/>
      <c r="BM795" s="3"/>
      <c r="BN795" s="3">
        <v>2849</v>
      </c>
      <c r="BO795" s="3">
        <v>3149</v>
      </c>
      <c r="BP795" s="8"/>
    </row>
    <row r="796" spans="1:68" x14ac:dyDescent="0.3">
      <c r="A796" s="24" t="s">
        <v>462</v>
      </c>
      <c r="B796" s="11" t="s">
        <v>2394</v>
      </c>
      <c r="C796" s="11" t="s">
        <v>1759</v>
      </c>
      <c r="D796" s="11"/>
      <c r="E796" s="15" t="s">
        <v>29</v>
      </c>
      <c r="F796" s="81" t="s">
        <v>2609</v>
      </c>
      <c r="G796" s="8"/>
      <c r="H796" s="4">
        <v>150</v>
      </c>
      <c r="I796" s="2">
        <v>180</v>
      </c>
      <c r="J796" s="3">
        <v>200</v>
      </c>
      <c r="K796" s="3">
        <v>215</v>
      </c>
      <c r="L796" s="3">
        <v>235</v>
      </c>
      <c r="M796" s="3">
        <v>255</v>
      </c>
      <c r="N796" s="3">
        <v>275</v>
      </c>
      <c r="O796" s="3">
        <v>295</v>
      </c>
      <c r="P796" s="3"/>
      <c r="Q796" s="3"/>
      <c r="R796" s="3">
        <v>520</v>
      </c>
      <c r="S796" s="3">
        <v>580</v>
      </c>
      <c r="T796" s="8"/>
      <c r="AE796" s="8"/>
      <c r="AF796" s="4">
        <v>133</v>
      </c>
      <c r="AG796" s="2">
        <v>163</v>
      </c>
      <c r="AH796" s="3">
        <v>183</v>
      </c>
      <c r="AI796" s="3">
        <v>198</v>
      </c>
      <c r="AJ796" s="3">
        <v>218</v>
      </c>
      <c r="AK796" s="3">
        <v>238</v>
      </c>
      <c r="AL796" s="3">
        <v>258</v>
      </c>
      <c r="AM796" s="3">
        <v>278</v>
      </c>
      <c r="AN796" s="3"/>
      <c r="AO796" s="3"/>
      <c r="AP796" s="3">
        <v>503.30500000000001</v>
      </c>
      <c r="AQ796" s="3">
        <v>563.30499999999995</v>
      </c>
      <c r="AR796" s="8"/>
      <c r="BC796" s="8"/>
      <c r="BD796" s="4">
        <v>299</v>
      </c>
      <c r="BE796" s="2">
        <v>399</v>
      </c>
      <c r="BF796" s="3">
        <v>449</v>
      </c>
      <c r="BG796" s="3">
        <v>499</v>
      </c>
      <c r="BH796" s="3">
        <v>549</v>
      </c>
      <c r="BI796" s="3">
        <v>599</v>
      </c>
      <c r="BJ796" s="3">
        <v>649</v>
      </c>
      <c r="BK796" s="3">
        <v>699</v>
      </c>
      <c r="BL796" s="3"/>
      <c r="BM796" s="3"/>
      <c r="BN796" s="3">
        <v>1249</v>
      </c>
      <c r="BO796" s="3">
        <v>1399</v>
      </c>
      <c r="BP796" s="8"/>
    </row>
    <row r="797" spans="1:68" x14ac:dyDescent="0.3">
      <c r="A797" s="24" t="s">
        <v>463</v>
      </c>
      <c r="B797" s="11" t="s">
        <v>435</v>
      </c>
      <c r="C797" s="11" t="s">
        <v>1759</v>
      </c>
      <c r="D797" s="11"/>
      <c r="E797" s="15" t="s">
        <v>29</v>
      </c>
      <c r="F797" s="81" t="s">
        <v>2609</v>
      </c>
      <c r="G797" s="8"/>
      <c r="H797" s="4">
        <v>370</v>
      </c>
      <c r="I797" s="2">
        <v>400</v>
      </c>
      <c r="J797" s="3">
        <v>440</v>
      </c>
      <c r="K797" s="3">
        <v>470</v>
      </c>
      <c r="L797" s="3">
        <v>500</v>
      </c>
      <c r="M797" s="3">
        <v>550</v>
      </c>
      <c r="N797" s="3">
        <v>600</v>
      </c>
      <c r="O797" s="3">
        <v>650</v>
      </c>
      <c r="P797" s="3"/>
      <c r="Q797" s="3"/>
      <c r="R797" s="3">
        <v>1250</v>
      </c>
      <c r="S797" s="3">
        <v>1400</v>
      </c>
      <c r="T797" s="8"/>
      <c r="AE797" s="8"/>
      <c r="AF797" s="4">
        <v>328</v>
      </c>
      <c r="AG797" s="2">
        <v>358</v>
      </c>
      <c r="AH797" s="3">
        <v>398</v>
      </c>
      <c r="AI797" s="3">
        <v>428</v>
      </c>
      <c r="AJ797" s="3">
        <v>458</v>
      </c>
      <c r="AK797" s="3">
        <v>508</v>
      </c>
      <c r="AL797" s="3">
        <v>558</v>
      </c>
      <c r="AM797" s="3">
        <v>608</v>
      </c>
      <c r="AN797" s="3"/>
      <c r="AO797" s="3"/>
      <c r="AP797" s="3">
        <v>1208.1925000000001</v>
      </c>
      <c r="AQ797" s="3">
        <v>1358.1925000000001</v>
      </c>
      <c r="AR797" s="8"/>
      <c r="BC797" s="8"/>
      <c r="BD797" s="4">
        <v>950</v>
      </c>
      <c r="BE797" s="2">
        <v>1000</v>
      </c>
      <c r="BF797" s="3">
        <v>1100</v>
      </c>
      <c r="BG797" s="3">
        <v>1200</v>
      </c>
      <c r="BH797" s="3">
        <v>1300</v>
      </c>
      <c r="BI797" s="3">
        <v>1400</v>
      </c>
      <c r="BJ797" s="3">
        <v>1500</v>
      </c>
      <c r="BK797" s="3">
        <v>1600</v>
      </c>
      <c r="BL797" s="3"/>
      <c r="BM797" s="3"/>
      <c r="BN797" s="3">
        <v>2700</v>
      </c>
      <c r="BO797" s="3">
        <v>3000</v>
      </c>
      <c r="BP797" s="8"/>
    </row>
    <row r="798" spans="1:68" x14ac:dyDescent="0.3">
      <c r="A798" s="24" t="s">
        <v>464</v>
      </c>
      <c r="B798" s="11" t="s">
        <v>437</v>
      </c>
      <c r="C798" s="11" t="s">
        <v>1759</v>
      </c>
      <c r="D798" s="11"/>
      <c r="E798" s="15" t="s">
        <v>29</v>
      </c>
      <c r="F798" s="81" t="s">
        <v>2609</v>
      </c>
      <c r="G798" s="8"/>
      <c r="H798" s="4">
        <v>370</v>
      </c>
      <c r="I798" s="2">
        <v>400</v>
      </c>
      <c r="J798" s="3">
        <v>440</v>
      </c>
      <c r="K798" s="3">
        <v>470</v>
      </c>
      <c r="L798" s="3">
        <v>500</v>
      </c>
      <c r="M798" s="3">
        <v>550</v>
      </c>
      <c r="N798" s="3">
        <v>600</v>
      </c>
      <c r="O798" s="3">
        <v>650</v>
      </c>
      <c r="P798" s="3"/>
      <c r="Q798" s="3"/>
      <c r="R798" s="3">
        <v>1250</v>
      </c>
      <c r="S798" s="3">
        <v>1400</v>
      </c>
      <c r="T798" s="8"/>
      <c r="AE798" s="8"/>
      <c r="AF798" s="4">
        <v>328</v>
      </c>
      <c r="AG798" s="2">
        <v>358</v>
      </c>
      <c r="AH798" s="3">
        <v>398</v>
      </c>
      <c r="AI798" s="3">
        <v>428</v>
      </c>
      <c r="AJ798" s="3">
        <v>458</v>
      </c>
      <c r="AK798" s="3">
        <v>508</v>
      </c>
      <c r="AL798" s="3">
        <v>558</v>
      </c>
      <c r="AM798" s="3">
        <v>608</v>
      </c>
      <c r="AN798" s="3"/>
      <c r="AO798" s="3"/>
      <c r="AP798" s="3">
        <v>1208.1925000000001</v>
      </c>
      <c r="AQ798" s="3">
        <v>1358.1925000000001</v>
      </c>
      <c r="AR798" s="8"/>
      <c r="BC798" s="8"/>
      <c r="BD798" s="4">
        <v>950</v>
      </c>
      <c r="BE798" s="2">
        <v>1000</v>
      </c>
      <c r="BF798" s="3">
        <v>1100</v>
      </c>
      <c r="BG798" s="3">
        <v>1200</v>
      </c>
      <c r="BH798" s="3">
        <v>1300</v>
      </c>
      <c r="BI798" s="3">
        <v>1400</v>
      </c>
      <c r="BJ798" s="3">
        <v>1500</v>
      </c>
      <c r="BK798" s="3">
        <v>1600</v>
      </c>
      <c r="BL798" s="3"/>
      <c r="BM798" s="3"/>
      <c r="BN798" s="3">
        <v>2700</v>
      </c>
      <c r="BO798" s="3">
        <v>3000</v>
      </c>
      <c r="BP798" s="8"/>
    </row>
    <row r="799" spans="1:68" x14ac:dyDescent="0.3">
      <c r="A799" s="24" t="s">
        <v>465</v>
      </c>
      <c r="B799" s="11" t="s">
        <v>2395</v>
      </c>
      <c r="C799" s="11" t="s">
        <v>1759</v>
      </c>
      <c r="D799" s="11"/>
      <c r="E799" s="15" t="s">
        <v>29</v>
      </c>
      <c r="F799" s="81" t="s">
        <v>2609</v>
      </c>
      <c r="G799" s="8"/>
      <c r="H799" s="4">
        <v>280</v>
      </c>
      <c r="I799" s="2">
        <v>325</v>
      </c>
      <c r="J799" s="3">
        <v>345</v>
      </c>
      <c r="K799" s="3">
        <v>360</v>
      </c>
      <c r="L799" s="3">
        <v>395</v>
      </c>
      <c r="M799" s="3">
        <v>430</v>
      </c>
      <c r="N799" s="3">
        <v>465</v>
      </c>
      <c r="O799" s="3">
        <v>500</v>
      </c>
      <c r="P799" s="3"/>
      <c r="Q799" s="3"/>
      <c r="R799" s="3">
        <v>920</v>
      </c>
      <c r="S799" s="3">
        <v>1025</v>
      </c>
      <c r="T799" s="8"/>
      <c r="AE799" s="8"/>
      <c r="AF799" s="4">
        <v>254</v>
      </c>
      <c r="AG799" s="2">
        <v>299</v>
      </c>
      <c r="AH799" s="3">
        <v>319</v>
      </c>
      <c r="AI799" s="3">
        <v>334</v>
      </c>
      <c r="AJ799" s="3">
        <v>369</v>
      </c>
      <c r="AK799" s="3">
        <v>404</v>
      </c>
      <c r="AL799" s="3">
        <v>439</v>
      </c>
      <c r="AM799" s="3">
        <v>474</v>
      </c>
      <c r="AN799" s="3"/>
      <c r="AO799" s="3"/>
      <c r="AP799" s="3">
        <v>894.25750000000005</v>
      </c>
      <c r="AQ799" s="3">
        <v>999.25750000000005</v>
      </c>
      <c r="AR799" s="8"/>
      <c r="BC799" s="8"/>
      <c r="BD799" s="4">
        <v>650</v>
      </c>
      <c r="BE799" s="2">
        <v>750</v>
      </c>
      <c r="BF799" s="3">
        <v>800</v>
      </c>
      <c r="BG799" s="3">
        <v>850</v>
      </c>
      <c r="BH799" s="3">
        <v>900</v>
      </c>
      <c r="BI799" s="3">
        <v>950</v>
      </c>
      <c r="BJ799" s="3">
        <v>1000</v>
      </c>
      <c r="BK799" s="3">
        <v>1050</v>
      </c>
      <c r="BL799" s="3"/>
      <c r="BM799" s="3"/>
      <c r="BN799" s="3">
        <v>1600</v>
      </c>
      <c r="BO799" s="3">
        <v>1750</v>
      </c>
      <c r="BP799" s="8"/>
    </row>
    <row r="800" spans="1:68" x14ac:dyDescent="0.3">
      <c r="A800" s="24" t="s">
        <v>466</v>
      </c>
      <c r="B800" s="11" t="s">
        <v>2396</v>
      </c>
      <c r="C800" s="11" t="s">
        <v>1759</v>
      </c>
      <c r="D800" s="11"/>
      <c r="E800" s="15" t="s">
        <v>29</v>
      </c>
      <c r="F800" s="81" t="s">
        <v>2609</v>
      </c>
      <c r="G800" s="8"/>
      <c r="H800" s="4">
        <v>250</v>
      </c>
      <c r="I800" s="2">
        <v>275</v>
      </c>
      <c r="J800" s="3">
        <v>295</v>
      </c>
      <c r="K800" s="3">
        <v>310</v>
      </c>
      <c r="L800" s="3">
        <v>330</v>
      </c>
      <c r="M800" s="3">
        <v>350</v>
      </c>
      <c r="N800" s="3">
        <v>370</v>
      </c>
      <c r="O800" s="3">
        <v>390</v>
      </c>
      <c r="P800" s="3"/>
      <c r="Q800" s="3"/>
      <c r="R800" s="3">
        <v>615</v>
      </c>
      <c r="S800" s="3">
        <v>675</v>
      </c>
      <c r="T800" s="8"/>
      <c r="AE800" s="8"/>
      <c r="AF800" s="4">
        <v>230</v>
      </c>
      <c r="AG800" s="2">
        <v>255</v>
      </c>
      <c r="AH800" s="3">
        <v>275</v>
      </c>
      <c r="AI800" s="3">
        <v>290</v>
      </c>
      <c r="AJ800" s="3">
        <v>310</v>
      </c>
      <c r="AK800" s="3">
        <v>330</v>
      </c>
      <c r="AL800" s="3">
        <v>350</v>
      </c>
      <c r="AM800" s="3">
        <v>370</v>
      </c>
      <c r="AN800" s="3"/>
      <c r="AO800" s="3"/>
      <c r="AP800" s="3">
        <v>594.91</v>
      </c>
      <c r="AQ800" s="3">
        <v>654.91</v>
      </c>
      <c r="AR800" s="8"/>
      <c r="BC800" s="8"/>
      <c r="BD800" s="4">
        <v>549</v>
      </c>
      <c r="BE800" s="2">
        <v>649</v>
      </c>
      <c r="BF800" s="3">
        <v>699</v>
      </c>
      <c r="BG800" s="3">
        <v>749</v>
      </c>
      <c r="BH800" s="3">
        <v>799</v>
      </c>
      <c r="BI800" s="3">
        <v>849</v>
      </c>
      <c r="BJ800" s="3">
        <v>899</v>
      </c>
      <c r="BK800" s="3">
        <v>949</v>
      </c>
      <c r="BL800" s="3"/>
      <c r="BM800" s="3"/>
      <c r="BN800" s="3">
        <v>1499</v>
      </c>
      <c r="BO800" s="3">
        <v>1649</v>
      </c>
      <c r="BP800" s="8"/>
    </row>
    <row r="801" spans="1:78" x14ac:dyDescent="0.3">
      <c r="A801" s="24" t="s">
        <v>467</v>
      </c>
      <c r="B801" s="11" t="s">
        <v>441</v>
      </c>
      <c r="C801" s="11" t="s">
        <v>1759</v>
      </c>
      <c r="D801" s="11"/>
      <c r="E801" s="15" t="s">
        <v>29</v>
      </c>
      <c r="F801" s="81" t="s">
        <v>2609</v>
      </c>
      <c r="G801" s="8"/>
      <c r="H801" s="4">
        <v>340</v>
      </c>
      <c r="I801" s="2">
        <v>350</v>
      </c>
      <c r="J801" s="3">
        <v>370</v>
      </c>
      <c r="K801" s="3">
        <v>385</v>
      </c>
      <c r="L801" s="3">
        <v>400</v>
      </c>
      <c r="M801" s="3">
        <v>420</v>
      </c>
      <c r="N801" s="3">
        <v>440</v>
      </c>
      <c r="O801" s="3">
        <v>460</v>
      </c>
      <c r="P801" s="3"/>
      <c r="Q801" s="3"/>
      <c r="R801" s="3">
        <v>1030</v>
      </c>
      <c r="S801" s="3">
        <v>1150</v>
      </c>
      <c r="T801" s="8"/>
      <c r="AE801" s="8"/>
      <c r="AF801" s="4">
        <v>301</v>
      </c>
      <c r="AG801" s="2">
        <v>311</v>
      </c>
      <c r="AH801" s="3">
        <v>331</v>
      </c>
      <c r="AI801" s="3">
        <v>346</v>
      </c>
      <c r="AJ801" s="3">
        <v>361</v>
      </c>
      <c r="AK801" s="3">
        <v>381</v>
      </c>
      <c r="AL801" s="3">
        <v>401</v>
      </c>
      <c r="AM801" s="3">
        <v>421</v>
      </c>
      <c r="AN801" s="3"/>
      <c r="AO801" s="3"/>
      <c r="AP801" s="3">
        <v>990.94</v>
      </c>
      <c r="AQ801" s="3">
        <v>1110.94</v>
      </c>
      <c r="AR801" s="8"/>
      <c r="BC801" s="8"/>
      <c r="BD801" s="4">
        <v>799</v>
      </c>
      <c r="BE801" s="2">
        <v>899</v>
      </c>
      <c r="BF801" s="3">
        <v>999</v>
      </c>
      <c r="BG801" s="3">
        <v>1099</v>
      </c>
      <c r="BH801" s="3">
        <v>1199</v>
      </c>
      <c r="BI801" s="3">
        <v>1299</v>
      </c>
      <c r="BJ801" s="3">
        <v>1399</v>
      </c>
      <c r="BK801" s="3">
        <v>1499</v>
      </c>
      <c r="BL801" s="3"/>
      <c r="BM801" s="3"/>
      <c r="BN801" s="3">
        <v>2599</v>
      </c>
      <c r="BO801" s="3">
        <v>2899</v>
      </c>
      <c r="BP801" s="8"/>
    </row>
    <row r="802" spans="1:78" x14ac:dyDescent="0.3">
      <c r="A802" s="24" t="s">
        <v>468</v>
      </c>
      <c r="B802" s="11" t="s">
        <v>443</v>
      </c>
      <c r="C802" s="11" t="s">
        <v>1759</v>
      </c>
      <c r="D802" s="11"/>
      <c r="E802" s="15" t="s">
        <v>29</v>
      </c>
      <c r="F802" s="81" t="s">
        <v>2609</v>
      </c>
      <c r="G802" s="8"/>
      <c r="H802" s="4">
        <v>370</v>
      </c>
      <c r="I802" s="2">
        <v>425</v>
      </c>
      <c r="J802" s="3">
        <v>465</v>
      </c>
      <c r="K802" s="3">
        <v>495</v>
      </c>
      <c r="L802" s="3">
        <v>525</v>
      </c>
      <c r="M802" s="3">
        <v>575</v>
      </c>
      <c r="N802" s="3">
        <v>625</v>
      </c>
      <c r="O802" s="3">
        <v>675</v>
      </c>
      <c r="P802" s="3"/>
      <c r="Q802" s="3"/>
      <c r="R802" s="3">
        <v>1275</v>
      </c>
      <c r="S802" s="3">
        <v>1425</v>
      </c>
      <c r="T802" s="8"/>
      <c r="AE802" s="8"/>
      <c r="AF802" s="4">
        <v>333</v>
      </c>
      <c r="AG802" s="2">
        <v>388</v>
      </c>
      <c r="AH802" s="3">
        <v>428</v>
      </c>
      <c r="AI802" s="3">
        <v>458</v>
      </c>
      <c r="AJ802" s="3">
        <v>488</v>
      </c>
      <c r="AK802" s="3">
        <v>538</v>
      </c>
      <c r="AL802" s="3">
        <v>588</v>
      </c>
      <c r="AM802" s="3">
        <v>638</v>
      </c>
      <c r="AN802" s="3"/>
      <c r="AO802" s="3"/>
      <c r="AP802" s="3">
        <v>1237.865</v>
      </c>
      <c r="AQ802" s="3">
        <v>1387.865</v>
      </c>
      <c r="AR802" s="8"/>
      <c r="BC802" s="8"/>
      <c r="BD802" s="4">
        <v>949</v>
      </c>
      <c r="BE802" s="2">
        <v>1049</v>
      </c>
      <c r="BF802" s="3">
        <v>1149</v>
      </c>
      <c r="BG802" s="3">
        <v>1249</v>
      </c>
      <c r="BH802" s="3">
        <v>1349</v>
      </c>
      <c r="BI802" s="3">
        <v>1449</v>
      </c>
      <c r="BJ802" s="3">
        <v>1549</v>
      </c>
      <c r="BK802" s="3">
        <v>1649</v>
      </c>
      <c r="BL802" s="3"/>
      <c r="BM802" s="3"/>
      <c r="BN802" s="3">
        <v>2749</v>
      </c>
      <c r="BO802" s="3">
        <v>3049</v>
      </c>
      <c r="BP802" s="8"/>
    </row>
    <row r="803" spans="1:78" x14ac:dyDescent="0.3">
      <c r="A803" s="24" t="s">
        <v>469</v>
      </c>
      <c r="B803" s="11" t="s">
        <v>445</v>
      </c>
      <c r="C803" s="11" t="s">
        <v>1759</v>
      </c>
      <c r="D803" s="11"/>
      <c r="E803" s="15" t="s">
        <v>29</v>
      </c>
      <c r="F803" s="81" t="s">
        <v>2609</v>
      </c>
      <c r="G803" s="8"/>
      <c r="H803" s="4">
        <v>370</v>
      </c>
      <c r="I803" s="2">
        <v>425</v>
      </c>
      <c r="J803" s="3">
        <v>465</v>
      </c>
      <c r="K803" s="3">
        <v>495</v>
      </c>
      <c r="L803" s="3">
        <v>525</v>
      </c>
      <c r="M803" s="3">
        <v>575</v>
      </c>
      <c r="N803" s="3">
        <v>625</v>
      </c>
      <c r="O803" s="3">
        <v>675</v>
      </c>
      <c r="P803" s="3"/>
      <c r="Q803" s="3"/>
      <c r="R803" s="3">
        <v>1275</v>
      </c>
      <c r="S803" s="3">
        <v>1425</v>
      </c>
      <c r="T803" s="8"/>
      <c r="AE803" s="8"/>
      <c r="AF803" s="4">
        <v>333</v>
      </c>
      <c r="AG803" s="2">
        <v>388</v>
      </c>
      <c r="AH803" s="3">
        <v>428</v>
      </c>
      <c r="AI803" s="3">
        <v>458</v>
      </c>
      <c r="AJ803" s="3">
        <v>488</v>
      </c>
      <c r="AK803" s="3">
        <v>538</v>
      </c>
      <c r="AL803" s="3">
        <v>588</v>
      </c>
      <c r="AM803" s="3">
        <v>638</v>
      </c>
      <c r="AN803" s="3"/>
      <c r="AO803" s="3"/>
      <c r="AP803" s="3">
        <v>1237.865</v>
      </c>
      <c r="AQ803" s="3">
        <v>1387.865</v>
      </c>
      <c r="AR803" s="8"/>
      <c r="BC803" s="8"/>
      <c r="BD803" s="4">
        <v>949</v>
      </c>
      <c r="BE803" s="2">
        <v>1049</v>
      </c>
      <c r="BF803" s="3">
        <v>1149</v>
      </c>
      <c r="BG803" s="3">
        <v>1249</v>
      </c>
      <c r="BH803" s="3">
        <v>1349</v>
      </c>
      <c r="BI803" s="3">
        <v>1449</v>
      </c>
      <c r="BJ803" s="3">
        <v>1549</v>
      </c>
      <c r="BK803" s="3">
        <v>1649</v>
      </c>
      <c r="BL803" s="3"/>
      <c r="BM803" s="3"/>
      <c r="BN803" s="3">
        <v>2749</v>
      </c>
      <c r="BO803" s="3">
        <v>3049</v>
      </c>
      <c r="BP803" s="8"/>
    </row>
    <row r="804" spans="1:78" x14ac:dyDescent="0.3">
      <c r="A804" s="24" t="s">
        <v>470</v>
      </c>
      <c r="B804" s="11" t="s">
        <v>447</v>
      </c>
      <c r="C804" s="11" t="s">
        <v>1759</v>
      </c>
      <c r="D804" s="11"/>
      <c r="E804" s="15" t="s">
        <v>29</v>
      </c>
      <c r="F804" s="81" t="s">
        <v>2609</v>
      </c>
      <c r="G804" s="8"/>
      <c r="H804" s="4">
        <v>575</v>
      </c>
      <c r="I804" s="2">
        <v>650</v>
      </c>
      <c r="J804" s="3">
        <v>690</v>
      </c>
      <c r="K804" s="3">
        <v>720</v>
      </c>
      <c r="L804" s="3">
        <v>750</v>
      </c>
      <c r="M804" s="3">
        <v>800</v>
      </c>
      <c r="N804" s="3">
        <v>850</v>
      </c>
      <c r="O804" s="3">
        <v>900</v>
      </c>
      <c r="P804" s="3"/>
      <c r="Q804" s="3"/>
      <c r="R804" s="3">
        <v>1500</v>
      </c>
      <c r="S804" s="3">
        <v>1650</v>
      </c>
      <c r="T804" s="8"/>
      <c r="AE804" s="8"/>
      <c r="AF804" s="4">
        <v>508</v>
      </c>
      <c r="AG804" s="2">
        <v>583</v>
      </c>
      <c r="AH804" s="3">
        <v>623</v>
      </c>
      <c r="AI804" s="3">
        <v>653</v>
      </c>
      <c r="AJ804" s="3">
        <v>683</v>
      </c>
      <c r="AK804" s="3">
        <v>733</v>
      </c>
      <c r="AL804" s="3">
        <v>783</v>
      </c>
      <c r="AM804" s="3">
        <v>833</v>
      </c>
      <c r="AN804" s="3"/>
      <c r="AO804" s="3"/>
      <c r="AP804" s="3">
        <v>1432.6424999999999</v>
      </c>
      <c r="AQ804" s="3">
        <v>1582.6424999999999</v>
      </c>
      <c r="AR804" s="8"/>
      <c r="BC804" s="8"/>
      <c r="BD804" s="4">
        <v>1399</v>
      </c>
      <c r="BE804" s="2">
        <v>1499</v>
      </c>
      <c r="BF804" s="3">
        <v>1599</v>
      </c>
      <c r="BG804" s="3">
        <v>1699</v>
      </c>
      <c r="BH804" s="3">
        <v>1799</v>
      </c>
      <c r="BI804" s="3">
        <v>1899</v>
      </c>
      <c r="BJ804" s="3">
        <v>1999</v>
      </c>
      <c r="BK804" s="3">
        <v>2099</v>
      </c>
      <c r="BL804" s="3"/>
      <c r="BM804" s="3"/>
      <c r="BN804" s="3">
        <v>3199</v>
      </c>
      <c r="BO804" s="3">
        <v>3499</v>
      </c>
      <c r="BP804" s="8"/>
    </row>
    <row r="805" spans="1:78" x14ac:dyDescent="0.3">
      <c r="A805" s="24" t="s">
        <v>471</v>
      </c>
      <c r="B805" s="11" t="s">
        <v>449</v>
      </c>
      <c r="C805" s="11" t="s">
        <v>1759</v>
      </c>
      <c r="D805" s="11"/>
      <c r="E805" s="15" t="s">
        <v>29</v>
      </c>
      <c r="F805" s="81" t="s">
        <v>2609</v>
      </c>
      <c r="G805" s="8"/>
      <c r="H805" s="4">
        <v>575</v>
      </c>
      <c r="I805" s="2">
        <v>650</v>
      </c>
      <c r="J805" s="3">
        <v>690</v>
      </c>
      <c r="K805" s="3">
        <v>720</v>
      </c>
      <c r="L805" s="3">
        <v>750</v>
      </c>
      <c r="M805" s="3">
        <v>800</v>
      </c>
      <c r="N805" s="3">
        <v>850</v>
      </c>
      <c r="O805" s="3">
        <v>900</v>
      </c>
      <c r="P805" s="3"/>
      <c r="Q805" s="3"/>
      <c r="R805" s="3">
        <v>1500</v>
      </c>
      <c r="S805" s="3">
        <v>1650</v>
      </c>
      <c r="T805" s="8"/>
      <c r="AE805" s="8"/>
      <c r="AF805" s="4">
        <v>508</v>
      </c>
      <c r="AG805" s="2">
        <v>583</v>
      </c>
      <c r="AH805" s="3">
        <v>623</v>
      </c>
      <c r="AI805" s="3">
        <v>653</v>
      </c>
      <c r="AJ805" s="3">
        <v>683</v>
      </c>
      <c r="AK805" s="3">
        <v>733</v>
      </c>
      <c r="AL805" s="3">
        <v>783</v>
      </c>
      <c r="AM805" s="3">
        <v>833</v>
      </c>
      <c r="AN805" s="3"/>
      <c r="AO805" s="3"/>
      <c r="AP805" s="3">
        <v>1432.6424999999999</v>
      </c>
      <c r="AQ805" s="3">
        <v>1582.6424999999999</v>
      </c>
      <c r="AR805" s="8"/>
      <c r="BC805" s="8"/>
      <c r="BD805" s="4">
        <v>1399</v>
      </c>
      <c r="BE805" s="2">
        <v>1499</v>
      </c>
      <c r="BF805" s="3">
        <v>1599</v>
      </c>
      <c r="BG805" s="3">
        <v>1699</v>
      </c>
      <c r="BH805" s="3">
        <v>1799</v>
      </c>
      <c r="BI805" s="3">
        <v>1899</v>
      </c>
      <c r="BJ805" s="3">
        <v>1999</v>
      </c>
      <c r="BK805" s="3">
        <v>2099</v>
      </c>
      <c r="BL805" s="3"/>
      <c r="BM805" s="3"/>
      <c r="BN805" s="3">
        <v>3199</v>
      </c>
      <c r="BO805" s="3">
        <v>3499</v>
      </c>
      <c r="BP805" s="8"/>
    </row>
    <row r="806" spans="1:78" x14ac:dyDescent="0.3">
      <c r="A806" s="24" t="s">
        <v>472</v>
      </c>
      <c r="B806" s="11" t="s">
        <v>2397</v>
      </c>
      <c r="C806" s="11" t="s">
        <v>1759</v>
      </c>
      <c r="D806" s="11"/>
      <c r="E806" s="15" t="s">
        <v>29</v>
      </c>
      <c r="F806" s="81" t="s">
        <v>2609</v>
      </c>
      <c r="G806" s="8"/>
      <c r="H806" s="4">
        <v>165</v>
      </c>
      <c r="I806" s="2">
        <v>180</v>
      </c>
      <c r="J806" s="3">
        <v>200</v>
      </c>
      <c r="K806" s="3">
        <v>215</v>
      </c>
      <c r="L806" s="3">
        <v>235</v>
      </c>
      <c r="M806" s="3">
        <v>255</v>
      </c>
      <c r="N806" s="3">
        <v>275</v>
      </c>
      <c r="O806" s="3">
        <v>295</v>
      </c>
      <c r="P806" s="3"/>
      <c r="Q806" s="3"/>
      <c r="R806" s="3">
        <v>455</v>
      </c>
      <c r="S806" s="3">
        <v>515</v>
      </c>
      <c r="T806" s="8"/>
      <c r="AE806" s="8"/>
      <c r="AF806" s="4">
        <v>147</v>
      </c>
      <c r="AG806" s="2">
        <v>162</v>
      </c>
      <c r="AH806" s="3">
        <v>182</v>
      </c>
      <c r="AI806" s="3">
        <v>197</v>
      </c>
      <c r="AJ806" s="3">
        <v>217</v>
      </c>
      <c r="AK806" s="3">
        <v>237</v>
      </c>
      <c r="AL806" s="3">
        <v>257</v>
      </c>
      <c r="AM806" s="3">
        <v>277</v>
      </c>
      <c r="AN806" s="3"/>
      <c r="AO806" s="3"/>
      <c r="AP806" s="3">
        <v>437.22</v>
      </c>
      <c r="AQ806" s="3">
        <v>497.22</v>
      </c>
      <c r="AR806" s="8"/>
      <c r="BC806" s="8"/>
      <c r="BD806" s="4">
        <v>349</v>
      </c>
      <c r="BE806" s="2">
        <v>399</v>
      </c>
      <c r="BF806" s="3">
        <v>449</v>
      </c>
      <c r="BG806" s="3">
        <v>499</v>
      </c>
      <c r="BH806" s="3">
        <v>549</v>
      </c>
      <c r="BI806" s="3">
        <v>599</v>
      </c>
      <c r="BJ806" s="3">
        <v>649</v>
      </c>
      <c r="BK806" s="3">
        <v>699</v>
      </c>
      <c r="BL806" s="3"/>
      <c r="BM806" s="3"/>
      <c r="BN806" s="3">
        <v>949</v>
      </c>
      <c r="BO806" s="3">
        <v>1099</v>
      </c>
      <c r="BP806" s="8"/>
    </row>
    <row r="807" spans="1:78" x14ac:dyDescent="0.3">
      <c r="A807" s="24" t="s">
        <v>473</v>
      </c>
      <c r="B807" s="11" t="s">
        <v>452</v>
      </c>
      <c r="C807" s="11" t="s">
        <v>1759</v>
      </c>
      <c r="D807" s="11"/>
      <c r="E807" s="15" t="s">
        <v>29</v>
      </c>
      <c r="F807" s="81" t="s">
        <v>2609</v>
      </c>
      <c r="G807" s="8"/>
      <c r="H807" s="4">
        <v>545</v>
      </c>
      <c r="I807" s="2">
        <v>600</v>
      </c>
      <c r="J807" s="3">
        <v>640</v>
      </c>
      <c r="K807" s="3">
        <v>670</v>
      </c>
      <c r="L807" s="3">
        <v>700</v>
      </c>
      <c r="M807" s="3">
        <v>750</v>
      </c>
      <c r="N807" s="3">
        <v>800</v>
      </c>
      <c r="O807" s="3">
        <v>850</v>
      </c>
      <c r="P807" s="3"/>
      <c r="Q807" s="3"/>
      <c r="R807" s="3">
        <v>1450</v>
      </c>
      <c r="S807" s="3">
        <v>1600</v>
      </c>
      <c r="T807" s="8"/>
      <c r="AE807" s="8"/>
      <c r="AF807" s="4">
        <v>480</v>
      </c>
      <c r="AG807" s="2">
        <v>535</v>
      </c>
      <c r="AH807" s="3">
        <v>575</v>
      </c>
      <c r="AI807" s="3">
        <v>605</v>
      </c>
      <c r="AJ807" s="3">
        <v>635</v>
      </c>
      <c r="AK807" s="3">
        <v>685</v>
      </c>
      <c r="AL807" s="3">
        <v>735</v>
      </c>
      <c r="AM807" s="3">
        <v>785</v>
      </c>
      <c r="AN807" s="3"/>
      <c r="AO807" s="3"/>
      <c r="AP807" s="3">
        <v>1385.0050000000001</v>
      </c>
      <c r="AQ807" s="3">
        <v>1535.0050000000001</v>
      </c>
      <c r="AR807" s="8"/>
      <c r="BC807" s="8"/>
      <c r="BD807" s="4">
        <v>1299</v>
      </c>
      <c r="BE807" s="2">
        <v>1399</v>
      </c>
      <c r="BF807" s="3">
        <v>1499</v>
      </c>
      <c r="BG807" s="3">
        <v>1599</v>
      </c>
      <c r="BH807" s="3">
        <v>1699</v>
      </c>
      <c r="BI807" s="3">
        <v>1799</v>
      </c>
      <c r="BJ807" s="3">
        <v>1899</v>
      </c>
      <c r="BK807" s="3">
        <v>1999</v>
      </c>
      <c r="BL807" s="3"/>
      <c r="BM807" s="3"/>
      <c r="BN807" s="3">
        <v>3099</v>
      </c>
      <c r="BO807" s="3">
        <v>3399</v>
      </c>
      <c r="BP807" s="8"/>
    </row>
    <row r="808" spans="1:78" x14ac:dyDescent="0.3">
      <c r="A808" s="24" t="s">
        <v>474</v>
      </c>
      <c r="B808" s="11" t="s">
        <v>454</v>
      </c>
      <c r="C808" s="11" t="s">
        <v>1759</v>
      </c>
      <c r="D808" s="11"/>
      <c r="E808" s="15" t="s">
        <v>29</v>
      </c>
      <c r="F808" s="81" t="s">
        <v>2609</v>
      </c>
      <c r="G808" s="8"/>
      <c r="H808" s="4">
        <v>545</v>
      </c>
      <c r="I808" s="2">
        <v>600</v>
      </c>
      <c r="J808" s="3">
        <v>640</v>
      </c>
      <c r="K808" s="3">
        <v>670</v>
      </c>
      <c r="L808" s="3">
        <v>700</v>
      </c>
      <c r="M808" s="3">
        <v>750</v>
      </c>
      <c r="N808" s="3">
        <v>800</v>
      </c>
      <c r="O808" s="3">
        <v>850</v>
      </c>
      <c r="P808" s="3"/>
      <c r="Q808" s="3"/>
      <c r="R808" s="3">
        <v>1450</v>
      </c>
      <c r="S808" s="3">
        <v>1600</v>
      </c>
      <c r="T808" s="8"/>
      <c r="AE808" s="8"/>
      <c r="AF808" s="4">
        <v>480</v>
      </c>
      <c r="AG808" s="2">
        <v>535</v>
      </c>
      <c r="AH808" s="3">
        <v>575</v>
      </c>
      <c r="AI808" s="3">
        <v>605</v>
      </c>
      <c r="AJ808" s="3">
        <v>635</v>
      </c>
      <c r="AK808" s="3">
        <v>685</v>
      </c>
      <c r="AL808" s="3">
        <v>735</v>
      </c>
      <c r="AM808" s="3">
        <v>785</v>
      </c>
      <c r="AN808" s="3"/>
      <c r="AO808" s="3"/>
      <c r="AP808" s="3">
        <v>1385.0050000000001</v>
      </c>
      <c r="AQ808" s="3">
        <v>1535.0050000000001</v>
      </c>
      <c r="AR808" s="8"/>
      <c r="BC808" s="8"/>
      <c r="BD808" s="4">
        <v>1299</v>
      </c>
      <c r="BE808" s="2">
        <v>1399</v>
      </c>
      <c r="BF808" s="3">
        <v>1499</v>
      </c>
      <c r="BG808" s="3">
        <v>1599</v>
      </c>
      <c r="BH808" s="3">
        <v>1699</v>
      </c>
      <c r="BI808" s="3">
        <v>1799</v>
      </c>
      <c r="BJ808" s="3">
        <v>1899</v>
      </c>
      <c r="BK808" s="3">
        <v>1999</v>
      </c>
      <c r="BL808" s="3"/>
      <c r="BM808" s="3"/>
      <c r="BN808" s="3">
        <v>3099</v>
      </c>
      <c r="BO808" s="3">
        <v>3399</v>
      </c>
      <c r="BP808" s="8"/>
    </row>
    <row r="809" spans="1:78" x14ac:dyDescent="0.3">
      <c r="A809" s="24" t="s">
        <v>475</v>
      </c>
      <c r="B809" s="11" t="s">
        <v>456</v>
      </c>
      <c r="C809" s="11" t="s">
        <v>1759</v>
      </c>
      <c r="D809" s="11"/>
      <c r="E809" s="15" t="s">
        <v>29</v>
      </c>
      <c r="F809" s="81" t="s">
        <v>2609</v>
      </c>
      <c r="G809" s="8"/>
      <c r="H809" s="4">
        <v>515</v>
      </c>
      <c r="I809" s="2">
        <v>550</v>
      </c>
      <c r="J809" s="3">
        <v>590</v>
      </c>
      <c r="K809" s="3">
        <v>620</v>
      </c>
      <c r="L809" s="3">
        <v>650</v>
      </c>
      <c r="M809" s="3">
        <v>700</v>
      </c>
      <c r="N809" s="3">
        <v>750</v>
      </c>
      <c r="O809" s="3">
        <v>800</v>
      </c>
      <c r="P809" s="3"/>
      <c r="Q809" s="3"/>
      <c r="R809" s="3">
        <v>1400</v>
      </c>
      <c r="S809" s="3">
        <v>1550</v>
      </c>
      <c r="T809" s="8"/>
      <c r="AE809" s="8"/>
      <c r="AF809" s="4">
        <v>454</v>
      </c>
      <c r="AG809" s="2">
        <v>489</v>
      </c>
      <c r="AH809" s="3">
        <v>529</v>
      </c>
      <c r="AI809" s="3">
        <v>559</v>
      </c>
      <c r="AJ809" s="3">
        <v>589</v>
      </c>
      <c r="AK809" s="3">
        <v>639</v>
      </c>
      <c r="AL809" s="3">
        <v>689</v>
      </c>
      <c r="AM809" s="3">
        <v>739</v>
      </c>
      <c r="AN809" s="3"/>
      <c r="AO809" s="3"/>
      <c r="AP809" s="3">
        <v>1339.2049999999999</v>
      </c>
      <c r="AQ809" s="3">
        <v>1489.2049999999999</v>
      </c>
      <c r="AR809" s="8"/>
      <c r="BC809" s="8"/>
      <c r="BD809" s="4">
        <v>1199</v>
      </c>
      <c r="BE809" s="2">
        <v>1299</v>
      </c>
      <c r="BF809" s="3">
        <v>1399</v>
      </c>
      <c r="BG809" s="3">
        <v>1499</v>
      </c>
      <c r="BH809" s="3">
        <v>1599</v>
      </c>
      <c r="BI809" s="3">
        <v>1699</v>
      </c>
      <c r="BJ809" s="3">
        <v>1799</v>
      </c>
      <c r="BK809" s="3">
        <v>1899</v>
      </c>
      <c r="BL809" s="3"/>
      <c r="BM809" s="3"/>
      <c r="BN809" s="3">
        <v>2999</v>
      </c>
      <c r="BO809" s="3">
        <v>3299</v>
      </c>
      <c r="BP809" s="8"/>
    </row>
    <row r="810" spans="1:78" x14ac:dyDescent="0.3">
      <c r="A810" s="24" t="s">
        <v>476</v>
      </c>
      <c r="B810" s="11" t="s">
        <v>458</v>
      </c>
      <c r="C810" s="11" t="s">
        <v>1759</v>
      </c>
      <c r="D810" s="11"/>
      <c r="E810" s="15" t="s">
        <v>29</v>
      </c>
      <c r="F810" s="81" t="s">
        <v>2609</v>
      </c>
      <c r="G810" s="8"/>
      <c r="H810" s="4">
        <v>515</v>
      </c>
      <c r="I810" s="2">
        <v>550</v>
      </c>
      <c r="J810" s="3">
        <v>590</v>
      </c>
      <c r="K810" s="3">
        <v>620</v>
      </c>
      <c r="L810" s="3">
        <v>650</v>
      </c>
      <c r="M810" s="3">
        <v>700</v>
      </c>
      <c r="N810" s="3">
        <v>750</v>
      </c>
      <c r="O810" s="3">
        <v>800</v>
      </c>
      <c r="P810" s="3"/>
      <c r="Q810" s="3"/>
      <c r="R810" s="3">
        <v>1400</v>
      </c>
      <c r="S810" s="3">
        <v>1550</v>
      </c>
      <c r="T810" s="8"/>
      <c r="AE810" s="8"/>
      <c r="AF810" s="4">
        <v>454</v>
      </c>
      <c r="AG810" s="2">
        <v>489</v>
      </c>
      <c r="AH810" s="3">
        <v>529</v>
      </c>
      <c r="AI810" s="3">
        <v>559</v>
      </c>
      <c r="AJ810" s="3">
        <v>589</v>
      </c>
      <c r="AK810" s="3">
        <v>639</v>
      </c>
      <c r="AL810" s="3">
        <v>689</v>
      </c>
      <c r="AM810" s="3">
        <v>739</v>
      </c>
      <c r="AN810" s="3"/>
      <c r="AO810" s="3"/>
      <c r="AP810" s="3">
        <v>1339.2049999999999</v>
      </c>
      <c r="AQ810" s="3">
        <v>1489.2049999999999</v>
      </c>
      <c r="AR810" s="8"/>
      <c r="BC810" s="8"/>
      <c r="BD810" s="4">
        <v>1199</v>
      </c>
      <c r="BE810" s="2">
        <v>1299</v>
      </c>
      <c r="BF810" s="3">
        <v>1399</v>
      </c>
      <c r="BG810" s="3">
        <v>1499</v>
      </c>
      <c r="BH810" s="3">
        <v>1599</v>
      </c>
      <c r="BI810" s="3">
        <v>1699</v>
      </c>
      <c r="BJ810" s="3">
        <v>1799</v>
      </c>
      <c r="BK810" s="3">
        <v>1899</v>
      </c>
      <c r="BL810" s="3"/>
      <c r="BM810" s="3"/>
      <c r="BN810" s="3">
        <v>2999</v>
      </c>
      <c r="BO810" s="3">
        <v>3299</v>
      </c>
      <c r="BP810" s="8"/>
    </row>
    <row r="811" spans="1:78" x14ac:dyDescent="0.3">
      <c r="A811" s="24" t="s">
        <v>477</v>
      </c>
      <c r="B811" s="11" t="s">
        <v>429</v>
      </c>
      <c r="C811" s="11" t="s">
        <v>1758</v>
      </c>
      <c r="D811" s="11"/>
      <c r="E811" s="15" t="s">
        <v>30</v>
      </c>
      <c r="F811" s="81" t="s">
        <v>2609</v>
      </c>
      <c r="G811" s="8"/>
      <c r="H811" s="6"/>
      <c r="I811" s="6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8"/>
      <c r="U811" s="4">
        <v>1100</v>
      </c>
      <c r="V811" s="2">
        <v>1200</v>
      </c>
      <c r="W811" s="5">
        <v>1240</v>
      </c>
      <c r="X811" s="5">
        <v>1290</v>
      </c>
      <c r="Y811" s="5">
        <v>1335</v>
      </c>
      <c r="Z811" s="5">
        <v>1380</v>
      </c>
      <c r="AA811" s="5">
        <v>1425</v>
      </c>
      <c r="AB811" s="5">
        <v>1470</v>
      </c>
      <c r="AC811" s="5">
        <v>1520</v>
      </c>
      <c r="AD811" s="5">
        <v>2010</v>
      </c>
      <c r="AE811" s="8"/>
      <c r="AF811" s="6"/>
      <c r="AG811" s="6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8"/>
      <c r="AS811" s="4">
        <v>1037</v>
      </c>
      <c r="AT811" s="2">
        <v>1137</v>
      </c>
      <c r="AU811" s="5">
        <v>1177</v>
      </c>
      <c r="AV811" s="5">
        <v>1227</v>
      </c>
      <c r="AW811" s="5">
        <v>1272</v>
      </c>
      <c r="AX811" s="5">
        <v>1317</v>
      </c>
      <c r="AY811" s="5">
        <v>1362</v>
      </c>
      <c r="AZ811" s="5">
        <v>1407</v>
      </c>
      <c r="BA811" s="5">
        <v>1457</v>
      </c>
      <c r="BB811" s="5">
        <v>1947</v>
      </c>
      <c r="BC811" s="8"/>
      <c r="BD811" s="6"/>
      <c r="BE811" s="6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8"/>
      <c r="BQ811" s="4">
        <v>2399</v>
      </c>
      <c r="BR811" s="2">
        <v>2499</v>
      </c>
      <c r="BS811" s="5">
        <v>2599</v>
      </c>
      <c r="BT811" s="5">
        <v>2699</v>
      </c>
      <c r="BU811" s="5">
        <v>2799</v>
      </c>
      <c r="BV811" s="5">
        <v>2899</v>
      </c>
      <c r="BW811" s="5">
        <v>2999</v>
      </c>
      <c r="BX811" s="5">
        <v>3099</v>
      </c>
      <c r="BY811" s="5">
        <v>3199</v>
      </c>
      <c r="BZ811" s="5">
        <v>4299</v>
      </c>
    </row>
    <row r="812" spans="1:78" x14ac:dyDescent="0.3">
      <c r="A812" s="24" t="s">
        <v>478</v>
      </c>
      <c r="B812" s="11" t="s">
        <v>2393</v>
      </c>
      <c r="C812" s="11" t="s">
        <v>1758</v>
      </c>
      <c r="D812" s="11"/>
      <c r="E812" s="15" t="s">
        <v>30</v>
      </c>
      <c r="F812" s="81" t="s">
        <v>2609</v>
      </c>
      <c r="G812" s="8"/>
      <c r="H812" s="6"/>
      <c r="I812" s="6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8"/>
      <c r="U812" s="4">
        <v>650</v>
      </c>
      <c r="V812" s="2">
        <v>650</v>
      </c>
      <c r="W812" s="5">
        <v>690</v>
      </c>
      <c r="X812" s="5">
        <v>740</v>
      </c>
      <c r="Y812" s="5">
        <v>785</v>
      </c>
      <c r="Z812" s="5">
        <v>830</v>
      </c>
      <c r="AA812" s="5">
        <v>875</v>
      </c>
      <c r="AB812" s="5">
        <v>920</v>
      </c>
      <c r="AC812" s="5">
        <v>970</v>
      </c>
      <c r="AD812" s="5">
        <v>1325</v>
      </c>
      <c r="AE812" s="8"/>
      <c r="AF812" s="6"/>
      <c r="AG812" s="6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8"/>
      <c r="AS812" s="4">
        <v>627</v>
      </c>
      <c r="AT812" s="2">
        <v>627</v>
      </c>
      <c r="AU812" s="5">
        <v>667</v>
      </c>
      <c r="AV812" s="5">
        <v>717</v>
      </c>
      <c r="AW812" s="5">
        <v>762</v>
      </c>
      <c r="AX812" s="5">
        <v>807</v>
      </c>
      <c r="AY812" s="5">
        <v>852</v>
      </c>
      <c r="AZ812" s="5">
        <v>897</v>
      </c>
      <c r="BA812" s="5">
        <v>947</v>
      </c>
      <c r="BB812" s="5">
        <v>1302</v>
      </c>
      <c r="BC812" s="8"/>
      <c r="BD812" s="6"/>
      <c r="BE812" s="6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8"/>
      <c r="BQ812" s="4">
        <v>1399</v>
      </c>
      <c r="BR812" s="2">
        <v>1499</v>
      </c>
      <c r="BS812" s="5">
        <v>1549</v>
      </c>
      <c r="BT812" s="5">
        <v>1599</v>
      </c>
      <c r="BU812" s="5">
        <v>1649</v>
      </c>
      <c r="BV812" s="5">
        <v>1699</v>
      </c>
      <c r="BW812" s="5">
        <v>1799</v>
      </c>
      <c r="BX812" s="5">
        <v>1899</v>
      </c>
      <c r="BY812" s="5">
        <v>1999</v>
      </c>
      <c r="BZ812" s="5">
        <v>2899</v>
      </c>
    </row>
    <row r="813" spans="1:78" x14ac:dyDescent="0.3">
      <c r="A813" s="24" t="s">
        <v>479</v>
      </c>
      <c r="B813" s="11" t="s">
        <v>432</v>
      </c>
      <c r="C813" s="11" t="s">
        <v>1758</v>
      </c>
      <c r="D813" s="11"/>
      <c r="E813" s="15" t="s">
        <v>30</v>
      </c>
      <c r="F813" s="81" t="s">
        <v>2609</v>
      </c>
      <c r="G813" s="8"/>
      <c r="H813" s="6"/>
      <c r="I813" s="6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8"/>
      <c r="U813" s="4">
        <v>900</v>
      </c>
      <c r="V813" s="2">
        <v>1125</v>
      </c>
      <c r="W813" s="5">
        <v>1165</v>
      </c>
      <c r="X813" s="5">
        <v>1215</v>
      </c>
      <c r="Y813" s="5">
        <v>1260</v>
      </c>
      <c r="Z813" s="5">
        <v>1305</v>
      </c>
      <c r="AA813" s="5">
        <v>1350</v>
      </c>
      <c r="AB813" s="5">
        <v>1395</v>
      </c>
      <c r="AC813" s="5">
        <v>1445</v>
      </c>
      <c r="AD813" s="5">
        <v>1800</v>
      </c>
      <c r="AE813" s="8"/>
      <c r="AF813" s="6"/>
      <c r="AG813" s="6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8"/>
      <c r="AS813" s="4">
        <v>855</v>
      </c>
      <c r="AT813" s="2">
        <v>1080</v>
      </c>
      <c r="AU813" s="5">
        <v>1120</v>
      </c>
      <c r="AV813" s="5">
        <v>1170</v>
      </c>
      <c r="AW813" s="5">
        <v>1215</v>
      </c>
      <c r="AX813" s="5">
        <v>1260</v>
      </c>
      <c r="AY813" s="5">
        <v>1305</v>
      </c>
      <c r="AZ813" s="5">
        <v>1350</v>
      </c>
      <c r="BA813" s="5">
        <v>1400</v>
      </c>
      <c r="BB813" s="5">
        <v>1755</v>
      </c>
      <c r="BC813" s="8"/>
      <c r="BD813" s="6"/>
      <c r="BE813" s="6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8"/>
      <c r="BQ813" s="4">
        <v>2249</v>
      </c>
      <c r="BR813" s="2">
        <v>2349</v>
      </c>
      <c r="BS813" s="5">
        <v>2449</v>
      </c>
      <c r="BT813" s="5">
        <v>2549</v>
      </c>
      <c r="BU813" s="5">
        <v>2649</v>
      </c>
      <c r="BV813" s="5">
        <v>2749</v>
      </c>
      <c r="BW813" s="5">
        <v>2849</v>
      </c>
      <c r="BX813" s="5">
        <v>2949</v>
      </c>
      <c r="BY813" s="5">
        <v>3049</v>
      </c>
      <c r="BZ813" s="5">
        <v>3949</v>
      </c>
    </row>
    <row r="814" spans="1:78" x14ac:dyDescent="0.3">
      <c r="A814" s="24" t="s">
        <v>480</v>
      </c>
      <c r="B814" s="11" t="s">
        <v>2394</v>
      </c>
      <c r="C814" s="11" t="s">
        <v>1758</v>
      </c>
      <c r="D814" s="11"/>
      <c r="E814" s="15" t="s">
        <v>30</v>
      </c>
      <c r="F814" s="81" t="s">
        <v>2609</v>
      </c>
      <c r="G814" s="8"/>
      <c r="H814" s="6"/>
      <c r="I814" s="6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8"/>
      <c r="U814" s="4">
        <v>275</v>
      </c>
      <c r="V814" s="2">
        <v>300</v>
      </c>
      <c r="W814" s="5">
        <v>320</v>
      </c>
      <c r="X814" s="5">
        <v>335</v>
      </c>
      <c r="Y814" s="5">
        <v>350</v>
      </c>
      <c r="Z814" s="5">
        <v>360</v>
      </c>
      <c r="AA814" s="5">
        <v>370</v>
      </c>
      <c r="AB814" s="5">
        <v>380</v>
      </c>
      <c r="AC814" s="5">
        <v>390</v>
      </c>
      <c r="AD814" s="5">
        <v>520</v>
      </c>
      <c r="AE814" s="8"/>
      <c r="AF814" s="6"/>
      <c r="AG814" s="6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8"/>
      <c r="AS814" s="4">
        <v>258</v>
      </c>
      <c r="AT814" s="2">
        <v>283</v>
      </c>
      <c r="AU814" s="5">
        <v>303</v>
      </c>
      <c r="AV814" s="5">
        <v>318</v>
      </c>
      <c r="AW814" s="5">
        <v>333</v>
      </c>
      <c r="AX814" s="5">
        <v>343</v>
      </c>
      <c r="AY814" s="5">
        <v>353</v>
      </c>
      <c r="AZ814" s="5">
        <v>363</v>
      </c>
      <c r="BA814" s="5">
        <v>373</v>
      </c>
      <c r="BB814" s="5">
        <v>503</v>
      </c>
      <c r="BC814" s="8"/>
      <c r="BD814" s="6"/>
      <c r="BE814" s="6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8"/>
      <c r="BQ814" s="4">
        <v>599</v>
      </c>
      <c r="BR814" s="2">
        <v>699</v>
      </c>
      <c r="BS814" s="5">
        <v>749</v>
      </c>
      <c r="BT814" s="5">
        <v>799</v>
      </c>
      <c r="BU814" s="5">
        <v>849</v>
      </c>
      <c r="BV814" s="5">
        <v>899</v>
      </c>
      <c r="BW814" s="5">
        <v>949</v>
      </c>
      <c r="BX814" s="5">
        <v>999</v>
      </c>
      <c r="BY814" s="5">
        <v>1049</v>
      </c>
      <c r="BZ814" s="5">
        <v>1499</v>
      </c>
    </row>
    <row r="815" spans="1:78" x14ac:dyDescent="0.3">
      <c r="A815" s="24" t="s">
        <v>481</v>
      </c>
      <c r="B815" s="11" t="s">
        <v>435</v>
      </c>
      <c r="C815" s="11" t="s">
        <v>1758</v>
      </c>
      <c r="D815" s="11"/>
      <c r="E815" s="15" t="s">
        <v>30</v>
      </c>
      <c r="F815" s="81" t="s">
        <v>2609</v>
      </c>
      <c r="G815" s="8"/>
      <c r="H815" s="6"/>
      <c r="I815" s="6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8"/>
      <c r="U815" s="4">
        <v>850</v>
      </c>
      <c r="V815" s="2">
        <v>1050</v>
      </c>
      <c r="W815" s="5">
        <v>1090</v>
      </c>
      <c r="X815" s="5">
        <v>1140</v>
      </c>
      <c r="Y815" s="5">
        <v>1185</v>
      </c>
      <c r="Z815" s="5">
        <v>1230</v>
      </c>
      <c r="AA815" s="5">
        <v>1275</v>
      </c>
      <c r="AB815" s="5">
        <v>1320</v>
      </c>
      <c r="AC815" s="5">
        <v>1370</v>
      </c>
      <c r="AD815" s="5">
        <v>1725</v>
      </c>
      <c r="AE815" s="8"/>
      <c r="AF815" s="6"/>
      <c r="AG815" s="6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8"/>
      <c r="AS815" s="4">
        <v>808</v>
      </c>
      <c r="AT815" s="2">
        <v>1008</v>
      </c>
      <c r="AU815" s="5">
        <v>1048</v>
      </c>
      <c r="AV815" s="5">
        <v>1098</v>
      </c>
      <c r="AW815" s="5">
        <v>1143</v>
      </c>
      <c r="AX815" s="5">
        <v>1188</v>
      </c>
      <c r="AY815" s="5">
        <v>1233</v>
      </c>
      <c r="AZ815" s="5">
        <v>1278</v>
      </c>
      <c r="BA815" s="5">
        <v>1328</v>
      </c>
      <c r="BB815" s="5">
        <v>1683</v>
      </c>
      <c r="BC815" s="8"/>
      <c r="BD815" s="6"/>
      <c r="BE815" s="6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8"/>
      <c r="BQ815" s="4">
        <v>2150</v>
      </c>
      <c r="BR815" s="2">
        <v>2200</v>
      </c>
      <c r="BS815" s="5">
        <v>2300</v>
      </c>
      <c r="BT815" s="5">
        <v>2400</v>
      </c>
      <c r="BU815" s="5">
        <v>2500</v>
      </c>
      <c r="BV815" s="5">
        <v>2600</v>
      </c>
      <c r="BW815" s="5">
        <v>2700</v>
      </c>
      <c r="BX815" s="5">
        <v>2800</v>
      </c>
      <c r="BY815" s="5">
        <v>2900</v>
      </c>
      <c r="BZ815" s="5">
        <v>3800</v>
      </c>
    </row>
    <row r="816" spans="1:78" x14ac:dyDescent="0.3">
      <c r="A816" s="24" t="s">
        <v>482</v>
      </c>
      <c r="B816" s="11" t="s">
        <v>437</v>
      </c>
      <c r="C816" s="11" t="s">
        <v>1758</v>
      </c>
      <c r="D816" s="11"/>
      <c r="E816" s="15" t="s">
        <v>30</v>
      </c>
      <c r="F816" s="81" t="s">
        <v>2609</v>
      </c>
      <c r="G816" s="8"/>
      <c r="H816" s="6"/>
      <c r="I816" s="6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8"/>
      <c r="U816" s="4">
        <v>850</v>
      </c>
      <c r="V816" s="2">
        <v>1050</v>
      </c>
      <c r="W816" s="5">
        <v>1090</v>
      </c>
      <c r="X816" s="5">
        <v>1140</v>
      </c>
      <c r="Y816" s="5">
        <v>1185</v>
      </c>
      <c r="Z816" s="5">
        <v>1230</v>
      </c>
      <c r="AA816" s="5">
        <v>1275</v>
      </c>
      <c r="AB816" s="5">
        <v>1320</v>
      </c>
      <c r="AC816" s="5">
        <v>1370</v>
      </c>
      <c r="AD816" s="5">
        <v>1725</v>
      </c>
      <c r="AE816" s="8"/>
      <c r="AF816" s="6"/>
      <c r="AG816" s="6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8"/>
      <c r="AS816" s="4">
        <v>808</v>
      </c>
      <c r="AT816" s="2">
        <v>1008</v>
      </c>
      <c r="AU816" s="5">
        <v>1048</v>
      </c>
      <c r="AV816" s="5">
        <v>1098</v>
      </c>
      <c r="AW816" s="5">
        <v>1143</v>
      </c>
      <c r="AX816" s="5">
        <v>1188</v>
      </c>
      <c r="AY816" s="5">
        <v>1233</v>
      </c>
      <c r="AZ816" s="5">
        <v>1278</v>
      </c>
      <c r="BA816" s="5">
        <v>1328</v>
      </c>
      <c r="BB816" s="5">
        <v>1683</v>
      </c>
      <c r="BC816" s="8"/>
      <c r="BD816" s="6"/>
      <c r="BE816" s="6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8"/>
      <c r="BQ816" s="4">
        <v>2150</v>
      </c>
      <c r="BR816" s="2">
        <v>2200</v>
      </c>
      <c r="BS816" s="5">
        <v>2300</v>
      </c>
      <c r="BT816" s="5">
        <v>2400</v>
      </c>
      <c r="BU816" s="5">
        <v>2500</v>
      </c>
      <c r="BV816" s="5">
        <v>2600</v>
      </c>
      <c r="BW816" s="5">
        <v>2700</v>
      </c>
      <c r="BX816" s="5">
        <v>2800</v>
      </c>
      <c r="BY816" s="5">
        <v>2900</v>
      </c>
      <c r="BZ816" s="5">
        <v>3800</v>
      </c>
    </row>
    <row r="817" spans="1:78" x14ac:dyDescent="0.3">
      <c r="A817" s="24" t="s">
        <v>483</v>
      </c>
      <c r="B817" s="11" t="s">
        <v>2395</v>
      </c>
      <c r="C817" s="11" t="s">
        <v>1758</v>
      </c>
      <c r="D817" s="11"/>
      <c r="E817" s="15" t="s">
        <v>30</v>
      </c>
      <c r="F817" s="81" t="s">
        <v>2609</v>
      </c>
      <c r="G817" s="8"/>
      <c r="H817" s="6"/>
      <c r="I817" s="6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8"/>
      <c r="U817" s="4">
        <v>580</v>
      </c>
      <c r="V817" s="2">
        <v>625</v>
      </c>
      <c r="W817" s="5">
        <v>665</v>
      </c>
      <c r="X817" s="5">
        <v>715</v>
      </c>
      <c r="Y817" s="5">
        <v>760</v>
      </c>
      <c r="Z817" s="5">
        <v>805</v>
      </c>
      <c r="AA817" s="5">
        <v>850</v>
      </c>
      <c r="AB817" s="5">
        <v>895</v>
      </c>
      <c r="AC817" s="5">
        <v>925</v>
      </c>
      <c r="AD817" s="5">
        <v>1075</v>
      </c>
      <c r="AE817" s="8"/>
      <c r="AF817" s="6"/>
      <c r="AG817" s="6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8"/>
      <c r="AS817" s="4">
        <v>554</v>
      </c>
      <c r="AT817" s="2">
        <v>599</v>
      </c>
      <c r="AU817" s="5">
        <v>639</v>
      </c>
      <c r="AV817" s="5">
        <v>689</v>
      </c>
      <c r="AW817" s="5">
        <v>734</v>
      </c>
      <c r="AX817" s="5">
        <v>779</v>
      </c>
      <c r="AY817" s="5">
        <v>824</v>
      </c>
      <c r="AZ817" s="5">
        <v>869</v>
      </c>
      <c r="BA817" s="5">
        <v>899</v>
      </c>
      <c r="BB817" s="5">
        <v>1049</v>
      </c>
      <c r="BC817" s="8"/>
      <c r="BD817" s="6"/>
      <c r="BE817" s="6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8"/>
      <c r="BQ817" s="4">
        <v>1350</v>
      </c>
      <c r="BR817" s="2">
        <v>1450</v>
      </c>
      <c r="BS817" s="5">
        <v>1500</v>
      </c>
      <c r="BT817" s="5">
        <v>1550</v>
      </c>
      <c r="BU817" s="5">
        <v>1600</v>
      </c>
      <c r="BV817" s="5">
        <v>1650</v>
      </c>
      <c r="BW817" s="5">
        <v>1700</v>
      </c>
      <c r="BX817" s="5">
        <v>1750</v>
      </c>
      <c r="BY817" s="5">
        <v>1800</v>
      </c>
      <c r="BZ817" s="5">
        <v>2250</v>
      </c>
    </row>
    <row r="818" spans="1:78" x14ac:dyDescent="0.3">
      <c r="A818" s="24" t="s">
        <v>484</v>
      </c>
      <c r="B818" s="11" t="s">
        <v>2396</v>
      </c>
      <c r="C818" s="11" t="s">
        <v>1758</v>
      </c>
      <c r="D818" s="11"/>
      <c r="E818" s="15" t="s">
        <v>30</v>
      </c>
      <c r="F818" s="81" t="s">
        <v>2609</v>
      </c>
      <c r="G818" s="8"/>
      <c r="H818" s="6"/>
      <c r="I818" s="6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8"/>
      <c r="U818" s="4">
        <v>500</v>
      </c>
      <c r="V818" s="2">
        <v>575</v>
      </c>
      <c r="W818" s="5">
        <v>615</v>
      </c>
      <c r="X818" s="5">
        <v>665</v>
      </c>
      <c r="Y818" s="5">
        <v>710</v>
      </c>
      <c r="Z818" s="5">
        <v>755</v>
      </c>
      <c r="AA818" s="5">
        <v>800</v>
      </c>
      <c r="AB818" s="5">
        <v>845</v>
      </c>
      <c r="AC818" s="5">
        <v>875</v>
      </c>
      <c r="AD818" s="5">
        <v>1025</v>
      </c>
      <c r="AE818" s="8"/>
      <c r="AF818" s="6"/>
      <c r="AG818" s="6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8"/>
      <c r="AS818" s="4">
        <v>480</v>
      </c>
      <c r="AT818" s="2">
        <v>555</v>
      </c>
      <c r="AU818" s="5">
        <v>595</v>
      </c>
      <c r="AV818" s="5">
        <v>645</v>
      </c>
      <c r="AW818" s="5">
        <v>690</v>
      </c>
      <c r="AX818" s="5">
        <v>735</v>
      </c>
      <c r="AY818" s="5">
        <v>780</v>
      </c>
      <c r="AZ818" s="5">
        <v>825</v>
      </c>
      <c r="BA818" s="5">
        <v>855</v>
      </c>
      <c r="BB818" s="5">
        <v>1005</v>
      </c>
      <c r="BC818" s="8"/>
      <c r="BD818" s="6"/>
      <c r="BE818" s="6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8"/>
      <c r="BQ818" s="4">
        <v>1249</v>
      </c>
      <c r="BR818" s="2">
        <v>1349</v>
      </c>
      <c r="BS818" s="5">
        <v>1399</v>
      </c>
      <c r="BT818" s="5">
        <v>1449</v>
      </c>
      <c r="BU818" s="5">
        <v>1499</v>
      </c>
      <c r="BV818" s="5">
        <v>1549</v>
      </c>
      <c r="BW818" s="5">
        <v>1599</v>
      </c>
      <c r="BX818" s="5">
        <v>1649</v>
      </c>
      <c r="BY818" s="5">
        <v>1699</v>
      </c>
      <c r="BZ818" s="5">
        <v>2149</v>
      </c>
    </row>
    <row r="819" spans="1:78" x14ac:dyDescent="0.3">
      <c r="A819" s="24" t="s">
        <v>485</v>
      </c>
      <c r="B819" s="11" t="s">
        <v>441</v>
      </c>
      <c r="C819" s="11" t="s">
        <v>1758</v>
      </c>
      <c r="D819" s="11"/>
      <c r="E819" s="15" t="s">
        <v>30</v>
      </c>
      <c r="F819" s="81" t="s">
        <v>2609</v>
      </c>
      <c r="G819" s="8"/>
      <c r="H819" s="6"/>
      <c r="I819" s="6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8"/>
      <c r="U819" s="4">
        <v>800</v>
      </c>
      <c r="V819" s="2">
        <v>1000</v>
      </c>
      <c r="W819" s="5">
        <v>1040</v>
      </c>
      <c r="X819" s="5">
        <v>1090</v>
      </c>
      <c r="Y819" s="5">
        <v>1135</v>
      </c>
      <c r="Z819" s="5">
        <v>1180</v>
      </c>
      <c r="AA819" s="5">
        <v>1225</v>
      </c>
      <c r="AB819" s="5">
        <v>1270</v>
      </c>
      <c r="AC819" s="5">
        <v>1320</v>
      </c>
      <c r="AD819" s="5">
        <v>1675</v>
      </c>
      <c r="AE819" s="8"/>
      <c r="AF819" s="6"/>
      <c r="AG819" s="6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8"/>
      <c r="AS819" s="4">
        <v>761</v>
      </c>
      <c r="AT819" s="2">
        <v>961</v>
      </c>
      <c r="AU819" s="5">
        <v>1001</v>
      </c>
      <c r="AV819" s="5">
        <v>1051</v>
      </c>
      <c r="AW819" s="5">
        <v>1096</v>
      </c>
      <c r="AX819" s="5">
        <v>1141</v>
      </c>
      <c r="AY819" s="5">
        <v>1186</v>
      </c>
      <c r="AZ819" s="5">
        <v>1231</v>
      </c>
      <c r="BA819" s="5">
        <v>1281</v>
      </c>
      <c r="BB819" s="5">
        <v>1636</v>
      </c>
      <c r="BC819" s="8"/>
      <c r="BD819" s="6"/>
      <c r="BE819" s="6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8"/>
      <c r="BQ819" s="4">
        <v>1999</v>
      </c>
      <c r="BR819" s="2">
        <v>2099</v>
      </c>
      <c r="BS819" s="5">
        <v>2199</v>
      </c>
      <c r="BT819" s="5">
        <v>2299</v>
      </c>
      <c r="BU819" s="5">
        <v>2399</v>
      </c>
      <c r="BV819" s="5">
        <v>2499</v>
      </c>
      <c r="BW819" s="5">
        <v>2599</v>
      </c>
      <c r="BX819" s="5">
        <v>2699</v>
      </c>
      <c r="BY819" s="5">
        <v>2799</v>
      </c>
      <c r="BZ819" s="5">
        <v>3699</v>
      </c>
    </row>
    <row r="820" spans="1:78" x14ac:dyDescent="0.3">
      <c r="A820" s="24" t="s">
        <v>486</v>
      </c>
      <c r="B820" s="11" t="s">
        <v>443</v>
      </c>
      <c r="C820" s="11" t="s">
        <v>1758</v>
      </c>
      <c r="D820" s="11"/>
      <c r="E820" s="15" t="s">
        <v>30</v>
      </c>
      <c r="F820" s="81" t="s">
        <v>2609</v>
      </c>
      <c r="G820" s="8"/>
      <c r="H820" s="6"/>
      <c r="I820" s="6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8"/>
      <c r="U820" s="4">
        <v>850</v>
      </c>
      <c r="V820" s="2">
        <v>1075</v>
      </c>
      <c r="W820" s="5">
        <v>1115</v>
      </c>
      <c r="X820" s="5">
        <v>1165</v>
      </c>
      <c r="Y820" s="5">
        <v>1210</v>
      </c>
      <c r="Z820" s="5">
        <v>1255</v>
      </c>
      <c r="AA820" s="5">
        <v>1300</v>
      </c>
      <c r="AB820" s="5">
        <v>1345</v>
      </c>
      <c r="AC820" s="5">
        <v>1395</v>
      </c>
      <c r="AD820" s="5">
        <v>1750</v>
      </c>
      <c r="AE820" s="8"/>
      <c r="AF820" s="6"/>
      <c r="AG820" s="6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8"/>
      <c r="AS820" s="4">
        <v>813</v>
      </c>
      <c r="AT820" s="2">
        <v>1038</v>
      </c>
      <c r="AU820" s="5">
        <v>1078</v>
      </c>
      <c r="AV820" s="5">
        <v>1128</v>
      </c>
      <c r="AW820" s="5">
        <v>1173</v>
      </c>
      <c r="AX820" s="5">
        <v>1218</v>
      </c>
      <c r="AY820" s="5">
        <v>1263</v>
      </c>
      <c r="AZ820" s="5">
        <v>1308</v>
      </c>
      <c r="BA820" s="5">
        <v>1358</v>
      </c>
      <c r="BB820" s="5">
        <v>1713</v>
      </c>
      <c r="BC820" s="8"/>
      <c r="BD820" s="6"/>
      <c r="BE820" s="6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8"/>
      <c r="BQ820" s="4">
        <v>2149</v>
      </c>
      <c r="BR820" s="2">
        <v>2249</v>
      </c>
      <c r="BS820" s="5">
        <v>2349</v>
      </c>
      <c r="BT820" s="5">
        <v>2449</v>
      </c>
      <c r="BU820" s="5">
        <v>2549</v>
      </c>
      <c r="BV820" s="5">
        <v>2649</v>
      </c>
      <c r="BW820" s="5">
        <v>2749</v>
      </c>
      <c r="BX820" s="5">
        <v>2849</v>
      </c>
      <c r="BY820" s="5">
        <v>2949</v>
      </c>
      <c r="BZ820" s="5">
        <v>3849</v>
      </c>
    </row>
    <row r="821" spans="1:78" x14ac:dyDescent="0.3">
      <c r="A821" s="24" t="s">
        <v>487</v>
      </c>
      <c r="B821" s="11" t="s">
        <v>445</v>
      </c>
      <c r="C821" s="11" t="s">
        <v>1758</v>
      </c>
      <c r="D821" s="11"/>
      <c r="E821" s="15" t="s">
        <v>30</v>
      </c>
      <c r="F821" s="81" t="s">
        <v>2609</v>
      </c>
      <c r="G821" s="8"/>
      <c r="H821" s="6"/>
      <c r="I821" s="6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8"/>
      <c r="U821" s="4">
        <v>850</v>
      </c>
      <c r="V821" s="2">
        <v>1075</v>
      </c>
      <c r="W821" s="5">
        <v>1115</v>
      </c>
      <c r="X821" s="5">
        <v>1165</v>
      </c>
      <c r="Y821" s="5">
        <v>1210</v>
      </c>
      <c r="Z821" s="5">
        <v>1255</v>
      </c>
      <c r="AA821" s="5">
        <v>1300</v>
      </c>
      <c r="AB821" s="5">
        <v>1345</v>
      </c>
      <c r="AC821" s="5">
        <v>1395</v>
      </c>
      <c r="AD821" s="5">
        <v>1750</v>
      </c>
      <c r="AE821" s="8"/>
      <c r="AF821" s="6"/>
      <c r="AG821" s="6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8"/>
      <c r="AS821" s="4">
        <v>813</v>
      </c>
      <c r="AT821" s="2">
        <v>1038</v>
      </c>
      <c r="AU821" s="5">
        <v>1078</v>
      </c>
      <c r="AV821" s="5">
        <v>1128</v>
      </c>
      <c r="AW821" s="5">
        <v>1173</v>
      </c>
      <c r="AX821" s="5">
        <v>1218</v>
      </c>
      <c r="AY821" s="5">
        <v>1263</v>
      </c>
      <c r="AZ821" s="5">
        <v>1308</v>
      </c>
      <c r="BA821" s="5">
        <v>1358</v>
      </c>
      <c r="BB821" s="5">
        <v>1713</v>
      </c>
      <c r="BC821" s="8"/>
      <c r="BD821" s="6"/>
      <c r="BE821" s="6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8"/>
      <c r="BQ821" s="4">
        <v>2149</v>
      </c>
      <c r="BR821" s="2">
        <v>2249</v>
      </c>
      <c r="BS821" s="5">
        <v>2349</v>
      </c>
      <c r="BT821" s="5">
        <v>2449</v>
      </c>
      <c r="BU821" s="5">
        <v>2549</v>
      </c>
      <c r="BV821" s="5">
        <v>2649</v>
      </c>
      <c r="BW821" s="5">
        <v>2749</v>
      </c>
      <c r="BX821" s="5">
        <v>2849</v>
      </c>
      <c r="BY821" s="5">
        <v>2949</v>
      </c>
      <c r="BZ821" s="5">
        <v>3849</v>
      </c>
    </row>
    <row r="822" spans="1:78" x14ac:dyDescent="0.3">
      <c r="A822" s="24" t="s">
        <v>488</v>
      </c>
      <c r="B822" s="11" t="s">
        <v>447</v>
      </c>
      <c r="C822" s="11" t="s">
        <v>1758</v>
      </c>
      <c r="D822" s="11"/>
      <c r="E822" s="15" t="s">
        <v>30</v>
      </c>
      <c r="F822" s="81" t="s">
        <v>2609</v>
      </c>
      <c r="G822" s="8"/>
      <c r="H822" s="6"/>
      <c r="I822" s="6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8"/>
      <c r="U822" s="4">
        <v>1200</v>
      </c>
      <c r="V822" s="2">
        <v>1300</v>
      </c>
      <c r="W822" s="5">
        <v>1340</v>
      </c>
      <c r="X822" s="5">
        <v>1390</v>
      </c>
      <c r="Y822" s="5">
        <v>1435</v>
      </c>
      <c r="Z822" s="5">
        <v>1480</v>
      </c>
      <c r="AA822" s="5">
        <v>1525</v>
      </c>
      <c r="AB822" s="5">
        <v>1570</v>
      </c>
      <c r="AC822" s="5">
        <v>1620</v>
      </c>
      <c r="AD822" s="5">
        <v>2110</v>
      </c>
      <c r="AE822" s="8"/>
      <c r="AF822" s="6"/>
      <c r="AG822" s="6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8"/>
      <c r="AS822" s="4">
        <v>1133</v>
      </c>
      <c r="AT822" s="2">
        <v>1233</v>
      </c>
      <c r="AU822" s="5">
        <v>1273</v>
      </c>
      <c r="AV822" s="5">
        <v>1323</v>
      </c>
      <c r="AW822" s="5">
        <v>1368</v>
      </c>
      <c r="AX822" s="5">
        <v>1413</v>
      </c>
      <c r="AY822" s="5">
        <v>1458</v>
      </c>
      <c r="AZ822" s="5">
        <v>1503</v>
      </c>
      <c r="BA822" s="5">
        <v>1553</v>
      </c>
      <c r="BB822" s="5">
        <v>2043</v>
      </c>
      <c r="BC822" s="8"/>
      <c r="BD822" s="6"/>
      <c r="BE822" s="6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8"/>
      <c r="BQ822" s="4">
        <v>2599</v>
      </c>
      <c r="BR822" s="2">
        <v>2699</v>
      </c>
      <c r="BS822" s="5">
        <v>2799</v>
      </c>
      <c r="BT822" s="5">
        <v>2899</v>
      </c>
      <c r="BU822" s="5">
        <v>2999</v>
      </c>
      <c r="BV822" s="5">
        <v>3099</v>
      </c>
      <c r="BW822" s="5">
        <v>3199</v>
      </c>
      <c r="BX822" s="5">
        <v>3299</v>
      </c>
      <c r="BY822" s="5">
        <v>3399</v>
      </c>
      <c r="BZ822" s="5">
        <v>4499</v>
      </c>
    </row>
    <row r="823" spans="1:78" x14ac:dyDescent="0.3">
      <c r="A823" s="24" t="s">
        <v>489</v>
      </c>
      <c r="B823" s="11" t="s">
        <v>449</v>
      </c>
      <c r="C823" s="11" t="s">
        <v>1758</v>
      </c>
      <c r="D823" s="11"/>
      <c r="E823" s="15" t="s">
        <v>30</v>
      </c>
      <c r="F823" s="81" t="s">
        <v>2609</v>
      </c>
      <c r="G823" s="8"/>
      <c r="H823" s="6"/>
      <c r="I823" s="6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8"/>
      <c r="U823" s="4">
        <v>1200</v>
      </c>
      <c r="V823" s="2">
        <v>1300</v>
      </c>
      <c r="W823" s="5">
        <v>1340</v>
      </c>
      <c r="X823" s="5">
        <v>1390</v>
      </c>
      <c r="Y823" s="5">
        <v>1435</v>
      </c>
      <c r="Z823" s="5">
        <v>1480</v>
      </c>
      <c r="AA823" s="5">
        <v>1525</v>
      </c>
      <c r="AB823" s="5">
        <v>1570</v>
      </c>
      <c r="AC823" s="5">
        <v>1620</v>
      </c>
      <c r="AD823" s="5">
        <v>2110</v>
      </c>
      <c r="AE823" s="8"/>
      <c r="AF823" s="6"/>
      <c r="AG823" s="6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8"/>
      <c r="AS823" s="4">
        <v>1133</v>
      </c>
      <c r="AT823" s="2">
        <v>1233</v>
      </c>
      <c r="AU823" s="5">
        <v>1273</v>
      </c>
      <c r="AV823" s="5">
        <v>1323</v>
      </c>
      <c r="AW823" s="5">
        <v>1368</v>
      </c>
      <c r="AX823" s="5">
        <v>1413</v>
      </c>
      <c r="AY823" s="5">
        <v>1458</v>
      </c>
      <c r="AZ823" s="5">
        <v>1503</v>
      </c>
      <c r="BA823" s="5">
        <v>1553</v>
      </c>
      <c r="BB823" s="5">
        <v>2043</v>
      </c>
      <c r="BC823" s="8"/>
      <c r="BD823" s="6"/>
      <c r="BE823" s="6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8"/>
      <c r="BQ823" s="4">
        <v>2599</v>
      </c>
      <c r="BR823" s="2">
        <v>2699</v>
      </c>
      <c r="BS823" s="5">
        <v>2799</v>
      </c>
      <c r="BT823" s="5">
        <v>2899</v>
      </c>
      <c r="BU823" s="5">
        <v>2999</v>
      </c>
      <c r="BV823" s="5">
        <v>3099</v>
      </c>
      <c r="BW823" s="5">
        <v>3199</v>
      </c>
      <c r="BX823" s="5">
        <v>3299</v>
      </c>
      <c r="BY823" s="5">
        <v>3399</v>
      </c>
      <c r="BZ823" s="5">
        <v>4499</v>
      </c>
    </row>
    <row r="824" spans="1:78" x14ac:dyDescent="0.3">
      <c r="A824" s="24" t="s">
        <v>490</v>
      </c>
      <c r="B824" s="11" t="s">
        <v>2397</v>
      </c>
      <c r="C824" s="11" t="s">
        <v>1758</v>
      </c>
      <c r="D824" s="11"/>
      <c r="E824" s="15" t="s">
        <v>30</v>
      </c>
      <c r="F824" s="81" t="s">
        <v>2609</v>
      </c>
      <c r="G824" s="8"/>
      <c r="H824" s="6"/>
      <c r="I824" s="6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8"/>
      <c r="U824" s="4">
        <v>300</v>
      </c>
      <c r="V824" s="2">
        <v>300</v>
      </c>
      <c r="W824" s="5">
        <v>320</v>
      </c>
      <c r="X824" s="5">
        <v>335</v>
      </c>
      <c r="Y824" s="5">
        <v>350</v>
      </c>
      <c r="Z824" s="5">
        <v>360</v>
      </c>
      <c r="AA824" s="5">
        <v>370</v>
      </c>
      <c r="AB824" s="5">
        <v>380</v>
      </c>
      <c r="AC824" s="5">
        <v>390</v>
      </c>
      <c r="AD824" s="5">
        <v>520</v>
      </c>
      <c r="AE824" s="8"/>
      <c r="AF824" s="6"/>
      <c r="AG824" s="6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8"/>
      <c r="AS824" s="4">
        <v>282</v>
      </c>
      <c r="AT824" s="2">
        <v>282</v>
      </c>
      <c r="AU824" s="5">
        <v>302</v>
      </c>
      <c r="AV824" s="5">
        <v>317</v>
      </c>
      <c r="AW824" s="5">
        <v>332</v>
      </c>
      <c r="AX824" s="5">
        <v>342</v>
      </c>
      <c r="AY824" s="5">
        <v>352</v>
      </c>
      <c r="AZ824" s="5">
        <v>362</v>
      </c>
      <c r="BA824" s="5">
        <v>372</v>
      </c>
      <c r="BB824" s="5">
        <v>502</v>
      </c>
      <c r="BC824" s="8"/>
      <c r="BD824" s="6"/>
      <c r="BE824" s="6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8"/>
      <c r="BQ824" s="4">
        <v>649</v>
      </c>
      <c r="BR824" s="2">
        <v>699</v>
      </c>
      <c r="BS824" s="5">
        <v>749</v>
      </c>
      <c r="BT824" s="5">
        <v>799</v>
      </c>
      <c r="BU824" s="5">
        <v>849</v>
      </c>
      <c r="BV824" s="5">
        <v>899</v>
      </c>
      <c r="BW824" s="5">
        <v>949</v>
      </c>
      <c r="BX824" s="5">
        <v>999</v>
      </c>
      <c r="BY824" s="5">
        <v>1049</v>
      </c>
      <c r="BZ824" s="5">
        <v>1499</v>
      </c>
    </row>
    <row r="825" spans="1:78" x14ac:dyDescent="0.3">
      <c r="A825" s="24" t="s">
        <v>491</v>
      </c>
      <c r="B825" s="11" t="s">
        <v>452</v>
      </c>
      <c r="C825" s="11" t="s">
        <v>1758</v>
      </c>
      <c r="D825" s="11"/>
      <c r="E825" s="15" t="s">
        <v>30</v>
      </c>
      <c r="F825" s="81" t="s">
        <v>2609</v>
      </c>
      <c r="G825" s="8"/>
      <c r="H825" s="6"/>
      <c r="I825" s="6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8"/>
      <c r="U825" s="4">
        <v>1100</v>
      </c>
      <c r="V825" s="2">
        <v>1250</v>
      </c>
      <c r="W825" s="5">
        <v>1290</v>
      </c>
      <c r="X825" s="5">
        <v>1340</v>
      </c>
      <c r="Y825" s="5">
        <v>1385</v>
      </c>
      <c r="Z825" s="5">
        <v>1430</v>
      </c>
      <c r="AA825" s="5">
        <v>1475</v>
      </c>
      <c r="AB825" s="5">
        <v>1520</v>
      </c>
      <c r="AC825" s="5">
        <v>1570</v>
      </c>
      <c r="AD825" s="5">
        <v>1925</v>
      </c>
      <c r="AE825" s="8"/>
      <c r="AF825" s="6"/>
      <c r="AG825" s="6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8"/>
      <c r="AS825" s="4">
        <v>1035</v>
      </c>
      <c r="AT825" s="2">
        <v>1185</v>
      </c>
      <c r="AU825" s="5">
        <v>1225</v>
      </c>
      <c r="AV825" s="5">
        <v>1275</v>
      </c>
      <c r="AW825" s="5">
        <v>1320</v>
      </c>
      <c r="AX825" s="5">
        <v>1365</v>
      </c>
      <c r="AY825" s="5">
        <v>1410</v>
      </c>
      <c r="AZ825" s="5">
        <v>1455</v>
      </c>
      <c r="BA825" s="5">
        <v>1505</v>
      </c>
      <c r="BB825" s="5">
        <v>1860</v>
      </c>
      <c r="BC825" s="8"/>
      <c r="BD825" s="6"/>
      <c r="BE825" s="6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8"/>
      <c r="BQ825" s="4">
        <v>2499</v>
      </c>
      <c r="BR825" s="2">
        <v>2599</v>
      </c>
      <c r="BS825" s="5">
        <v>2699</v>
      </c>
      <c r="BT825" s="5">
        <v>2799</v>
      </c>
      <c r="BU825" s="5">
        <v>2899</v>
      </c>
      <c r="BV825" s="5">
        <v>2999</v>
      </c>
      <c r="BW825" s="5">
        <v>3099</v>
      </c>
      <c r="BX825" s="5">
        <v>3199</v>
      </c>
      <c r="BY825" s="5">
        <v>3299</v>
      </c>
      <c r="BZ825" s="5">
        <v>4199</v>
      </c>
    </row>
    <row r="826" spans="1:78" x14ac:dyDescent="0.3">
      <c r="A826" s="24" t="s">
        <v>492</v>
      </c>
      <c r="B826" s="11" t="s">
        <v>454</v>
      </c>
      <c r="C826" s="11" t="s">
        <v>1758</v>
      </c>
      <c r="D826" s="11"/>
      <c r="E826" s="15" t="s">
        <v>30</v>
      </c>
      <c r="F826" s="81" t="s">
        <v>2609</v>
      </c>
      <c r="G826" s="8"/>
      <c r="H826" s="6"/>
      <c r="I826" s="6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8"/>
      <c r="U826" s="4">
        <v>1100</v>
      </c>
      <c r="V826" s="2">
        <v>1250</v>
      </c>
      <c r="W826" s="5">
        <v>1290</v>
      </c>
      <c r="X826" s="5">
        <v>1340</v>
      </c>
      <c r="Y826" s="5">
        <v>1385</v>
      </c>
      <c r="Z826" s="5">
        <v>1430</v>
      </c>
      <c r="AA826" s="5">
        <v>1475</v>
      </c>
      <c r="AB826" s="5">
        <v>1520</v>
      </c>
      <c r="AC826" s="5">
        <v>1570</v>
      </c>
      <c r="AD826" s="5">
        <v>1925</v>
      </c>
      <c r="AE826" s="8"/>
      <c r="AF826" s="6"/>
      <c r="AG826" s="6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8"/>
      <c r="AS826" s="4">
        <v>1035</v>
      </c>
      <c r="AT826" s="2">
        <v>1185</v>
      </c>
      <c r="AU826" s="5">
        <v>1225</v>
      </c>
      <c r="AV826" s="5">
        <v>1275</v>
      </c>
      <c r="AW826" s="5">
        <v>1320</v>
      </c>
      <c r="AX826" s="5">
        <v>1365</v>
      </c>
      <c r="AY826" s="5">
        <v>1410</v>
      </c>
      <c r="AZ826" s="5">
        <v>1455</v>
      </c>
      <c r="BA826" s="5">
        <v>1505</v>
      </c>
      <c r="BB826" s="5">
        <v>1860</v>
      </c>
      <c r="BC826" s="8"/>
      <c r="BD826" s="6"/>
      <c r="BE826" s="6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8"/>
      <c r="BQ826" s="4">
        <v>2499</v>
      </c>
      <c r="BR826" s="2">
        <v>2599</v>
      </c>
      <c r="BS826" s="5">
        <v>2699</v>
      </c>
      <c r="BT826" s="5">
        <v>2799</v>
      </c>
      <c r="BU826" s="5">
        <v>2899</v>
      </c>
      <c r="BV826" s="5">
        <v>2999</v>
      </c>
      <c r="BW826" s="5">
        <v>3099</v>
      </c>
      <c r="BX826" s="5">
        <v>3199</v>
      </c>
      <c r="BY826" s="5">
        <v>3299</v>
      </c>
      <c r="BZ826" s="5">
        <v>4199</v>
      </c>
    </row>
    <row r="827" spans="1:78" x14ac:dyDescent="0.3">
      <c r="A827" s="24" t="s">
        <v>493</v>
      </c>
      <c r="B827" s="11" t="s">
        <v>456</v>
      </c>
      <c r="C827" s="11" t="s">
        <v>1758</v>
      </c>
      <c r="D827" s="11"/>
      <c r="E827" s="15" t="s">
        <v>30</v>
      </c>
      <c r="F827" s="81" t="s">
        <v>2609</v>
      </c>
      <c r="G827" s="8"/>
      <c r="H827" s="6"/>
      <c r="I827" s="6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8"/>
      <c r="U827" s="4">
        <v>1075</v>
      </c>
      <c r="V827" s="2">
        <v>1200</v>
      </c>
      <c r="W827" s="5">
        <v>1240</v>
      </c>
      <c r="X827" s="5">
        <v>1290</v>
      </c>
      <c r="Y827" s="5">
        <v>1335</v>
      </c>
      <c r="Z827" s="5">
        <v>1380</v>
      </c>
      <c r="AA827" s="5">
        <v>1425</v>
      </c>
      <c r="AB827" s="5">
        <v>1470</v>
      </c>
      <c r="AC827" s="5">
        <v>1520</v>
      </c>
      <c r="AD827" s="5">
        <v>1875</v>
      </c>
      <c r="AE827" s="8"/>
      <c r="AF827" s="6"/>
      <c r="AG827" s="6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8"/>
      <c r="AS827" s="4">
        <v>1014</v>
      </c>
      <c r="AT827" s="2">
        <v>1139</v>
      </c>
      <c r="AU827" s="5">
        <v>1179</v>
      </c>
      <c r="AV827" s="5">
        <v>1229</v>
      </c>
      <c r="AW827" s="5">
        <v>1274</v>
      </c>
      <c r="AX827" s="5">
        <v>1319</v>
      </c>
      <c r="AY827" s="5">
        <v>1364</v>
      </c>
      <c r="AZ827" s="5">
        <v>1409</v>
      </c>
      <c r="BA827" s="5">
        <v>1459</v>
      </c>
      <c r="BB827" s="5">
        <v>1814</v>
      </c>
      <c r="BC827" s="8"/>
      <c r="BD827" s="6"/>
      <c r="BE827" s="6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8"/>
      <c r="BQ827" s="4">
        <v>2399</v>
      </c>
      <c r="BR827" s="2">
        <v>2499</v>
      </c>
      <c r="BS827" s="5">
        <v>2599</v>
      </c>
      <c r="BT827" s="5">
        <v>2699</v>
      </c>
      <c r="BU827" s="5">
        <v>2799</v>
      </c>
      <c r="BV827" s="5">
        <v>2899</v>
      </c>
      <c r="BW827" s="5">
        <v>2999</v>
      </c>
      <c r="BX827" s="5">
        <v>3099</v>
      </c>
      <c r="BY827" s="5">
        <v>3199</v>
      </c>
      <c r="BZ827" s="5">
        <v>4099</v>
      </c>
    </row>
    <row r="828" spans="1:78" x14ac:dyDescent="0.3">
      <c r="A828" s="24" t="s">
        <v>494</v>
      </c>
      <c r="B828" s="11" t="s">
        <v>458</v>
      </c>
      <c r="C828" s="11" t="s">
        <v>1758</v>
      </c>
      <c r="D828" s="11"/>
      <c r="E828" s="15" t="s">
        <v>30</v>
      </c>
      <c r="F828" s="81" t="s">
        <v>2609</v>
      </c>
      <c r="G828" s="8"/>
      <c r="H828" s="6"/>
      <c r="I828" s="6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8"/>
      <c r="U828" s="4">
        <v>1075</v>
      </c>
      <c r="V828" s="2">
        <v>1200</v>
      </c>
      <c r="W828" s="5">
        <v>1240</v>
      </c>
      <c r="X828" s="5">
        <v>1290</v>
      </c>
      <c r="Y828" s="5">
        <v>1335</v>
      </c>
      <c r="Z828" s="5">
        <v>1380</v>
      </c>
      <c r="AA828" s="5">
        <v>1425</v>
      </c>
      <c r="AB828" s="5">
        <v>1470</v>
      </c>
      <c r="AC828" s="5">
        <v>1520</v>
      </c>
      <c r="AD828" s="5">
        <v>1875</v>
      </c>
      <c r="AE828" s="8"/>
      <c r="AF828" s="6"/>
      <c r="AG828" s="6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8"/>
      <c r="AS828" s="4">
        <v>1014</v>
      </c>
      <c r="AT828" s="2">
        <v>1139</v>
      </c>
      <c r="AU828" s="5">
        <v>1179</v>
      </c>
      <c r="AV828" s="5">
        <v>1229</v>
      </c>
      <c r="AW828" s="5">
        <v>1274</v>
      </c>
      <c r="AX828" s="5">
        <v>1319</v>
      </c>
      <c r="AY828" s="5">
        <v>1364</v>
      </c>
      <c r="AZ828" s="5">
        <v>1409</v>
      </c>
      <c r="BA828" s="5">
        <v>1459</v>
      </c>
      <c r="BB828" s="5">
        <v>1814</v>
      </c>
      <c r="BC828" s="8"/>
      <c r="BD828" s="6"/>
      <c r="BE828" s="6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8"/>
      <c r="BQ828" s="4">
        <v>2399</v>
      </c>
      <c r="BR828" s="2">
        <v>2499</v>
      </c>
      <c r="BS828" s="5">
        <v>2599</v>
      </c>
      <c r="BT828" s="5">
        <v>2699</v>
      </c>
      <c r="BU828" s="5">
        <v>2799</v>
      </c>
      <c r="BV828" s="5">
        <v>2899</v>
      </c>
      <c r="BW828" s="5">
        <v>2999</v>
      </c>
      <c r="BX828" s="5">
        <v>3099</v>
      </c>
      <c r="BY828" s="5">
        <v>3199</v>
      </c>
      <c r="BZ828" s="5">
        <v>4099</v>
      </c>
    </row>
    <row r="829" spans="1:78" x14ac:dyDescent="0.3">
      <c r="A829" s="24" t="s">
        <v>495</v>
      </c>
      <c r="B829" s="11" t="s">
        <v>429</v>
      </c>
      <c r="C829" s="11" t="s">
        <v>1759</v>
      </c>
      <c r="D829" s="11"/>
      <c r="E829" s="15" t="s">
        <v>30</v>
      </c>
      <c r="F829" s="81" t="s">
        <v>2609</v>
      </c>
      <c r="G829" s="8"/>
      <c r="H829" s="6"/>
      <c r="I829" s="6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8"/>
      <c r="U829" s="4">
        <v>1000</v>
      </c>
      <c r="V829" s="2">
        <v>1100</v>
      </c>
      <c r="W829" s="5">
        <v>1140</v>
      </c>
      <c r="X829" s="5">
        <v>1190</v>
      </c>
      <c r="Y829" s="5">
        <v>1235</v>
      </c>
      <c r="Z829" s="5">
        <v>1280</v>
      </c>
      <c r="AA829" s="5">
        <v>1325</v>
      </c>
      <c r="AB829" s="5">
        <v>1370</v>
      </c>
      <c r="AC829" s="5">
        <v>1420</v>
      </c>
      <c r="AD829" s="5">
        <v>1910</v>
      </c>
      <c r="AE829" s="8"/>
      <c r="AF829" s="6"/>
      <c r="AG829" s="6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8"/>
      <c r="AS829" s="4">
        <v>937</v>
      </c>
      <c r="AT829" s="2">
        <v>1037</v>
      </c>
      <c r="AU829" s="5">
        <v>1077</v>
      </c>
      <c r="AV829" s="5">
        <v>1127</v>
      </c>
      <c r="AW829" s="5">
        <v>1172</v>
      </c>
      <c r="AX829" s="5">
        <v>1217</v>
      </c>
      <c r="AY829" s="5">
        <v>1262</v>
      </c>
      <c r="AZ829" s="5">
        <v>1307</v>
      </c>
      <c r="BA829" s="5">
        <v>1357</v>
      </c>
      <c r="BB829" s="5">
        <v>1847</v>
      </c>
      <c r="BC829" s="8"/>
      <c r="BD829" s="6"/>
      <c r="BE829" s="6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8"/>
      <c r="BQ829" s="4">
        <v>2199</v>
      </c>
      <c r="BR829" s="2">
        <v>2299</v>
      </c>
      <c r="BS829" s="5">
        <v>2399</v>
      </c>
      <c r="BT829" s="5">
        <v>2499</v>
      </c>
      <c r="BU829" s="5">
        <v>2599</v>
      </c>
      <c r="BV829" s="5">
        <v>2699</v>
      </c>
      <c r="BW829" s="5">
        <v>2799</v>
      </c>
      <c r="BX829" s="5">
        <v>2899</v>
      </c>
      <c r="BY829" s="5">
        <v>2999</v>
      </c>
      <c r="BZ829" s="5">
        <v>4099</v>
      </c>
    </row>
    <row r="830" spans="1:78" x14ac:dyDescent="0.3">
      <c r="A830" s="24" t="s">
        <v>496</v>
      </c>
      <c r="B830" s="11" t="s">
        <v>2393</v>
      </c>
      <c r="C830" s="11" t="s">
        <v>1759</v>
      </c>
      <c r="D830" s="11"/>
      <c r="E830" s="15" t="s">
        <v>30</v>
      </c>
      <c r="F830" s="81" t="s">
        <v>2609</v>
      </c>
      <c r="G830" s="8"/>
      <c r="H830" s="6"/>
      <c r="I830" s="6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8"/>
      <c r="U830" s="4">
        <v>550</v>
      </c>
      <c r="V830" s="2">
        <v>600</v>
      </c>
      <c r="W830" s="5">
        <v>640</v>
      </c>
      <c r="X830" s="5">
        <v>690</v>
      </c>
      <c r="Y830" s="5">
        <v>735</v>
      </c>
      <c r="Z830" s="5">
        <v>780</v>
      </c>
      <c r="AA830" s="5">
        <v>825</v>
      </c>
      <c r="AB830" s="5">
        <v>870</v>
      </c>
      <c r="AC830" s="5">
        <v>920</v>
      </c>
      <c r="AD830" s="5">
        <v>1275</v>
      </c>
      <c r="AE830" s="8"/>
      <c r="AF830" s="6"/>
      <c r="AG830" s="6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8"/>
      <c r="AS830" s="4">
        <v>527</v>
      </c>
      <c r="AT830" s="2">
        <v>577</v>
      </c>
      <c r="AU830" s="5">
        <v>617</v>
      </c>
      <c r="AV830" s="5">
        <v>667</v>
      </c>
      <c r="AW830" s="5">
        <v>712</v>
      </c>
      <c r="AX830" s="5">
        <v>757</v>
      </c>
      <c r="AY830" s="5">
        <v>802</v>
      </c>
      <c r="AZ830" s="5">
        <v>847</v>
      </c>
      <c r="BA830" s="5">
        <v>897</v>
      </c>
      <c r="BB830" s="5">
        <v>1252</v>
      </c>
      <c r="BC830" s="8"/>
      <c r="BD830" s="6"/>
      <c r="BE830" s="6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8"/>
      <c r="BQ830" s="4">
        <v>1299</v>
      </c>
      <c r="BR830" s="2">
        <v>1399</v>
      </c>
      <c r="BS830" s="5">
        <v>1449</v>
      </c>
      <c r="BT830" s="5">
        <v>1499</v>
      </c>
      <c r="BU830" s="5">
        <v>1549</v>
      </c>
      <c r="BV830" s="5">
        <v>1599</v>
      </c>
      <c r="BW830" s="5">
        <v>1699</v>
      </c>
      <c r="BX830" s="5">
        <v>1799</v>
      </c>
      <c r="BY830" s="5">
        <v>1899</v>
      </c>
      <c r="BZ830" s="5">
        <v>2799</v>
      </c>
    </row>
    <row r="831" spans="1:78" x14ac:dyDescent="0.3">
      <c r="A831" s="24" t="s">
        <v>497</v>
      </c>
      <c r="B831" s="11" t="s">
        <v>432</v>
      </c>
      <c r="C831" s="11" t="s">
        <v>1759</v>
      </c>
      <c r="D831" s="11"/>
      <c r="E831" s="15" t="s">
        <v>30</v>
      </c>
      <c r="F831" s="81" t="s">
        <v>2609</v>
      </c>
      <c r="G831" s="8"/>
      <c r="H831" s="6"/>
      <c r="I831" s="6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8"/>
      <c r="U831" s="4">
        <v>800</v>
      </c>
      <c r="V831" s="2">
        <v>1025</v>
      </c>
      <c r="W831" s="5">
        <v>1065</v>
      </c>
      <c r="X831" s="5">
        <v>1115</v>
      </c>
      <c r="Y831" s="5">
        <v>1160</v>
      </c>
      <c r="Z831" s="5">
        <v>1205</v>
      </c>
      <c r="AA831" s="5">
        <v>1250</v>
      </c>
      <c r="AB831" s="5">
        <v>1295</v>
      </c>
      <c r="AC831" s="5">
        <v>1345</v>
      </c>
      <c r="AD831" s="5">
        <v>1700</v>
      </c>
      <c r="AE831" s="8"/>
      <c r="AF831" s="6"/>
      <c r="AG831" s="6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8"/>
      <c r="AS831" s="4">
        <v>755</v>
      </c>
      <c r="AT831" s="2">
        <v>980</v>
      </c>
      <c r="AU831" s="5">
        <v>1020</v>
      </c>
      <c r="AV831" s="5">
        <v>1070</v>
      </c>
      <c r="AW831" s="5">
        <v>1115</v>
      </c>
      <c r="AX831" s="5">
        <v>1160</v>
      </c>
      <c r="AY831" s="5">
        <v>1205</v>
      </c>
      <c r="AZ831" s="5">
        <v>1250</v>
      </c>
      <c r="BA831" s="5">
        <v>1300</v>
      </c>
      <c r="BB831" s="5">
        <v>1655</v>
      </c>
      <c r="BC831" s="8"/>
      <c r="BD831" s="6"/>
      <c r="BE831" s="6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8"/>
      <c r="BQ831" s="4">
        <v>2049</v>
      </c>
      <c r="BR831" s="2">
        <v>2149</v>
      </c>
      <c r="BS831" s="5">
        <v>2249</v>
      </c>
      <c r="BT831" s="5">
        <v>2349</v>
      </c>
      <c r="BU831" s="5">
        <v>2449</v>
      </c>
      <c r="BV831" s="5">
        <v>2549</v>
      </c>
      <c r="BW831" s="5">
        <v>2649</v>
      </c>
      <c r="BX831" s="5">
        <v>2749</v>
      </c>
      <c r="BY831" s="5">
        <v>2849</v>
      </c>
      <c r="BZ831" s="5">
        <v>3749</v>
      </c>
    </row>
    <row r="832" spans="1:78" x14ac:dyDescent="0.3">
      <c r="A832" s="24" t="s">
        <v>498</v>
      </c>
      <c r="B832" s="11" t="s">
        <v>2394</v>
      </c>
      <c r="C832" s="11" t="s">
        <v>1759</v>
      </c>
      <c r="D832" s="11"/>
      <c r="E832" s="15" t="s">
        <v>30</v>
      </c>
      <c r="F832" s="81" t="s">
        <v>2609</v>
      </c>
      <c r="G832" s="8"/>
      <c r="H832" s="6"/>
      <c r="I832" s="6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8"/>
      <c r="U832" s="4">
        <v>275</v>
      </c>
      <c r="V832" s="2">
        <v>300</v>
      </c>
      <c r="W832" s="5">
        <v>320</v>
      </c>
      <c r="X832" s="5">
        <v>335</v>
      </c>
      <c r="Y832" s="5">
        <v>350</v>
      </c>
      <c r="Z832" s="5">
        <v>360</v>
      </c>
      <c r="AA832" s="5">
        <v>370</v>
      </c>
      <c r="AB832" s="5">
        <v>380</v>
      </c>
      <c r="AC832" s="5">
        <v>390</v>
      </c>
      <c r="AD832" s="5">
        <v>520</v>
      </c>
      <c r="AE832" s="8"/>
      <c r="AF832" s="6"/>
      <c r="AG832" s="6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8"/>
      <c r="AS832" s="4">
        <v>258</v>
      </c>
      <c r="AT832" s="2">
        <v>283</v>
      </c>
      <c r="AU832" s="5">
        <v>303</v>
      </c>
      <c r="AV832" s="5">
        <v>318</v>
      </c>
      <c r="AW832" s="5">
        <v>333</v>
      </c>
      <c r="AX832" s="5">
        <v>343</v>
      </c>
      <c r="AY832" s="5">
        <v>353</v>
      </c>
      <c r="AZ832" s="5">
        <v>363</v>
      </c>
      <c r="BA832" s="5">
        <v>373</v>
      </c>
      <c r="BB832" s="5">
        <v>503</v>
      </c>
      <c r="BC832" s="8"/>
      <c r="BD832" s="6"/>
      <c r="BE832" s="6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8"/>
      <c r="BQ832" s="4">
        <v>599</v>
      </c>
      <c r="BR832" s="2">
        <v>699</v>
      </c>
      <c r="BS832" s="5">
        <v>749</v>
      </c>
      <c r="BT832" s="5">
        <v>799</v>
      </c>
      <c r="BU832" s="5">
        <v>849</v>
      </c>
      <c r="BV832" s="5">
        <v>899</v>
      </c>
      <c r="BW832" s="5">
        <v>949</v>
      </c>
      <c r="BX832" s="5">
        <v>999</v>
      </c>
      <c r="BY832" s="5">
        <v>1049</v>
      </c>
      <c r="BZ832" s="5">
        <v>1499</v>
      </c>
    </row>
    <row r="833" spans="1:78" x14ac:dyDescent="0.3">
      <c r="A833" s="24" t="s">
        <v>499</v>
      </c>
      <c r="B833" s="11" t="s">
        <v>435</v>
      </c>
      <c r="C833" s="11" t="s">
        <v>1759</v>
      </c>
      <c r="D833" s="11"/>
      <c r="E833" s="15" t="s">
        <v>30</v>
      </c>
      <c r="F833" s="81" t="s">
        <v>2609</v>
      </c>
      <c r="G833" s="8"/>
      <c r="H833" s="6"/>
      <c r="I833" s="6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8"/>
      <c r="U833" s="4">
        <v>775</v>
      </c>
      <c r="V833" s="2">
        <v>950</v>
      </c>
      <c r="W833" s="5">
        <v>990</v>
      </c>
      <c r="X833" s="5">
        <v>1040</v>
      </c>
      <c r="Y833" s="5">
        <v>1085</v>
      </c>
      <c r="Z833" s="5">
        <v>1130</v>
      </c>
      <c r="AA833" s="5">
        <v>1175</v>
      </c>
      <c r="AB833" s="5">
        <v>1220</v>
      </c>
      <c r="AC833" s="5">
        <v>1270</v>
      </c>
      <c r="AD833" s="5">
        <v>1625</v>
      </c>
      <c r="AE833" s="8"/>
      <c r="AF833" s="6"/>
      <c r="AG833" s="6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8"/>
      <c r="AS833" s="4">
        <v>733</v>
      </c>
      <c r="AT833" s="2">
        <v>908</v>
      </c>
      <c r="AU833" s="5">
        <v>948</v>
      </c>
      <c r="AV833" s="5">
        <v>998</v>
      </c>
      <c r="AW833" s="5">
        <v>1043</v>
      </c>
      <c r="AX833" s="5">
        <v>1088</v>
      </c>
      <c r="AY833" s="5">
        <v>1133</v>
      </c>
      <c r="AZ833" s="5">
        <v>1178</v>
      </c>
      <c r="BA833" s="5">
        <v>1228</v>
      </c>
      <c r="BB833" s="5">
        <v>1583</v>
      </c>
      <c r="BC833" s="8"/>
      <c r="BD833" s="6"/>
      <c r="BE833" s="6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8"/>
      <c r="BQ833" s="4">
        <v>1950</v>
      </c>
      <c r="BR833" s="2">
        <v>2000</v>
      </c>
      <c r="BS833" s="5">
        <v>2100</v>
      </c>
      <c r="BT833" s="5">
        <v>2200</v>
      </c>
      <c r="BU833" s="5">
        <v>2300</v>
      </c>
      <c r="BV833" s="5">
        <v>2400</v>
      </c>
      <c r="BW833" s="5">
        <v>2500</v>
      </c>
      <c r="BX833" s="5">
        <v>2600</v>
      </c>
      <c r="BY833" s="5">
        <v>2700</v>
      </c>
      <c r="BZ833" s="5">
        <v>3600</v>
      </c>
    </row>
    <row r="834" spans="1:78" x14ac:dyDescent="0.3">
      <c r="A834" s="24" t="s">
        <v>500</v>
      </c>
      <c r="B834" s="11" t="s">
        <v>437</v>
      </c>
      <c r="C834" s="11" t="s">
        <v>1759</v>
      </c>
      <c r="D834" s="11"/>
      <c r="E834" s="15" t="s">
        <v>30</v>
      </c>
      <c r="F834" s="81" t="s">
        <v>2609</v>
      </c>
      <c r="G834" s="8"/>
      <c r="H834" s="6"/>
      <c r="I834" s="6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8"/>
      <c r="U834" s="4">
        <v>775</v>
      </c>
      <c r="V834" s="2">
        <v>950</v>
      </c>
      <c r="W834" s="5">
        <v>990</v>
      </c>
      <c r="X834" s="5">
        <v>1040</v>
      </c>
      <c r="Y834" s="5">
        <v>1085</v>
      </c>
      <c r="Z834" s="5">
        <v>1130</v>
      </c>
      <c r="AA834" s="5">
        <v>1175</v>
      </c>
      <c r="AB834" s="5">
        <v>1220</v>
      </c>
      <c r="AC834" s="5">
        <v>1270</v>
      </c>
      <c r="AD834" s="5">
        <v>1625</v>
      </c>
      <c r="AE834" s="8"/>
      <c r="AF834" s="6"/>
      <c r="AG834" s="6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8"/>
      <c r="AS834" s="4">
        <v>733</v>
      </c>
      <c r="AT834" s="2">
        <v>908</v>
      </c>
      <c r="AU834" s="5">
        <v>948</v>
      </c>
      <c r="AV834" s="5">
        <v>998</v>
      </c>
      <c r="AW834" s="5">
        <v>1043</v>
      </c>
      <c r="AX834" s="5">
        <v>1088</v>
      </c>
      <c r="AY834" s="5">
        <v>1133</v>
      </c>
      <c r="AZ834" s="5">
        <v>1178</v>
      </c>
      <c r="BA834" s="5">
        <v>1228</v>
      </c>
      <c r="BB834" s="5">
        <v>1583</v>
      </c>
      <c r="BC834" s="8"/>
      <c r="BD834" s="6"/>
      <c r="BE834" s="6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8"/>
      <c r="BQ834" s="4">
        <v>1950</v>
      </c>
      <c r="BR834" s="2">
        <v>2000</v>
      </c>
      <c r="BS834" s="5">
        <v>2100</v>
      </c>
      <c r="BT834" s="5">
        <v>2200</v>
      </c>
      <c r="BU834" s="5">
        <v>2300</v>
      </c>
      <c r="BV834" s="5">
        <v>2400</v>
      </c>
      <c r="BW834" s="5">
        <v>2500</v>
      </c>
      <c r="BX834" s="5">
        <v>2600</v>
      </c>
      <c r="BY834" s="5">
        <v>2700</v>
      </c>
      <c r="BZ834" s="5">
        <v>3600</v>
      </c>
    </row>
    <row r="835" spans="1:78" x14ac:dyDescent="0.3">
      <c r="A835" s="24" t="s">
        <v>501</v>
      </c>
      <c r="B835" s="11" t="s">
        <v>2395</v>
      </c>
      <c r="C835" s="11" t="s">
        <v>1759</v>
      </c>
      <c r="D835" s="11"/>
      <c r="E835" s="15" t="s">
        <v>30</v>
      </c>
      <c r="F835" s="81" t="s">
        <v>2609</v>
      </c>
      <c r="G835" s="8"/>
      <c r="H835" s="6"/>
      <c r="I835" s="6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8"/>
      <c r="U835" s="4">
        <v>480</v>
      </c>
      <c r="V835" s="2">
        <v>575</v>
      </c>
      <c r="W835" s="5">
        <v>615</v>
      </c>
      <c r="X835" s="5">
        <v>665</v>
      </c>
      <c r="Y835" s="5">
        <v>710</v>
      </c>
      <c r="Z835" s="5">
        <v>755</v>
      </c>
      <c r="AA835" s="5">
        <v>800</v>
      </c>
      <c r="AB835" s="5">
        <v>845</v>
      </c>
      <c r="AC835" s="5">
        <v>875</v>
      </c>
      <c r="AD835" s="5">
        <v>1025</v>
      </c>
      <c r="AE835" s="8"/>
      <c r="AF835" s="6"/>
      <c r="AG835" s="6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8"/>
      <c r="AS835" s="4">
        <v>454</v>
      </c>
      <c r="AT835" s="2">
        <v>549</v>
      </c>
      <c r="AU835" s="5">
        <v>589</v>
      </c>
      <c r="AV835" s="5">
        <v>639</v>
      </c>
      <c r="AW835" s="5">
        <v>684</v>
      </c>
      <c r="AX835" s="5">
        <v>729</v>
      </c>
      <c r="AY835" s="5">
        <v>774</v>
      </c>
      <c r="AZ835" s="5">
        <v>819</v>
      </c>
      <c r="BA835" s="5">
        <v>849</v>
      </c>
      <c r="BB835" s="5">
        <v>999</v>
      </c>
      <c r="BC835" s="8"/>
      <c r="BD835" s="6"/>
      <c r="BE835" s="6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8"/>
      <c r="BQ835" s="4">
        <v>1250</v>
      </c>
      <c r="BR835" s="2">
        <v>1350</v>
      </c>
      <c r="BS835" s="5">
        <v>1400</v>
      </c>
      <c r="BT835" s="5">
        <v>1450</v>
      </c>
      <c r="BU835" s="5">
        <v>1500</v>
      </c>
      <c r="BV835" s="5">
        <v>1550</v>
      </c>
      <c r="BW835" s="5">
        <v>1600</v>
      </c>
      <c r="BX835" s="5">
        <v>1650</v>
      </c>
      <c r="BY835" s="5">
        <v>1700</v>
      </c>
      <c r="BZ835" s="5">
        <v>2150</v>
      </c>
    </row>
    <row r="836" spans="1:78" x14ac:dyDescent="0.3">
      <c r="A836" s="24" t="s">
        <v>502</v>
      </c>
      <c r="B836" s="11" t="s">
        <v>2396</v>
      </c>
      <c r="C836" s="11" t="s">
        <v>1759</v>
      </c>
      <c r="D836" s="11"/>
      <c r="E836" s="15" t="s">
        <v>30</v>
      </c>
      <c r="F836" s="81" t="s">
        <v>2609</v>
      </c>
      <c r="G836" s="8"/>
      <c r="H836" s="6"/>
      <c r="I836" s="6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8"/>
      <c r="U836" s="4">
        <v>400</v>
      </c>
      <c r="V836" s="2">
        <v>525</v>
      </c>
      <c r="W836" s="5">
        <v>565</v>
      </c>
      <c r="X836" s="5">
        <v>615</v>
      </c>
      <c r="Y836" s="5">
        <v>660</v>
      </c>
      <c r="Z836" s="5">
        <v>705</v>
      </c>
      <c r="AA836" s="5">
        <v>750</v>
      </c>
      <c r="AB836" s="5">
        <v>795</v>
      </c>
      <c r="AC836" s="5">
        <v>825</v>
      </c>
      <c r="AD836" s="5">
        <v>975</v>
      </c>
      <c r="AE836" s="8"/>
      <c r="AF836" s="6"/>
      <c r="AG836" s="6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8"/>
      <c r="AS836" s="4">
        <v>380</v>
      </c>
      <c r="AT836" s="2">
        <v>505</v>
      </c>
      <c r="AU836" s="5">
        <v>545</v>
      </c>
      <c r="AV836" s="5">
        <v>595</v>
      </c>
      <c r="AW836" s="5">
        <v>640</v>
      </c>
      <c r="AX836" s="5">
        <v>685</v>
      </c>
      <c r="AY836" s="5">
        <v>730</v>
      </c>
      <c r="AZ836" s="5">
        <v>775</v>
      </c>
      <c r="BA836" s="5">
        <v>805</v>
      </c>
      <c r="BB836" s="5">
        <v>955</v>
      </c>
      <c r="BC836" s="8"/>
      <c r="BD836" s="6"/>
      <c r="BE836" s="6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8"/>
      <c r="BQ836" s="4">
        <v>1149</v>
      </c>
      <c r="BR836" s="2">
        <v>1249</v>
      </c>
      <c r="BS836" s="5">
        <v>1299</v>
      </c>
      <c r="BT836" s="5">
        <v>1349</v>
      </c>
      <c r="BU836" s="5">
        <v>1399</v>
      </c>
      <c r="BV836" s="5">
        <v>1449</v>
      </c>
      <c r="BW836" s="5">
        <v>1499</v>
      </c>
      <c r="BX836" s="5">
        <v>1549</v>
      </c>
      <c r="BY836" s="5">
        <v>1599</v>
      </c>
      <c r="BZ836" s="5">
        <v>2049</v>
      </c>
    </row>
    <row r="837" spans="1:78" x14ac:dyDescent="0.3">
      <c r="A837" s="24" t="s">
        <v>503</v>
      </c>
      <c r="B837" s="11" t="s">
        <v>441</v>
      </c>
      <c r="C837" s="11" t="s">
        <v>1759</v>
      </c>
      <c r="D837" s="11"/>
      <c r="E837" s="15" t="s">
        <v>30</v>
      </c>
      <c r="F837" s="81" t="s">
        <v>2609</v>
      </c>
      <c r="G837" s="8"/>
      <c r="H837" s="6"/>
      <c r="I837" s="6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8"/>
      <c r="U837" s="4">
        <v>700</v>
      </c>
      <c r="V837" s="2">
        <v>900</v>
      </c>
      <c r="W837" s="5">
        <v>940</v>
      </c>
      <c r="X837" s="5">
        <v>990</v>
      </c>
      <c r="Y837" s="5">
        <v>1035</v>
      </c>
      <c r="Z837" s="5">
        <v>1080</v>
      </c>
      <c r="AA837" s="5">
        <v>1125</v>
      </c>
      <c r="AB837" s="5">
        <v>1170</v>
      </c>
      <c r="AC837" s="5">
        <v>1220</v>
      </c>
      <c r="AD837" s="5">
        <v>1575</v>
      </c>
      <c r="AE837" s="8"/>
      <c r="AF837" s="6"/>
      <c r="AG837" s="6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8"/>
      <c r="AS837" s="4">
        <v>661</v>
      </c>
      <c r="AT837" s="2">
        <v>861</v>
      </c>
      <c r="AU837" s="5">
        <v>901</v>
      </c>
      <c r="AV837" s="5">
        <v>951</v>
      </c>
      <c r="AW837" s="5">
        <v>996</v>
      </c>
      <c r="AX837" s="5">
        <v>1041</v>
      </c>
      <c r="AY837" s="5">
        <v>1086</v>
      </c>
      <c r="AZ837" s="5">
        <v>1131</v>
      </c>
      <c r="BA837" s="5">
        <v>1181</v>
      </c>
      <c r="BB837" s="5">
        <v>1536</v>
      </c>
      <c r="BC837" s="8"/>
      <c r="BD837" s="6"/>
      <c r="BE837" s="6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8"/>
      <c r="BQ837" s="4">
        <v>1799</v>
      </c>
      <c r="BR837" s="2">
        <v>1899</v>
      </c>
      <c r="BS837" s="5">
        <v>1999</v>
      </c>
      <c r="BT837" s="5">
        <v>2099</v>
      </c>
      <c r="BU837" s="5">
        <v>2199</v>
      </c>
      <c r="BV837" s="5">
        <v>2299</v>
      </c>
      <c r="BW837" s="5">
        <v>2399</v>
      </c>
      <c r="BX837" s="5">
        <v>2499</v>
      </c>
      <c r="BY837" s="5">
        <v>2599</v>
      </c>
      <c r="BZ837" s="5">
        <v>3499</v>
      </c>
    </row>
    <row r="838" spans="1:78" x14ac:dyDescent="0.3">
      <c r="A838" s="24" t="s">
        <v>504</v>
      </c>
      <c r="B838" s="11" t="s">
        <v>443</v>
      </c>
      <c r="C838" s="11" t="s">
        <v>1759</v>
      </c>
      <c r="D838" s="11"/>
      <c r="E838" s="15" t="s">
        <v>30</v>
      </c>
      <c r="F838" s="81" t="s">
        <v>2609</v>
      </c>
      <c r="G838" s="8"/>
      <c r="H838" s="6"/>
      <c r="I838" s="6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8"/>
      <c r="U838" s="4">
        <v>775</v>
      </c>
      <c r="V838" s="2">
        <v>975</v>
      </c>
      <c r="W838" s="5">
        <v>1015</v>
      </c>
      <c r="X838" s="5">
        <v>1065</v>
      </c>
      <c r="Y838" s="5">
        <v>1110</v>
      </c>
      <c r="Z838" s="5">
        <v>1155</v>
      </c>
      <c r="AA838" s="5">
        <v>1200</v>
      </c>
      <c r="AB838" s="5">
        <v>1245</v>
      </c>
      <c r="AC838" s="5">
        <v>1295</v>
      </c>
      <c r="AD838" s="5">
        <v>1650</v>
      </c>
      <c r="AE838" s="8"/>
      <c r="AF838" s="6"/>
      <c r="AG838" s="6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8"/>
      <c r="AS838" s="4">
        <v>738</v>
      </c>
      <c r="AT838" s="2">
        <v>938</v>
      </c>
      <c r="AU838" s="5">
        <v>978</v>
      </c>
      <c r="AV838" s="5">
        <v>1028</v>
      </c>
      <c r="AW838" s="5">
        <v>1073</v>
      </c>
      <c r="AX838" s="5">
        <v>1118</v>
      </c>
      <c r="AY838" s="5">
        <v>1163</v>
      </c>
      <c r="AZ838" s="5">
        <v>1208</v>
      </c>
      <c r="BA838" s="5">
        <v>1258</v>
      </c>
      <c r="BB838" s="5">
        <v>1613</v>
      </c>
      <c r="BC838" s="8"/>
      <c r="BD838" s="6"/>
      <c r="BE838" s="6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8"/>
      <c r="BQ838" s="4">
        <v>1949</v>
      </c>
      <c r="BR838" s="2">
        <v>2049</v>
      </c>
      <c r="BS838" s="5">
        <v>2149</v>
      </c>
      <c r="BT838" s="5">
        <v>2249</v>
      </c>
      <c r="BU838" s="5">
        <v>2349</v>
      </c>
      <c r="BV838" s="5">
        <v>2449</v>
      </c>
      <c r="BW838" s="5">
        <v>2549</v>
      </c>
      <c r="BX838" s="5">
        <v>2649</v>
      </c>
      <c r="BY838" s="5">
        <v>2749</v>
      </c>
      <c r="BZ838" s="5">
        <v>3649</v>
      </c>
    </row>
    <row r="839" spans="1:78" x14ac:dyDescent="0.3">
      <c r="A839" s="24" t="s">
        <v>505</v>
      </c>
      <c r="B839" s="11" t="s">
        <v>445</v>
      </c>
      <c r="C839" s="11" t="s">
        <v>1759</v>
      </c>
      <c r="D839" s="11"/>
      <c r="E839" s="15" t="s">
        <v>30</v>
      </c>
      <c r="F839" s="81" t="s">
        <v>2609</v>
      </c>
      <c r="G839" s="8"/>
      <c r="H839" s="6"/>
      <c r="I839" s="6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8"/>
      <c r="U839" s="4">
        <v>775</v>
      </c>
      <c r="V839" s="2">
        <v>975</v>
      </c>
      <c r="W839" s="5">
        <v>1015</v>
      </c>
      <c r="X839" s="5">
        <v>1065</v>
      </c>
      <c r="Y839" s="5">
        <v>1110</v>
      </c>
      <c r="Z839" s="5">
        <v>1155</v>
      </c>
      <c r="AA839" s="5">
        <v>1200</v>
      </c>
      <c r="AB839" s="5">
        <v>1245</v>
      </c>
      <c r="AC839" s="5">
        <v>1295</v>
      </c>
      <c r="AD839" s="5">
        <v>1650</v>
      </c>
      <c r="AE839" s="8"/>
      <c r="AF839" s="6"/>
      <c r="AG839" s="6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8"/>
      <c r="AS839" s="4">
        <v>738</v>
      </c>
      <c r="AT839" s="2">
        <v>938</v>
      </c>
      <c r="AU839" s="5">
        <v>978</v>
      </c>
      <c r="AV839" s="5">
        <v>1028</v>
      </c>
      <c r="AW839" s="5">
        <v>1073</v>
      </c>
      <c r="AX839" s="5">
        <v>1118</v>
      </c>
      <c r="AY839" s="5">
        <v>1163</v>
      </c>
      <c r="AZ839" s="5">
        <v>1208</v>
      </c>
      <c r="BA839" s="5">
        <v>1258</v>
      </c>
      <c r="BB839" s="5">
        <v>1613</v>
      </c>
      <c r="BC839" s="8"/>
      <c r="BD839" s="6"/>
      <c r="BE839" s="6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8"/>
      <c r="BQ839" s="4">
        <v>1949</v>
      </c>
      <c r="BR839" s="2">
        <v>2049</v>
      </c>
      <c r="BS839" s="5">
        <v>2149</v>
      </c>
      <c r="BT839" s="5">
        <v>2249</v>
      </c>
      <c r="BU839" s="5">
        <v>2349</v>
      </c>
      <c r="BV839" s="5">
        <v>2449</v>
      </c>
      <c r="BW839" s="5">
        <v>2549</v>
      </c>
      <c r="BX839" s="5">
        <v>2649</v>
      </c>
      <c r="BY839" s="5">
        <v>2749</v>
      </c>
      <c r="BZ839" s="5">
        <v>3649</v>
      </c>
    </row>
    <row r="840" spans="1:78" x14ac:dyDescent="0.3">
      <c r="A840" s="24" t="s">
        <v>506</v>
      </c>
      <c r="B840" s="11" t="s">
        <v>447</v>
      </c>
      <c r="C840" s="11" t="s">
        <v>1759</v>
      </c>
      <c r="D840" s="11"/>
      <c r="E840" s="15" t="s">
        <v>30</v>
      </c>
      <c r="F840" s="81" t="s">
        <v>2609</v>
      </c>
      <c r="G840" s="8"/>
      <c r="H840" s="6"/>
      <c r="I840" s="6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8"/>
      <c r="U840" s="4">
        <v>1100</v>
      </c>
      <c r="V840" s="2">
        <v>1200</v>
      </c>
      <c r="W840" s="5">
        <v>1240</v>
      </c>
      <c r="X840" s="5">
        <v>1290</v>
      </c>
      <c r="Y840" s="5">
        <v>1335</v>
      </c>
      <c r="Z840" s="5">
        <v>1380</v>
      </c>
      <c r="AA840" s="5">
        <v>1425</v>
      </c>
      <c r="AB840" s="5">
        <v>1470</v>
      </c>
      <c r="AC840" s="5">
        <v>1520</v>
      </c>
      <c r="AD840" s="5">
        <v>2010</v>
      </c>
      <c r="AE840" s="8"/>
      <c r="AF840" s="6"/>
      <c r="AG840" s="6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8"/>
      <c r="AS840" s="4">
        <v>1033</v>
      </c>
      <c r="AT840" s="2">
        <v>1133</v>
      </c>
      <c r="AU840" s="5">
        <v>1173</v>
      </c>
      <c r="AV840" s="5">
        <v>1223</v>
      </c>
      <c r="AW840" s="5">
        <v>1268</v>
      </c>
      <c r="AX840" s="5">
        <v>1313</v>
      </c>
      <c r="AY840" s="5">
        <v>1358</v>
      </c>
      <c r="AZ840" s="5">
        <v>1403</v>
      </c>
      <c r="BA840" s="5">
        <v>1453</v>
      </c>
      <c r="BB840" s="5">
        <v>1943</v>
      </c>
      <c r="BC840" s="8"/>
      <c r="BD840" s="6"/>
      <c r="BE840" s="6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8"/>
      <c r="BQ840" s="4">
        <v>2399</v>
      </c>
      <c r="BR840" s="2">
        <v>2499</v>
      </c>
      <c r="BS840" s="5">
        <v>2599</v>
      </c>
      <c r="BT840" s="5">
        <v>2699</v>
      </c>
      <c r="BU840" s="5">
        <v>2799</v>
      </c>
      <c r="BV840" s="5">
        <v>2899</v>
      </c>
      <c r="BW840" s="5">
        <v>2999</v>
      </c>
      <c r="BX840" s="5">
        <v>3099</v>
      </c>
      <c r="BY840" s="5">
        <v>3199</v>
      </c>
      <c r="BZ840" s="5">
        <v>4299</v>
      </c>
    </row>
    <row r="841" spans="1:78" x14ac:dyDescent="0.3">
      <c r="A841" s="24" t="s">
        <v>507</v>
      </c>
      <c r="B841" s="11" t="s">
        <v>449</v>
      </c>
      <c r="C841" s="11" t="s">
        <v>1759</v>
      </c>
      <c r="D841" s="11"/>
      <c r="E841" s="15" t="s">
        <v>30</v>
      </c>
      <c r="F841" s="81" t="s">
        <v>2609</v>
      </c>
      <c r="G841" s="8"/>
      <c r="H841" s="6"/>
      <c r="I841" s="6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8"/>
      <c r="U841" s="4">
        <v>1100</v>
      </c>
      <c r="V841" s="2">
        <v>1200</v>
      </c>
      <c r="W841" s="5">
        <v>1240</v>
      </c>
      <c r="X841" s="5">
        <v>1290</v>
      </c>
      <c r="Y841" s="5">
        <v>1335</v>
      </c>
      <c r="Z841" s="5">
        <v>1380</v>
      </c>
      <c r="AA841" s="5">
        <v>1425</v>
      </c>
      <c r="AB841" s="5">
        <v>1470</v>
      </c>
      <c r="AC841" s="5">
        <v>1520</v>
      </c>
      <c r="AD841" s="5">
        <v>2010</v>
      </c>
      <c r="AE841" s="8"/>
      <c r="AF841" s="6"/>
      <c r="AG841" s="6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8"/>
      <c r="AS841" s="4">
        <v>1033</v>
      </c>
      <c r="AT841" s="2">
        <v>1133</v>
      </c>
      <c r="AU841" s="5">
        <v>1173</v>
      </c>
      <c r="AV841" s="5">
        <v>1223</v>
      </c>
      <c r="AW841" s="5">
        <v>1268</v>
      </c>
      <c r="AX841" s="5">
        <v>1313</v>
      </c>
      <c r="AY841" s="5">
        <v>1358</v>
      </c>
      <c r="AZ841" s="5">
        <v>1403</v>
      </c>
      <c r="BA841" s="5">
        <v>1453</v>
      </c>
      <c r="BB841" s="5">
        <v>1943</v>
      </c>
      <c r="BC841" s="8"/>
      <c r="BD841" s="6"/>
      <c r="BE841" s="6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8"/>
      <c r="BQ841" s="4">
        <v>2399</v>
      </c>
      <c r="BR841" s="2">
        <v>2499</v>
      </c>
      <c r="BS841" s="5">
        <v>2599</v>
      </c>
      <c r="BT841" s="5">
        <v>2699</v>
      </c>
      <c r="BU841" s="5">
        <v>2799</v>
      </c>
      <c r="BV841" s="5">
        <v>2899</v>
      </c>
      <c r="BW841" s="5">
        <v>2999</v>
      </c>
      <c r="BX841" s="5">
        <v>3099</v>
      </c>
      <c r="BY841" s="5">
        <v>3199</v>
      </c>
      <c r="BZ841" s="5">
        <v>4299</v>
      </c>
    </row>
    <row r="842" spans="1:78" x14ac:dyDescent="0.3">
      <c r="A842" s="24" t="s">
        <v>508</v>
      </c>
      <c r="B842" s="11" t="s">
        <v>2397</v>
      </c>
      <c r="C842" s="11" t="s">
        <v>1759</v>
      </c>
      <c r="D842" s="11"/>
      <c r="E842" s="15" t="s">
        <v>30</v>
      </c>
      <c r="F842" s="81" t="s">
        <v>2609</v>
      </c>
      <c r="G842" s="8"/>
      <c r="H842" s="6"/>
      <c r="I842" s="6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8"/>
      <c r="U842" s="4">
        <v>300</v>
      </c>
      <c r="V842" s="2">
        <v>300</v>
      </c>
      <c r="W842" s="5">
        <v>320</v>
      </c>
      <c r="X842" s="5">
        <v>335</v>
      </c>
      <c r="Y842" s="5">
        <v>350</v>
      </c>
      <c r="Z842" s="5">
        <v>360</v>
      </c>
      <c r="AA842" s="5">
        <v>370</v>
      </c>
      <c r="AB842" s="5">
        <v>380</v>
      </c>
      <c r="AC842" s="5">
        <v>390</v>
      </c>
      <c r="AD842" s="5">
        <v>520</v>
      </c>
      <c r="AE842" s="8"/>
      <c r="AF842" s="6"/>
      <c r="AG842" s="6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8"/>
      <c r="AS842" s="4">
        <v>282</v>
      </c>
      <c r="AT842" s="2">
        <v>282</v>
      </c>
      <c r="AU842" s="5">
        <v>302</v>
      </c>
      <c r="AV842" s="5">
        <v>317</v>
      </c>
      <c r="AW842" s="5">
        <v>332</v>
      </c>
      <c r="AX842" s="5">
        <v>342</v>
      </c>
      <c r="AY842" s="5">
        <v>352</v>
      </c>
      <c r="AZ842" s="5">
        <v>362</v>
      </c>
      <c r="BA842" s="5">
        <v>372</v>
      </c>
      <c r="BB842" s="5">
        <v>502</v>
      </c>
      <c r="BC842" s="8"/>
      <c r="BD842" s="6"/>
      <c r="BE842" s="6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8"/>
      <c r="BQ842" s="4">
        <v>649</v>
      </c>
      <c r="BR842" s="2">
        <v>699</v>
      </c>
      <c r="BS842" s="5">
        <v>749</v>
      </c>
      <c r="BT842" s="5">
        <v>799</v>
      </c>
      <c r="BU842" s="5">
        <v>849</v>
      </c>
      <c r="BV842" s="5">
        <v>899</v>
      </c>
      <c r="BW842" s="5">
        <v>949</v>
      </c>
      <c r="BX842" s="5">
        <v>999</v>
      </c>
      <c r="BY842" s="5">
        <v>1049</v>
      </c>
      <c r="BZ842" s="5">
        <v>1499</v>
      </c>
    </row>
    <row r="843" spans="1:78" x14ac:dyDescent="0.3">
      <c r="A843" s="24" t="s">
        <v>509</v>
      </c>
      <c r="B843" s="11" t="s">
        <v>452</v>
      </c>
      <c r="C843" s="11" t="s">
        <v>1759</v>
      </c>
      <c r="D843" s="11"/>
      <c r="E843" s="15" t="s">
        <v>30</v>
      </c>
      <c r="F843" s="81" t="s">
        <v>2609</v>
      </c>
      <c r="G843" s="8"/>
      <c r="H843" s="6"/>
      <c r="I843" s="6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8"/>
      <c r="U843" s="4">
        <v>1000</v>
      </c>
      <c r="V843" s="2">
        <v>1150</v>
      </c>
      <c r="W843" s="5">
        <v>1190</v>
      </c>
      <c r="X843" s="5">
        <v>1240</v>
      </c>
      <c r="Y843" s="5">
        <v>1285</v>
      </c>
      <c r="Z843" s="5">
        <v>1330</v>
      </c>
      <c r="AA843" s="5">
        <v>1375</v>
      </c>
      <c r="AB843" s="5">
        <v>1420</v>
      </c>
      <c r="AC843" s="5">
        <v>1470</v>
      </c>
      <c r="AD843" s="5">
        <v>1825</v>
      </c>
      <c r="AE843" s="8"/>
      <c r="AF843" s="6"/>
      <c r="AG843" s="6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8"/>
      <c r="AS843" s="4">
        <v>935</v>
      </c>
      <c r="AT843" s="2">
        <v>1085</v>
      </c>
      <c r="AU843" s="5">
        <v>1125</v>
      </c>
      <c r="AV843" s="5">
        <v>1175</v>
      </c>
      <c r="AW843" s="5">
        <v>1220</v>
      </c>
      <c r="AX843" s="5">
        <v>1265</v>
      </c>
      <c r="AY843" s="5">
        <v>1310</v>
      </c>
      <c r="AZ843" s="5">
        <v>1355</v>
      </c>
      <c r="BA843" s="5">
        <v>1405</v>
      </c>
      <c r="BB843" s="5">
        <v>1760</v>
      </c>
      <c r="BC843" s="8"/>
      <c r="BD843" s="6"/>
      <c r="BE843" s="6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8"/>
      <c r="BQ843" s="4">
        <v>2299</v>
      </c>
      <c r="BR843" s="2">
        <v>2399</v>
      </c>
      <c r="BS843" s="5">
        <v>2499</v>
      </c>
      <c r="BT843" s="5">
        <v>2599</v>
      </c>
      <c r="BU843" s="5">
        <v>2699</v>
      </c>
      <c r="BV843" s="5">
        <v>2799</v>
      </c>
      <c r="BW843" s="5">
        <v>2899</v>
      </c>
      <c r="BX843" s="5">
        <v>2999</v>
      </c>
      <c r="BY843" s="5">
        <v>3099</v>
      </c>
      <c r="BZ843" s="5">
        <v>3999</v>
      </c>
    </row>
    <row r="844" spans="1:78" x14ac:dyDescent="0.3">
      <c r="A844" s="24" t="s">
        <v>510</v>
      </c>
      <c r="B844" s="11" t="s">
        <v>454</v>
      </c>
      <c r="C844" s="11" t="s">
        <v>1759</v>
      </c>
      <c r="D844" s="11"/>
      <c r="E844" s="15" t="s">
        <v>30</v>
      </c>
      <c r="F844" s="81" t="s">
        <v>2609</v>
      </c>
      <c r="G844" s="8"/>
      <c r="H844" s="6"/>
      <c r="I844" s="6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8"/>
      <c r="U844" s="4">
        <v>1000</v>
      </c>
      <c r="V844" s="2">
        <v>1150</v>
      </c>
      <c r="W844" s="5">
        <v>1190</v>
      </c>
      <c r="X844" s="5">
        <v>1240</v>
      </c>
      <c r="Y844" s="5">
        <v>1285</v>
      </c>
      <c r="Z844" s="5">
        <v>1330</v>
      </c>
      <c r="AA844" s="5">
        <v>1375</v>
      </c>
      <c r="AB844" s="5">
        <v>1420</v>
      </c>
      <c r="AC844" s="5">
        <v>1470</v>
      </c>
      <c r="AD844" s="5">
        <v>1825</v>
      </c>
      <c r="AE844" s="8"/>
      <c r="AF844" s="6"/>
      <c r="AG844" s="6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8"/>
      <c r="AS844" s="4">
        <v>935</v>
      </c>
      <c r="AT844" s="2">
        <v>1085</v>
      </c>
      <c r="AU844" s="5">
        <v>1125</v>
      </c>
      <c r="AV844" s="5">
        <v>1175</v>
      </c>
      <c r="AW844" s="5">
        <v>1220</v>
      </c>
      <c r="AX844" s="5">
        <v>1265</v>
      </c>
      <c r="AY844" s="5">
        <v>1310</v>
      </c>
      <c r="AZ844" s="5">
        <v>1355</v>
      </c>
      <c r="BA844" s="5">
        <v>1405</v>
      </c>
      <c r="BB844" s="5">
        <v>1760</v>
      </c>
      <c r="BC844" s="8"/>
      <c r="BD844" s="6"/>
      <c r="BE844" s="6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8"/>
      <c r="BQ844" s="4">
        <v>2299</v>
      </c>
      <c r="BR844" s="2">
        <v>2399</v>
      </c>
      <c r="BS844" s="5">
        <v>2499</v>
      </c>
      <c r="BT844" s="5">
        <v>2599</v>
      </c>
      <c r="BU844" s="5">
        <v>2699</v>
      </c>
      <c r="BV844" s="5">
        <v>2799</v>
      </c>
      <c r="BW844" s="5">
        <v>2899</v>
      </c>
      <c r="BX844" s="5">
        <v>2999</v>
      </c>
      <c r="BY844" s="5">
        <v>3099</v>
      </c>
      <c r="BZ844" s="5">
        <v>3999</v>
      </c>
    </row>
    <row r="845" spans="1:78" x14ac:dyDescent="0.3">
      <c r="A845" s="24" t="s">
        <v>511</v>
      </c>
      <c r="B845" s="11" t="s">
        <v>456</v>
      </c>
      <c r="C845" s="11" t="s">
        <v>1759</v>
      </c>
      <c r="D845" s="11"/>
      <c r="E845" s="15" t="s">
        <v>30</v>
      </c>
      <c r="F845" s="81" t="s">
        <v>2609</v>
      </c>
      <c r="G845" s="8"/>
      <c r="H845" s="6"/>
      <c r="I845" s="6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8"/>
      <c r="U845" s="4">
        <v>975</v>
      </c>
      <c r="V845" s="2">
        <v>1100</v>
      </c>
      <c r="W845" s="5">
        <v>1140</v>
      </c>
      <c r="X845" s="5">
        <v>1190</v>
      </c>
      <c r="Y845" s="5">
        <v>1235</v>
      </c>
      <c r="Z845" s="5">
        <v>1280</v>
      </c>
      <c r="AA845" s="5">
        <v>1325</v>
      </c>
      <c r="AB845" s="5">
        <v>1370</v>
      </c>
      <c r="AC845" s="5">
        <v>1420</v>
      </c>
      <c r="AD845" s="5">
        <v>1775</v>
      </c>
      <c r="AE845" s="8"/>
      <c r="AF845" s="6"/>
      <c r="AG845" s="6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8"/>
      <c r="AS845" s="4">
        <v>914</v>
      </c>
      <c r="AT845" s="2">
        <v>1039</v>
      </c>
      <c r="AU845" s="5">
        <v>1079</v>
      </c>
      <c r="AV845" s="5">
        <v>1129</v>
      </c>
      <c r="AW845" s="5">
        <v>1174</v>
      </c>
      <c r="AX845" s="5">
        <v>1219</v>
      </c>
      <c r="AY845" s="5">
        <v>1264</v>
      </c>
      <c r="AZ845" s="5">
        <v>1309</v>
      </c>
      <c r="BA845" s="5">
        <v>1359</v>
      </c>
      <c r="BB845" s="5">
        <v>1714</v>
      </c>
      <c r="BC845" s="8"/>
      <c r="BD845" s="6"/>
      <c r="BE845" s="6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8"/>
      <c r="BQ845" s="4">
        <v>2199</v>
      </c>
      <c r="BR845" s="2">
        <v>2299</v>
      </c>
      <c r="BS845" s="5">
        <v>2399</v>
      </c>
      <c r="BT845" s="5">
        <v>2499</v>
      </c>
      <c r="BU845" s="5">
        <v>2599</v>
      </c>
      <c r="BV845" s="5">
        <v>2699</v>
      </c>
      <c r="BW845" s="5">
        <v>2799</v>
      </c>
      <c r="BX845" s="5">
        <v>2899</v>
      </c>
      <c r="BY845" s="5">
        <v>2999</v>
      </c>
      <c r="BZ845" s="5">
        <v>3899</v>
      </c>
    </row>
    <row r="846" spans="1:78" x14ac:dyDescent="0.3">
      <c r="A846" s="24" t="s">
        <v>512</v>
      </c>
      <c r="B846" s="11" t="s">
        <v>458</v>
      </c>
      <c r="C846" s="11" t="s">
        <v>1759</v>
      </c>
      <c r="D846" s="11"/>
      <c r="E846" s="15" t="s">
        <v>30</v>
      </c>
      <c r="F846" s="81" t="s">
        <v>2609</v>
      </c>
      <c r="G846" s="8"/>
      <c r="H846" s="6"/>
      <c r="I846" s="6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8"/>
      <c r="U846" s="4">
        <v>975</v>
      </c>
      <c r="V846" s="2">
        <v>1100</v>
      </c>
      <c r="W846" s="5">
        <v>1140</v>
      </c>
      <c r="X846" s="5">
        <v>1190</v>
      </c>
      <c r="Y846" s="5">
        <v>1235</v>
      </c>
      <c r="Z846" s="5">
        <v>1280</v>
      </c>
      <c r="AA846" s="5">
        <v>1325</v>
      </c>
      <c r="AB846" s="5">
        <v>1370</v>
      </c>
      <c r="AC846" s="5">
        <v>1420</v>
      </c>
      <c r="AD846" s="5">
        <v>1775</v>
      </c>
      <c r="AE846" s="8"/>
      <c r="AF846" s="6"/>
      <c r="AG846" s="6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8"/>
      <c r="AS846" s="4">
        <v>914</v>
      </c>
      <c r="AT846" s="2">
        <v>1039</v>
      </c>
      <c r="AU846" s="5">
        <v>1079</v>
      </c>
      <c r="AV846" s="5">
        <v>1129</v>
      </c>
      <c r="AW846" s="5">
        <v>1174</v>
      </c>
      <c r="AX846" s="5">
        <v>1219</v>
      </c>
      <c r="AY846" s="5">
        <v>1264</v>
      </c>
      <c r="AZ846" s="5">
        <v>1309</v>
      </c>
      <c r="BA846" s="5">
        <v>1359</v>
      </c>
      <c r="BB846" s="5">
        <v>1714</v>
      </c>
      <c r="BC846" s="8"/>
      <c r="BD846" s="6"/>
      <c r="BE846" s="6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8"/>
      <c r="BQ846" s="4">
        <v>2199</v>
      </c>
      <c r="BR846" s="2">
        <v>2299</v>
      </c>
      <c r="BS846" s="5">
        <v>2399</v>
      </c>
      <c r="BT846" s="5">
        <v>2499</v>
      </c>
      <c r="BU846" s="5">
        <v>2599</v>
      </c>
      <c r="BV846" s="5">
        <v>2699</v>
      </c>
      <c r="BW846" s="5">
        <v>2799</v>
      </c>
      <c r="BX846" s="5">
        <v>2899</v>
      </c>
      <c r="BY846" s="5">
        <v>2999</v>
      </c>
      <c r="BZ846" s="5">
        <v>3899</v>
      </c>
    </row>
    <row r="847" spans="1:78" x14ac:dyDescent="0.3">
      <c r="A847" s="24" t="s">
        <v>1042</v>
      </c>
      <c r="B847" s="11" t="s">
        <v>2398</v>
      </c>
      <c r="C847" s="11" t="s">
        <v>1721</v>
      </c>
      <c r="D847" s="11"/>
      <c r="E847" s="15" t="s">
        <v>29</v>
      </c>
      <c r="F847" s="15" t="s">
        <v>2608</v>
      </c>
      <c r="G847" s="8"/>
      <c r="H847" s="4">
        <v>20</v>
      </c>
      <c r="I847" s="2">
        <v>20</v>
      </c>
      <c r="J847" s="3">
        <v>25</v>
      </c>
      <c r="K847" s="3">
        <v>30</v>
      </c>
      <c r="L847" s="3">
        <v>35</v>
      </c>
      <c r="M847" s="3">
        <v>40</v>
      </c>
      <c r="N847" s="3">
        <v>45</v>
      </c>
      <c r="O847" s="3">
        <v>50</v>
      </c>
      <c r="P847" s="3"/>
      <c r="Q847" s="3"/>
      <c r="R847" s="3">
        <v>105</v>
      </c>
      <c r="S847" s="3">
        <v>120</v>
      </c>
      <c r="T847" s="8"/>
      <c r="AE847" s="8"/>
      <c r="AF847" s="4">
        <v>19</v>
      </c>
      <c r="AG847" s="2">
        <v>19</v>
      </c>
      <c r="AH847" s="3">
        <v>24</v>
      </c>
      <c r="AI847" s="3">
        <v>29</v>
      </c>
      <c r="AJ847" s="3">
        <v>34</v>
      </c>
      <c r="AK847" s="3">
        <v>39</v>
      </c>
      <c r="AL847" s="3">
        <v>44</v>
      </c>
      <c r="AM847" s="3">
        <v>49</v>
      </c>
      <c r="AN847" s="3"/>
      <c r="AO847" s="3"/>
      <c r="AP847" s="3">
        <v>104.37</v>
      </c>
      <c r="AQ847" s="3">
        <v>119.37</v>
      </c>
      <c r="AR847" s="8"/>
      <c r="BC847" s="8"/>
      <c r="BD847" s="4">
        <v>50</v>
      </c>
      <c r="BE847" s="2">
        <v>50</v>
      </c>
      <c r="BF847" s="3">
        <v>60</v>
      </c>
      <c r="BG847" s="3">
        <v>70</v>
      </c>
      <c r="BH847" s="3">
        <v>80</v>
      </c>
      <c r="BI847" s="3">
        <v>90</v>
      </c>
      <c r="BJ847" s="3">
        <v>100</v>
      </c>
      <c r="BK847" s="3">
        <v>110</v>
      </c>
      <c r="BL847" s="3"/>
      <c r="BM847" s="3"/>
      <c r="BN847" s="3">
        <v>220</v>
      </c>
      <c r="BO847" s="3">
        <v>250</v>
      </c>
      <c r="BP847" s="8"/>
    </row>
    <row r="848" spans="1:78" x14ac:dyDescent="0.3">
      <c r="A848" s="24" t="s">
        <v>1045</v>
      </c>
      <c r="B848" s="11" t="s">
        <v>2291</v>
      </c>
      <c r="C848" s="11" t="s">
        <v>1767</v>
      </c>
      <c r="D848" s="11"/>
      <c r="E848" s="15" t="s">
        <v>29</v>
      </c>
      <c r="F848" s="15" t="s">
        <v>2608</v>
      </c>
      <c r="G848" s="8"/>
      <c r="H848" s="4">
        <v>16</v>
      </c>
      <c r="I848" s="2">
        <v>16</v>
      </c>
      <c r="J848" s="3">
        <v>18</v>
      </c>
      <c r="K848" s="3">
        <v>21</v>
      </c>
      <c r="L848" s="3">
        <v>23</v>
      </c>
      <c r="M848" s="3">
        <v>26</v>
      </c>
      <c r="N848" s="3">
        <v>26</v>
      </c>
      <c r="O848" s="3">
        <v>34</v>
      </c>
      <c r="P848" s="3"/>
      <c r="Q848" s="3"/>
      <c r="R848" s="3">
        <v>186</v>
      </c>
      <c r="S848" s="3">
        <v>216</v>
      </c>
      <c r="T848" s="8"/>
      <c r="AE848" s="8"/>
      <c r="AF848" s="4">
        <v>16</v>
      </c>
      <c r="AG848" s="2">
        <v>16</v>
      </c>
      <c r="AH848" s="3">
        <v>18</v>
      </c>
      <c r="AI848" s="3">
        <v>21</v>
      </c>
      <c r="AJ848" s="3">
        <v>23</v>
      </c>
      <c r="AK848" s="3">
        <v>26</v>
      </c>
      <c r="AL848" s="3">
        <v>26</v>
      </c>
      <c r="AM848" s="3">
        <v>34</v>
      </c>
      <c r="AN848" s="3"/>
      <c r="AO848" s="3"/>
      <c r="AP848" s="3">
        <v>185.8425</v>
      </c>
      <c r="AQ848" s="3">
        <v>215.8425</v>
      </c>
      <c r="AR848" s="8"/>
      <c r="BC848" s="8"/>
      <c r="BD848" s="4">
        <v>29.99</v>
      </c>
      <c r="BE848" s="2">
        <v>29.99</v>
      </c>
      <c r="BF848" s="3">
        <v>34.989999999999995</v>
      </c>
      <c r="BG848" s="3">
        <v>39.989999999999995</v>
      </c>
      <c r="BH848" s="3">
        <v>44.989999999999995</v>
      </c>
      <c r="BI848" s="3">
        <v>49.989999999999995</v>
      </c>
      <c r="BJ848" s="3">
        <v>54.989999999999995</v>
      </c>
      <c r="BK848" s="3">
        <v>59.989999999999995</v>
      </c>
      <c r="BL848" s="3"/>
      <c r="BM848" s="3"/>
      <c r="BN848" s="3">
        <v>114.99</v>
      </c>
      <c r="BO848" s="3">
        <v>129.99</v>
      </c>
      <c r="BP848" s="8"/>
    </row>
    <row r="849" spans="1:78" x14ac:dyDescent="0.3">
      <c r="A849" s="24" t="s">
        <v>1046</v>
      </c>
      <c r="B849" s="11" t="s">
        <v>2285</v>
      </c>
      <c r="C849" s="11" t="s">
        <v>1767</v>
      </c>
      <c r="D849" s="11"/>
      <c r="E849" s="15" t="s">
        <v>29</v>
      </c>
      <c r="F849" s="15" t="s">
        <v>2608</v>
      </c>
      <c r="G849" s="8"/>
      <c r="H849" s="4">
        <v>20</v>
      </c>
      <c r="I849" s="2">
        <v>20</v>
      </c>
      <c r="J849" s="3">
        <v>22</v>
      </c>
      <c r="K849" s="3">
        <v>25</v>
      </c>
      <c r="L849" s="3">
        <v>27</v>
      </c>
      <c r="M849" s="3">
        <v>30</v>
      </c>
      <c r="N849" s="3">
        <v>30</v>
      </c>
      <c r="O849" s="3">
        <v>38</v>
      </c>
      <c r="P849" s="3"/>
      <c r="Q849" s="3"/>
      <c r="R849" s="3">
        <v>190</v>
      </c>
      <c r="S849" s="3">
        <v>220</v>
      </c>
      <c r="T849" s="8"/>
      <c r="AE849" s="8"/>
      <c r="AF849" s="4">
        <v>18</v>
      </c>
      <c r="AG849" s="2">
        <v>18</v>
      </c>
      <c r="AH849" s="3">
        <v>20</v>
      </c>
      <c r="AI849" s="3">
        <v>23</v>
      </c>
      <c r="AJ849" s="3">
        <v>25</v>
      </c>
      <c r="AK849" s="3">
        <v>28</v>
      </c>
      <c r="AL849" s="3">
        <v>28</v>
      </c>
      <c r="AM849" s="3">
        <v>36</v>
      </c>
      <c r="AN849" s="3"/>
      <c r="AO849" s="3"/>
      <c r="AP849" s="3">
        <v>187.86500000000001</v>
      </c>
      <c r="AQ849" s="3">
        <v>217.86500000000001</v>
      </c>
      <c r="AR849" s="8"/>
      <c r="BC849" s="8"/>
      <c r="BD849" s="4">
        <v>39.99</v>
      </c>
      <c r="BE849" s="2">
        <v>39.99</v>
      </c>
      <c r="BF849" s="3">
        <v>44.99</v>
      </c>
      <c r="BG849" s="3">
        <v>49.99</v>
      </c>
      <c r="BH849" s="3">
        <v>54.99</v>
      </c>
      <c r="BI849" s="3">
        <v>59.99</v>
      </c>
      <c r="BJ849" s="3">
        <v>64.990000000000009</v>
      </c>
      <c r="BK849" s="3">
        <v>69.990000000000009</v>
      </c>
      <c r="BL849" s="3"/>
      <c r="BM849" s="3"/>
      <c r="BN849" s="3">
        <v>124.99000000000001</v>
      </c>
      <c r="BO849" s="3">
        <v>139.99</v>
      </c>
      <c r="BP849" s="8"/>
    </row>
    <row r="850" spans="1:78" x14ac:dyDescent="0.3">
      <c r="A850" s="24" t="s">
        <v>1047</v>
      </c>
      <c r="B850" s="11" t="s">
        <v>2286</v>
      </c>
      <c r="C850" s="11" t="s">
        <v>1767</v>
      </c>
      <c r="D850" s="11"/>
      <c r="E850" s="15" t="s">
        <v>29</v>
      </c>
      <c r="F850" s="15" t="s">
        <v>2608</v>
      </c>
      <c r="G850" s="8"/>
      <c r="H850" s="4">
        <v>32</v>
      </c>
      <c r="I850" s="2">
        <v>32</v>
      </c>
      <c r="J850" s="3">
        <v>34</v>
      </c>
      <c r="K850" s="3">
        <v>37</v>
      </c>
      <c r="L850" s="3">
        <v>39</v>
      </c>
      <c r="M850" s="3">
        <v>41</v>
      </c>
      <c r="N850" s="3">
        <v>41</v>
      </c>
      <c r="O850" s="3">
        <v>48</v>
      </c>
      <c r="P850" s="3"/>
      <c r="Q850" s="3"/>
      <c r="R850" s="3">
        <v>100</v>
      </c>
      <c r="S850" s="3">
        <v>112</v>
      </c>
      <c r="T850" s="8"/>
      <c r="AE850" s="8"/>
      <c r="AF850" s="4">
        <v>30</v>
      </c>
      <c r="AG850" s="2">
        <v>30</v>
      </c>
      <c r="AH850" s="3">
        <v>32</v>
      </c>
      <c r="AI850" s="3">
        <v>35</v>
      </c>
      <c r="AJ850" s="3">
        <v>37</v>
      </c>
      <c r="AK850" s="3">
        <v>39</v>
      </c>
      <c r="AL850" s="3">
        <v>39</v>
      </c>
      <c r="AM850" s="3">
        <v>46</v>
      </c>
      <c r="AN850" s="3"/>
      <c r="AO850" s="3"/>
      <c r="AP850" s="3">
        <v>97.864999999999995</v>
      </c>
      <c r="AQ850" s="3">
        <v>109.86499999999999</v>
      </c>
      <c r="AR850" s="8"/>
      <c r="BC850" s="8"/>
      <c r="BD850" s="4">
        <v>59.99</v>
      </c>
      <c r="BE850" s="2">
        <v>59.99</v>
      </c>
      <c r="BF850" s="3">
        <v>64.990000000000009</v>
      </c>
      <c r="BG850" s="3">
        <v>69.990000000000009</v>
      </c>
      <c r="BH850" s="3">
        <v>74.990000000000009</v>
      </c>
      <c r="BI850" s="3">
        <v>79.990000000000009</v>
      </c>
      <c r="BJ850" s="3">
        <v>84.990000000000009</v>
      </c>
      <c r="BK850" s="3">
        <v>89.990000000000009</v>
      </c>
      <c r="BL850" s="3"/>
      <c r="BM850" s="3"/>
      <c r="BN850" s="3">
        <v>144.99</v>
      </c>
      <c r="BO850" s="3">
        <v>159.99</v>
      </c>
      <c r="BP850" s="8"/>
    </row>
    <row r="851" spans="1:78" x14ac:dyDescent="0.3">
      <c r="A851" s="24" t="s">
        <v>1050</v>
      </c>
      <c r="B851" s="11" t="s">
        <v>2287</v>
      </c>
      <c r="C851" s="11" t="s">
        <v>1767</v>
      </c>
      <c r="D851" s="11"/>
      <c r="E851" s="15" t="s">
        <v>29</v>
      </c>
      <c r="F851" s="15" t="s">
        <v>2608</v>
      </c>
      <c r="G851" s="8"/>
      <c r="H851" s="4">
        <v>17</v>
      </c>
      <c r="I851" s="2">
        <v>17</v>
      </c>
      <c r="J851" s="3">
        <v>19</v>
      </c>
      <c r="K851" s="3">
        <v>22</v>
      </c>
      <c r="L851" s="3">
        <v>24</v>
      </c>
      <c r="M851" s="3">
        <v>27</v>
      </c>
      <c r="N851" s="3">
        <v>27</v>
      </c>
      <c r="O851" s="3">
        <v>35</v>
      </c>
      <c r="P851" s="3"/>
      <c r="Q851" s="3"/>
      <c r="R851" s="3">
        <v>187</v>
      </c>
      <c r="S851" s="3">
        <v>217</v>
      </c>
      <c r="T851" s="8"/>
      <c r="AE851" s="8"/>
      <c r="AF851" s="4">
        <v>16</v>
      </c>
      <c r="AG851" s="2">
        <v>16</v>
      </c>
      <c r="AH851" s="3">
        <v>18</v>
      </c>
      <c r="AI851" s="3">
        <v>21</v>
      </c>
      <c r="AJ851" s="3">
        <v>23</v>
      </c>
      <c r="AK851" s="3">
        <v>26</v>
      </c>
      <c r="AL851" s="3">
        <v>26</v>
      </c>
      <c r="AM851" s="3">
        <v>34</v>
      </c>
      <c r="AN851" s="3"/>
      <c r="AO851" s="3"/>
      <c r="AP851" s="3">
        <v>185.74</v>
      </c>
      <c r="AQ851" s="3">
        <v>215.74</v>
      </c>
      <c r="AR851" s="8"/>
      <c r="BC851" s="8"/>
      <c r="BD851" s="4">
        <v>34.99</v>
      </c>
      <c r="BE851" s="2">
        <v>34.99</v>
      </c>
      <c r="BF851" s="3">
        <v>39.99</v>
      </c>
      <c r="BG851" s="3">
        <v>44.99</v>
      </c>
      <c r="BH851" s="3">
        <v>49.99</v>
      </c>
      <c r="BI851" s="3">
        <v>54.99</v>
      </c>
      <c r="BJ851" s="3">
        <v>59.99</v>
      </c>
      <c r="BK851" s="3">
        <v>64.990000000000009</v>
      </c>
      <c r="BL851" s="3"/>
      <c r="BM851" s="3"/>
      <c r="BN851" s="3">
        <v>119.99000000000001</v>
      </c>
      <c r="BO851" s="3">
        <v>134.99</v>
      </c>
      <c r="BP851" s="8"/>
    </row>
    <row r="852" spans="1:78" x14ac:dyDescent="0.3">
      <c r="A852" s="24" t="s">
        <v>1051</v>
      </c>
      <c r="B852" s="11" t="s">
        <v>2288</v>
      </c>
      <c r="C852" s="11" t="s">
        <v>1767</v>
      </c>
      <c r="D852" s="11"/>
      <c r="E852" s="15" t="s">
        <v>29</v>
      </c>
      <c r="F852" s="15" t="s">
        <v>2608</v>
      </c>
      <c r="G852" s="8"/>
      <c r="H852" s="4">
        <v>27</v>
      </c>
      <c r="I852" s="2">
        <v>27</v>
      </c>
      <c r="J852" s="3">
        <v>29</v>
      </c>
      <c r="K852" s="3">
        <v>32</v>
      </c>
      <c r="L852" s="3">
        <v>34</v>
      </c>
      <c r="M852" s="3">
        <v>36</v>
      </c>
      <c r="N852" s="3">
        <v>36</v>
      </c>
      <c r="O852" s="3">
        <v>43</v>
      </c>
      <c r="P852" s="3"/>
      <c r="Q852" s="3"/>
      <c r="R852" s="3">
        <v>95</v>
      </c>
      <c r="S852" s="3">
        <v>107</v>
      </c>
      <c r="T852" s="8"/>
      <c r="AE852" s="8"/>
      <c r="AF852" s="4">
        <v>26</v>
      </c>
      <c r="AG852" s="2">
        <v>26</v>
      </c>
      <c r="AH852" s="3">
        <v>28</v>
      </c>
      <c r="AI852" s="3">
        <v>31</v>
      </c>
      <c r="AJ852" s="3">
        <v>33</v>
      </c>
      <c r="AK852" s="3">
        <v>35</v>
      </c>
      <c r="AL852" s="3">
        <v>35</v>
      </c>
      <c r="AM852" s="3">
        <v>42</v>
      </c>
      <c r="AN852" s="3"/>
      <c r="AO852" s="3"/>
      <c r="AP852" s="3">
        <v>93.74</v>
      </c>
      <c r="AQ852" s="3">
        <v>105.74</v>
      </c>
      <c r="AR852" s="8"/>
      <c r="BC852" s="8"/>
      <c r="BD852" s="4">
        <v>54.99</v>
      </c>
      <c r="BE852" s="2">
        <v>54.99</v>
      </c>
      <c r="BF852" s="3">
        <v>59.99</v>
      </c>
      <c r="BG852" s="3">
        <v>64.990000000000009</v>
      </c>
      <c r="BH852" s="3">
        <v>69.990000000000009</v>
      </c>
      <c r="BI852" s="3">
        <v>74.990000000000009</v>
      </c>
      <c r="BJ852" s="3">
        <v>79.990000000000009</v>
      </c>
      <c r="BK852" s="3">
        <v>84.990000000000009</v>
      </c>
      <c r="BL852" s="3"/>
      <c r="BM852" s="3"/>
      <c r="BN852" s="3">
        <v>139.99</v>
      </c>
      <c r="BO852" s="3">
        <v>154.99</v>
      </c>
      <c r="BP852" s="8"/>
    </row>
    <row r="853" spans="1:78" x14ac:dyDescent="0.3">
      <c r="A853" s="24" t="s">
        <v>1055</v>
      </c>
      <c r="B853" s="11" t="s">
        <v>2399</v>
      </c>
      <c r="C853" s="11" t="s">
        <v>1767</v>
      </c>
      <c r="D853" s="11"/>
      <c r="E853" s="15" t="s">
        <v>29</v>
      </c>
      <c r="F853" s="15" t="s">
        <v>2608</v>
      </c>
      <c r="G853" s="8"/>
      <c r="H853" s="4">
        <v>17</v>
      </c>
      <c r="I853" s="2">
        <v>17</v>
      </c>
      <c r="J853" s="3">
        <v>19</v>
      </c>
      <c r="K853" s="3">
        <v>22</v>
      </c>
      <c r="L853" s="3">
        <v>24</v>
      </c>
      <c r="M853" s="3">
        <v>27</v>
      </c>
      <c r="N853" s="3">
        <v>27</v>
      </c>
      <c r="O853" s="3">
        <v>35</v>
      </c>
      <c r="P853" s="3"/>
      <c r="Q853" s="3"/>
      <c r="R853" s="3">
        <v>187</v>
      </c>
      <c r="S853" s="3">
        <v>217</v>
      </c>
      <c r="T853" s="8"/>
      <c r="AE853" s="8"/>
      <c r="AF853" s="4">
        <v>16</v>
      </c>
      <c r="AG853" s="2">
        <v>16</v>
      </c>
      <c r="AH853" s="3">
        <v>18</v>
      </c>
      <c r="AI853" s="3">
        <v>21</v>
      </c>
      <c r="AJ853" s="3">
        <v>23</v>
      </c>
      <c r="AK853" s="3">
        <v>26</v>
      </c>
      <c r="AL853" s="3">
        <v>26</v>
      </c>
      <c r="AM853" s="3">
        <v>34</v>
      </c>
      <c r="AN853" s="3"/>
      <c r="AO853" s="3"/>
      <c r="AP853" s="3">
        <v>185.7225</v>
      </c>
      <c r="AQ853" s="3">
        <v>215.7225</v>
      </c>
      <c r="AR853" s="8"/>
      <c r="BC853" s="8"/>
      <c r="BD853" s="4">
        <v>34.99</v>
      </c>
      <c r="BE853" s="2">
        <v>34.99</v>
      </c>
      <c r="BF853" s="3">
        <v>39.99</v>
      </c>
      <c r="BG853" s="3">
        <v>44.99</v>
      </c>
      <c r="BH853" s="3">
        <v>49.99</v>
      </c>
      <c r="BI853" s="3">
        <v>54.99</v>
      </c>
      <c r="BJ853" s="3">
        <v>59.99</v>
      </c>
      <c r="BK853" s="3">
        <v>64.990000000000009</v>
      </c>
      <c r="BL853" s="3"/>
      <c r="BM853" s="3"/>
      <c r="BN853" s="3">
        <v>119.99000000000001</v>
      </c>
      <c r="BO853" s="3">
        <v>134.99</v>
      </c>
      <c r="BP853" s="8"/>
    </row>
    <row r="854" spans="1:78" x14ac:dyDescent="0.3">
      <c r="A854" s="24" t="s">
        <v>1056</v>
      </c>
      <c r="B854" s="11" t="s">
        <v>2400</v>
      </c>
      <c r="C854" s="11" t="s">
        <v>1767</v>
      </c>
      <c r="D854" s="11"/>
      <c r="E854" s="15" t="s">
        <v>29</v>
      </c>
      <c r="F854" s="15" t="s">
        <v>2608</v>
      </c>
      <c r="G854" s="8"/>
      <c r="H854" s="4">
        <v>27</v>
      </c>
      <c r="I854" s="2">
        <v>27</v>
      </c>
      <c r="J854" s="3">
        <v>29</v>
      </c>
      <c r="K854" s="3">
        <v>32</v>
      </c>
      <c r="L854" s="3">
        <v>34</v>
      </c>
      <c r="M854" s="3">
        <v>36</v>
      </c>
      <c r="N854" s="3">
        <v>36</v>
      </c>
      <c r="O854" s="3">
        <v>43</v>
      </c>
      <c r="P854" s="3"/>
      <c r="Q854" s="3"/>
      <c r="R854" s="3">
        <v>95</v>
      </c>
      <c r="S854" s="3">
        <v>107</v>
      </c>
      <c r="T854" s="8"/>
      <c r="AE854" s="8"/>
      <c r="AF854" s="4">
        <v>26</v>
      </c>
      <c r="AG854" s="2">
        <v>26</v>
      </c>
      <c r="AH854" s="3">
        <v>28</v>
      </c>
      <c r="AI854" s="3">
        <v>31</v>
      </c>
      <c r="AJ854" s="3">
        <v>33</v>
      </c>
      <c r="AK854" s="3">
        <v>35</v>
      </c>
      <c r="AL854" s="3">
        <v>35</v>
      </c>
      <c r="AM854" s="3">
        <v>42</v>
      </c>
      <c r="AN854" s="3"/>
      <c r="AO854" s="3"/>
      <c r="AP854" s="3">
        <v>93.722499999999997</v>
      </c>
      <c r="AQ854" s="3">
        <v>105.7225</v>
      </c>
      <c r="AR854" s="8"/>
      <c r="BC854" s="8"/>
      <c r="BD854" s="4">
        <v>54.99</v>
      </c>
      <c r="BE854" s="2">
        <v>54.99</v>
      </c>
      <c r="BF854" s="3">
        <v>59.99</v>
      </c>
      <c r="BG854" s="3">
        <v>64.990000000000009</v>
      </c>
      <c r="BH854" s="3">
        <v>69.990000000000009</v>
      </c>
      <c r="BI854" s="3">
        <v>74.990000000000009</v>
      </c>
      <c r="BJ854" s="3">
        <v>79.990000000000009</v>
      </c>
      <c r="BK854" s="3">
        <v>84.990000000000009</v>
      </c>
      <c r="BL854" s="3"/>
      <c r="BM854" s="3"/>
      <c r="BN854" s="3">
        <v>139.99</v>
      </c>
      <c r="BO854" s="3">
        <v>154.99</v>
      </c>
      <c r="BP854" s="8"/>
    </row>
    <row r="855" spans="1:78" x14ac:dyDescent="0.3">
      <c r="A855" s="24" t="s">
        <v>1061</v>
      </c>
      <c r="B855" s="11" t="s">
        <v>1656</v>
      </c>
      <c r="C855" s="11" t="s">
        <v>1762</v>
      </c>
      <c r="D855" s="11"/>
      <c r="E855" s="15" t="s">
        <v>29</v>
      </c>
      <c r="F855" s="15" t="s">
        <v>2608</v>
      </c>
      <c r="G855" s="8"/>
      <c r="H855" s="4">
        <v>160</v>
      </c>
      <c r="I855" s="2">
        <v>160</v>
      </c>
      <c r="J855" s="3">
        <v>175</v>
      </c>
      <c r="K855" s="3">
        <v>185</v>
      </c>
      <c r="L855" s="3">
        <v>200</v>
      </c>
      <c r="M855" s="3">
        <v>220</v>
      </c>
      <c r="N855" s="3">
        <v>240</v>
      </c>
      <c r="O855" s="3">
        <v>260</v>
      </c>
      <c r="P855" s="3"/>
      <c r="Q855" s="3"/>
      <c r="R855" s="3">
        <v>560</v>
      </c>
      <c r="S855" s="3">
        <v>635</v>
      </c>
      <c r="T855" s="8"/>
      <c r="AE855" s="8"/>
      <c r="AF855" s="4">
        <v>158</v>
      </c>
      <c r="AG855" s="2">
        <v>158</v>
      </c>
      <c r="AH855" s="3">
        <v>173</v>
      </c>
      <c r="AI855" s="3">
        <v>183</v>
      </c>
      <c r="AJ855" s="3">
        <v>198</v>
      </c>
      <c r="AK855" s="3">
        <v>218</v>
      </c>
      <c r="AL855" s="3">
        <v>238</v>
      </c>
      <c r="AM855" s="3">
        <v>258</v>
      </c>
      <c r="AN855" s="3"/>
      <c r="AO855" s="3"/>
      <c r="AP855" s="3">
        <v>558.11</v>
      </c>
      <c r="AQ855" s="3">
        <v>633.11</v>
      </c>
      <c r="AR855" s="8"/>
      <c r="BC855" s="8"/>
      <c r="BD855" s="4">
        <v>349</v>
      </c>
      <c r="BE855" s="2">
        <v>349</v>
      </c>
      <c r="BF855" s="3">
        <v>374</v>
      </c>
      <c r="BG855" s="3">
        <v>399</v>
      </c>
      <c r="BH855" s="3">
        <v>424</v>
      </c>
      <c r="BI855" s="3">
        <v>449</v>
      </c>
      <c r="BJ855" s="3">
        <v>474</v>
      </c>
      <c r="BK855" s="3">
        <v>524</v>
      </c>
      <c r="BL855" s="3"/>
      <c r="BM855" s="3"/>
      <c r="BN855" s="3">
        <v>1299</v>
      </c>
      <c r="BO855" s="3">
        <v>1449</v>
      </c>
      <c r="BP855" s="8"/>
    </row>
    <row r="856" spans="1:78" x14ac:dyDescent="0.3">
      <c r="A856" s="24" t="s">
        <v>1062</v>
      </c>
      <c r="B856" s="11" t="s">
        <v>1657</v>
      </c>
      <c r="C856" s="11" t="s">
        <v>1762</v>
      </c>
      <c r="D856" s="11"/>
      <c r="E856" s="15" t="s">
        <v>29</v>
      </c>
      <c r="F856" s="15" t="s">
        <v>2608</v>
      </c>
      <c r="G856" s="8"/>
      <c r="H856" s="4">
        <v>185</v>
      </c>
      <c r="I856" s="2">
        <v>185</v>
      </c>
      <c r="J856" s="3">
        <v>200</v>
      </c>
      <c r="K856" s="3">
        <v>210</v>
      </c>
      <c r="L856" s="3">
        <v>225</v>
      </c>
      <c r="M856" s="3">
        <v>245</v>
      </c>
      <c r="N856" s="3">
        <v>265</v>
      </c>
      <c r="O856" s="3">
        <v>285</v>
      </c>
      <c r="P856" s="3"/>
      <c r="Q856" s="3"/>
      <c r="R856" s="3">
        <v>585</v>
      </c>
      <c r="S856" s="3">
        <v>660</v>
      </c>
      <c r="T856" s="8"/>
      <c r="AE856" s="8"/>
      <c r="AF856" s="4">
        <v>183</v>
      </c>
      <c r="AG856" s="2">
        <v>183</v>
      </c>
      <c r="AH856" s="3">
        <v>198</v>
      </c>
      <c r="AI856" s="3">
        <v>208</v>
      </c>
      <c r="AJ856" s="3">
        <v>223</v>
      </c>
      <c r="AK856" s="3">
        <v>243</v>
      </c>
      <c r="AL856" s="3">
        <v>263</v>
      </c>
      <c r="AM856" s="3">
        <v>283</v>
      </c>
      <c r="AN856" s="3"/>
      <c r="AO856" s="3"/>
      <c r="AP856" s="3">
        <v>582.51499999999999</v>
      </c>
      <c r="AQ856" s="3">
        <v>657.51499999999999</v>
      </c>
      <c r="AR856" s="8"/>
      <c r="BC856" s="8"/>
      <c r="BD856" s="4">
        <v>399</v>
      </c>
      <c r="BE856" s="2">
        <v>399</v>
      </c>
      <c r="BF856" s="3">
        <v>424</v>
      </c>
      <c r="BG856" s="3">
        <v>449</v>
      </c>
      <c r="BH856" s="3">
        <v>474</v>
      </c>
      <c r="BI856" s="3">
        <v>499</v>
      </c>
      <c r="BJ856" s="3">
        <v>524</v>
      </c>
      <c r="BK856" s="3">
        <v>574</v>
      </c>
      <c r="BL856" s="3"/>
      <c r="BM856" s="3"/>
      <c r="BN856" s="3">
        <v>1349</v>
      </c>
      <c r="BO856" s="3">
        <v>1499</v>
      </c>
      <c r="BP856" s="8"/>
    </row>
    <row r="857" spans="1:78" x14ac:dyDescent="0.3">
      <c r="A857" s="24" t="s">
        <v>1063</v>
      </c>
      <c r="B857" s="11" t="s">
        <v>1658</v>
      </c>
      <c r="C857" s="11" t="s">
        <v>1762</v>
      </c>
      <c r="D857" s="11"/>
      <c r="E857" s="15" t="s">
        <v>29</v>
      </c>
      <c r="F857" s="15" t="s">
        <v>2608</v>
      </c>
      <c r="G857" s="8"/>
      <c r="H857" s="4">
        <v>210</v>
      </c>
      <c r="I857" s="2">
        <v>210</v>
      </c>
      <c r="J857" s="3">
        <v>225</v>
      </c>
      <c r="K857" s="3">
        <v>235</v>
      </c>
      <c r="L857" s="3">
        <v>250</v>
      </c>
      <c r="M857" s="3">
        <v>270</v>
      </c>
      <c r="N857" s="3">
        <v>290</v>
      </c>
      <c r="O857" s="3">
        <v>310</v>
      </c>
      <c r="P857" s="3"/>
      <c r="Q857" s="3"/>
      <c r="R857" s="3">
        <v>610</v>
      </c>
      <c r="S857" s="3">
        <v>685</v>
      </c>
      <c r="T857" s="8"/>
      <c r="AE857" s="8"/>
      <c r="AF857" s="4">
        <v>207</v>
      </c>
      <c r="AG857" s="2">
        <v>207</v>
      </c>
      <c r="AH857" s="3">
        <v>222</v>
      </c>
      <c r="AI857" s="3">
        <v>232</v>
      </c>
      <c r="AJ857" s="3">
        <v>247</v>
      </c>
      <c r="AK857" s="3">
        <v>267</v>
      </c>
      <c r="AL857" s="3">
        <v>287</v>
      </c>
      <c r="AM857" s="3">
        <v>307</v>
      </c>
      <c r="AN857" s="3"/>
      <c r="AO857" s="3"/>
      <c r="AP857" s="3">
        <v>607.21749999999997</v>
      </c>
      <c r="AQ857" s="3">
        <v>682.21749999999997</v>
      </c>
      <c r="AR857" s="8"/>
      <c r="BC857" s="8"/>
      <c r="BD857" s="4">
        <v>449</v>
      </c>
      <c r="BE857" s="2">
        <v>449</v>
      </c>
      <c r="BF857" s="3">
        <v>474</v>
      </c>
      <c r="BG857" s="3">
        <v>499</v>
      </c>
      <c r="BH857" s="3">
        <v>524</v>
      </c>
      <c r="BI857" s="3">
        <v>549</v>
      </c>
      <c r="BJ857" s="3">
        <v>574</v>
      </c>
      <c r="BK857" s="3">
        <v>624</v>
      </c>
      <c r="BL857" s="3"/>
      <c r="BM857" s="3"/>
      <c r="BN857" s="3">
        <v>1399</v>
      </c>
      <c r="BO857" s="3">
        <v>1549</v>
      </c>
      <c r="BP857" s="8"/>
    </row>
    <row r="858" spans="1:78" x14ac:dyDescent="0.3">
      <c r="A858" s="24" t="s">
        <v>1064</v>
      </c>
      <c r="B858" s="11" t="s">
        <v>1659</v>
      </c>
      <c r="C858" s="11" t="s">
        <v>1762</v>
      </c>
      <c r="D858" s="11"/>
      <c r="E858" s="15" t="s">
        <v>29</v>
      </c>
      <c r="F858" s="15" t="s">
        <v>2608</v>
      </c>
      <c r="G858" s="8"/>
      <c r="H858" s="4">
        <v>310</v>
      </c>
      <c r="I858" s="2">
        <v>310</v>
      </c>
      <c r="J858" s="3">
        <v>325</v>
      </c>
      <c r="K858" s="3">
        <v>335</v>
      </c>
      <c r="L858" s="3">
        <v>350</v>
      </c>
      <c r="M858" s="3">
        <v>370</v>
      </c>
      <c r="N858" s="3">
        <v>390</v>
      </c>
      <c r="O858" s="3">
        <v>410</v>
      </c>
      <c r="P858" s="3"/>
      <c r="Q858" s="3"/>
      <c r="R858" s="3">
        <v>710</v>
      </c>
      <c r="S858" s="3">
        <v>785</v>
      </c>
      <c r="T858" s="8"/>
      <c r="AE858" s="8"/>
      <c r="AF858" s="4">
        <v>307</v>
      </c>
      <c r="AG858" s="2">
        <v>307</v>
      </c>
      <c r="AH858" s="3">
        <v>322</v>
      </c>
      <c r="AI858" s="3">
        <v>332</v>
      </c>
      <c r="AJ858" s="3">
        <v>347</v>
      </c>
      <c r="AK858" s="3">
        <v>367</v>
      </c>
      <c r="AL858" s="3">
        <v>387</v>
      </c>
      <c r="AM858" s="3">
        <v>407</v>
      </c>
      <c r="AN858" s="3"/>
      <c r="AO858" s="3"/>
      <c r="AP858" s="3">
        <v>706.53499999999997</v>
      </c>
      <c r="AQ858" s="3">
        <v>781.53499999999997</v>
      </c>
      <c r="AR858" s="8"/>
      <c r="BC858" s="8"/>
      <c r="BD858" s="4">
        <v>649</v>
      </c>
      <c r="BE858" s="2">
        <v>649</v>
      </c>
      <c r="BF858" s="3">
        <v>674</v>
      </c>
      <c r="BG858" s="3">
        <v>699</v>
      </c>
      <c r="BH858" s="3">
        <v>724</v>
      </c>
      <c r="BI858" s="3">
        <v>749</v>
      </c>
      <c r="BJ858" s="3">
        <v>774</v>
      </c>
      <c r="BK858" s="3">
        <v>824</v>
      </c>
      <c r="BL858" s="3"/>
      <c r="BM858" s="3"/>
      <c r="BN858" s="3">
        <v>1599</v>
      </c>
      <c r="BO858" s="3">
        <v>1749</v>
      </c>
      <c r="BP858" s="8"/>
    </row>
    <row r="859" spans="1:78" x14ac:dyDescent="0.3">
      <c r="A859" s="24" t="s">
        <v>1065</v>
      </c>
      <c r="B859" s="11" t="s">
        <v>1660</v>
      </c>
      <c r="C859" s="11" t="s">
        <v>1762</v>
      </c>
      <c r="D859" s="11"/>
      <c r="E859" s="15" t="s">
        <v>29</v>
      </c>
      <c r="F859" s="15" t="s">
        <v>2608</v>
      </c>
      <c r="G859" s="8"/>
      <c r="H859" s="4">
        <v>125</v>
      </c>
      <c r="I859" s="2">
        <v>125</v>
      </c>
      <c r="J859" s="3">
        <v>135</v>
      </c>
      <c r="K859" s="3">
        <v>145</v>
      </c>
      <c r="L859" s="3">
        <v>155</v>
      </c>
      <c r="M859" s="3">
        <v>165</v>
      </c>
      <c r="N859" s="3">
        <v>175</v>
      </c>
      <c r="O859" s="3">
        <v>185</v>
      </c>
      <c r="P859" s="3"/>
      <c r="Q859" s="3"/>
      <c r="R859" s="3">
        <v>305</v>
      </c>
      <c r="S859" s="3">
        <v>335</v>
      </c>
      <c r="T859" s="8"/>
      <c r="AE859" s="8"/>
      <c r="AF859" s="4">
        <v>117</v>
      </c>
      <c r="AG859" s="2">
        <v>117</v>
      </c>
      <c r="AH859" s="3">
        <v>127</v>
      </c>
      <c r="AI859" s="3">
        <v>137</v>
      </c>
      <c r="AJ859" s="3">
        <v>147</v>
      </c>
      <c r="AK859" s="3">
        <v>157</v>
      </c>
      <c r="AL859" s="3">
        <v>167</v>
      </c>
      <c r="AM859" s="3">
        <v>177</v>
      </c>
      <c r="AN859" s="3"/>
      <c r="AO859" s="3"/>
      <c r="AP859" s="3">
        <v>297.40499999999997</v>
      </c>
      <c r="AQ859" s="3">
        <v>327.40499999999997</v>
      </c>
      <c r="AR859" s="8"/>
      <c r="BC859" s="8"/>
      <c r="BD859" s="4">
        <v>250</v>
      </c>
      <c r="BE859" s="2">
        <v>250</v>
      </c>
      <c r="BF859" s="3">
        <v>275</v>
      </c>
      <c r="BG859" s="3">
        <v>300</v>
      </c>
      <c r="BH859" s="3">
        <v>325</v>
      </c>
      <c r="BI859" s="3">
        <v>350</v>
      </c>
      <c r="BJ859" s="3">
        <v>375</v>
      </c>
      <c r="BK859" s="3">
        <v>400</v>
      </c>
      <c r="BL859" s="3"/>
      <c r="BM859" s="3"/>
      <c r="BN859" s="3">
        <v>675</v>
      </c>
      <c r="BO859" s="3">
        <v>750</v>
      </c>
      <c r="BP859" s="8"/>
    </row>
    <row r="860" spans="1:78" x14ac:dyDescent="0.3">
      <c r="A860" s="24" t="s">
        <v>1066</v>
      </c>
      <c r="B860" s="11" t="s">
        <v>1661</v>
      </c>
      <c r="C860" s="11" t="s">
        <v>1762</v>
      </c>
      <c r="D860" s="11"/>
      <c r="E860" s="15" t="s">
        <v>29</v>
      </c>
      <c r="F860" s="15" t="s">
        <v>2608</v>
      </c>
      <c r="G860" s="8"/>
      <c r="H860" s="4">
        <v>125</v>
      </c>
      <c r="I860" s="2">
        <v>125</v>
      </c>
      <c r="J860" s="3">
        <v>135</v>
      </c>
      <c r="K860" s="3">
        <v>145</v>
      </c>
      <c r="L860" s="3">
        <v>155</v>
      </c>
      <c r="M860" s="3">
        <v>165</v>
      </c>
      <c r="N860" s="3">
        <v>175</v>
      </c>
      <c r="O860" s="3">
        <v>185</v>
      </c>
      <c r="P860" s="3"/>
      <c r="Q860" s="3"/>
      <c r="R860" s="3">
        <v>305</v>
      </c>
      <c r="S860" s="3">
        <v>335</v>
      </c>
      <c r="T860" s="8"/>
      <c r="AE860" s="8"/>
      <c r="AF860" s="4">
        <v>117</v>
      </c>
      <c r="AG860" s="2">
        <v>117</v>
      </c>
      <c r="AH860" s="3">
        <v>127</v>
      </c>
      <c r="AI860" s="3">
        <v>137</v>
      </c>
      <c r="AJ860" s="3">
        <v>147</v>
      </c>
      <c r="AK860" s="3">
        <v>157</v>
      </c>
      <c r="AL860" s="3">
        <v>167</v>
      </c>
      <c r="AM860" s="3">
        <v>177</v>
      </c>
      <c r="AN860" s="3"/>
      <c r="AO860" s="3"/>
      <c r="AP860" s="3">
        <v>296.81</v>
      </c>
      <c r="AQ860" s="3">
        <v>326.81</v>
      </c>
      <c r="AR860" s="8"/>
      <c r="BC860" s="8"/>
      <c r="BD860" s="4">
        <v>250</v>
      </c>
      <c r="BE860" s="2">
        <v>250</v>
      </c>
      <c r="BF860" s="3">
        <v>275</v>
      </c>
      <c r="BG860" s="3">
        <v>300</v>
      </c>
      <c r="BH860" s="3">
        <v>325</v>
      </c>
      <c r="BI860" s="3">
        <v>350</v>
      </c>
      <c r="BJ860" s="3">
        <v>375</v>
      </c>
      <c r="BK860" s="3">
        <v>400</v>
      </c>
      <c r="BL860" s="3"/>
      <c r="BM860" s="3"/>
      <c r="BN860" s="3">
        <v>675</v>
      </c>
      <c r="BO860" s="3">
        <v>750</v>
      </c>
      <c r="BP860" s="8"/>
    </row>
    <row r="861" spans="1:78" x14ac:dyDescent="0.3">
      <c r="A861" s="24" t="s">
        <v>1067</v>
      </c>
      <c r="B861" s="11" t="s">
        <v>1656</v>
      </c>
      <c r="C861" s="11" t="s">
        <v>1762</v>
      </c>
      <c r="D861" s="11"/>
      <c r="E861" s="15" t="s">
        <v>30</v>
      </c>
      <c r="F861" s="15" t="s">
        <v>2608</v>
      </c>
      <c r="G861" s="8"/>
      <c r="H861" s="6"/>
      <c r="I861" s="6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8"/>
      <c r="U861" s="4">
        <v>325</v>
      </c>
      <c r="V861" s="2">
        <v>325</v>
      </c>
      <c r="W861" s="5">
        <v>350</v>
      </c>
      <c r="X861" s="5">
        <v>375</v>
      </c>
      <c r="Y861" s="5">
        <v>400</v>
      </c>
      <c r="Z861" s="5">
        <v>425</v>
      </c>
      <c r="AA861" s="5">
        <v>450</v>
      </c>
      <c r="AB861" s="5">
        <v>475</v>
      </c>
      <c r="AC861" s="5">
        <v>500</v>
      </c>
      <c r="AD861" s="5">
        <v>675</v>
      </c>
      <c r="AE861" s="8"/>
      <c r="AF861" s="6"/>
      <c r="AG861" s="6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8"/>
      <c r="AS861" s="4">
        <v>323</v>
      </c>
      <c r="AT861" s="2">
        <v>323</v>
      </c>
      <c r="AU861" s="5">
        <v>348</v>
      </c>
      <c r="AV861" s="5">
        <v>373</v>
      </c>
      <c r="AW861" s="5">
        <v>398</v>
      </c>
      <c r="AX861" s="5">
        <v>423</v>
      </c>
      <c r="AY861" s="5">
        <v>448</v>
      </c>
      <c r="AZ861" s="5">
        <v>473</v>
      </c>
      <c r="BA861" s="5">
        <v>498</v>
      </c>
      <c r="BB861" s="5">
        <v>673</v>
      </c>
      <c r="BC861" s="8"/>
      <c r="BD861" s="6"/>
      <c r="BE861" s="6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8"/>
      <c r="BQ861" s="4">
        <v>849</v>
      </c>
      <c r="BR861" s="2">
        <v>849</v>
      </c>
      <c r="BS861" s="5">
        <v>899</v>
      </c>
      <c r="BT861" s="5">
        <v>949</v>
      </c>
      <c r="BU861" s="5">
        <v>999</v>
      </c>
      <c r="BV861" s="5">
        <v>1049</v>
      </c>
      <c r="BW861" s="5">
        <v>1099</v>
      </c>
      <c r="BX861" s="5">
        <v>1149</v>
      </c>
      <c r="BY861" s="5">
        <v>1199</v>
      </c>
      <c r="BZ861" s="5">
        <v>1549</v>
      </c>
    </row>
    <row r="862" spans="1:78" x14ac:dyDescent="0.3">
      <c r="A862" s="24" t="s">
        <v>1068</v>
      </c>
      <c r="B862" s="11" t="s">
        <v>1657</v>
      </c>
      <c r="C862" s="11" t="s">
        <v>1762</v>
      </c>
      <c r="D862" s="11"/>
      <c r="E862" s="15" t="s">
        <v>30</v>
      </c>
      <c r="F862" s="15" t="s">
        <v>2608</v>
      </c>
      <c r="G862" s="8"/>
      <c r="H862" s="6"/>
      <c r="I862" s="6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8"/>
      <c r="U862" s="4">
        <v>375</v>
      </c>
      <c r="V862" s="2">
        <v>375</v>
      </c>
      <c r="W862" s="5">
        <v>400</v>
      </c>
      <c r="X862" s="5">
        <v>425</v>
      </c>
      <c r="Y862" s="5">
        <v>450</v>
      </c>
      <c r="Z862" s="5">
        <v>475</v>
      </c>
      <c r="AA862" s="5">
        <v>500</v>
      </c>
      <c r="AB862" s="5">
        <v>525</v>
      </c>
      <c r="AC862" s="5">
        <v>550</v>
      </c>
      <c r="AD862" s="5">
        <v>725</v>
      </c>
      <c r="AE862" s="8"/>
      <c r="AF862" s="6"/>
      <c r="AG862" s="6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8"/>
      <c r="AS862" s="4">
        <v>373</v>
      </c>
      <c r="AT862" s="2">
        <v>373</v>
      </c>
      <c r="AU862" s="5">
        <v>398</v>
      </c>
      <c r="AV862" s="5">
        <v>423</v>
      </c>
      <c r="AW862" s="5">
        <v>448</v>
      </c>
      <c r="AX862" s="5">
        <v>473</v>
      </c>
      <c r="AY862" s="5">
        <v>498</v>
      </c>
      <c r="AZ862" s="5">
        <v>523</v>
      </c>
      <c r="BA862" s="5">
        <v>548</v>
      </c>
      <c r="BB862" s="5">
        <v>723</v>
      </c>
      <c r="BC862" s="8"/>
      <c r="BD862" s="6"/>
      <c r="BE862" s="6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8"/>
      <c r="BQ862" s="4">
        <v>899</v>
      </c>
      <c r="BR862" s="2">
        <v>899</v>
      </c>
      <c r="BS862" s="5">
        <v>949</v>
      </c>
      <c r="BT862" s="5">
        <v>999</v>
      </c>
      <c r="BU862" s="5">
        <v>1049</v>
      </c>
      <c r="BV862" s="5">
        <v>1099</v>
      </c>
      <c r="BW862" s="5">
        <v>1149</v>
      </c>
      <c r="BX862" s="5">
        <v>1199</v>
      </c>
      <c r="BY862" s="5">
        <v>1249</v>
      </c>
      <c r="BZ862" s="5">
        <v>1599</v>
      </c>
    </row>
    <row r="863" spans="1:78" x14ac:dyDescent="0.3">
      <c r="A863" s="24" t="s">
        <v>1069</v>
      </c>
      <c r="B863" s="11" t="s">
        <v>1658</v>
      </c>
      <c r="C863" s="11" t="s">
        <v>1762</v>
      </c>
      <c r="D863" s="11"/>
      <c r="E863" s="15" t="s">
        <v>30</v>
      </c>
      <c r="F863" s="15" t="s">
        <v>2608</v>
      </c>
      <c r="G863" s="8"/>
      <c r="H863" s="6"/>
      <c r="I863" s="6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8"/>
      <c r="U863" s="4">
        <v>425</v>
      </c>
      <c r="V863" s="2">
        <v>425</v>
      </c>
      <c r="W863" s="5">
        <v>450</v>
      </c>
      <c r="X863" s="5">
        <v>475</v>
      </c>
      <c r="Y863" s="5">
        <v>500</v>
      </c>
      <c r="Z863" s="5">
        <v>525</v>
      </c>
      <c r="AA863" s="5">
        <v>550</v>
      </c>
      <c r="AB863" s="5">
        <v>575</v>
      </c>
      <c r="AC863" s="5">
        <v>600</v>
      </c>
      <c r="AD863" s="5">
        <v>775</v>
      </c>
      <c r="AE863" s="8"/>
      <c r="AF863" s="6"/>
      <c r="AG863" s="6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8"/>
      <c r="AS863" s="4">
        <v>422</v>
      </c>
      <c r="AT863" s="2">
        <v>422</v>
      </c>
      <c r="AU863" s="5">
        <v>447</v>
      </c>
      <c r="AV863" s="5">
        <v>472</v>
      </c>
      <c r="AW863" s="5">
        <v>497</v>
      </c>
      <c r="AX863" s="5">
        <v>522</v>
      </c>
      <c r="AY863" s="5">
        <v>547</v>
      </c>
      <c r="AZ863" s="5">
        <v>572</v>
      </c>
      <c r="BA863" s="5">
        <v>597</v>
      </c>
      <c r="BB863" s="5">
        <v>772</v>
      </c>
      <c r="BC863" s="8"/>
      <c r="BD863" s="6"/>
      <c r="BE863" s="6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8"/>
      <c r="BQ863" s="4">
        <v>949</v>
      </c>
      <c r="BR863" s="2">
        <v>949</v>
      </c>
      <c r="BS863" s="5">
        <v>999</v>
      </c>
      <c r="BT863" s="5">
        <v>1049</v>
      </c>
      <c r="BU863" s="5">
        <v>1099</v>
      </c>
      <c r="BV863" s="5">
        <v>1149</v>
      </c>
      <c r="BW863" s="5">
        <v>1199</v>
      </c>
      <c r="BX863" s="5">
        <v>1249</v>
      </c>
      <c r="BY863" s="5">
        <v>1299</v>
      </c>
      <c r="BZ863" s="5">
        <v>1649</v>
      </c>
    </row>
    <row r="864" spans="1:78" x14ac:dyDescent="0.3">
      <c r="A864" s="24" t="s">
        <v>1070</v>
      </c>
      <c r="B864" s="11" t="s">
        <v>1659</v>
      </c>
      <c r="C864" s="11" t="s">
        <v>1762</v>
      </c>
      <c r="D864" s="11"/>
      <c r="E864" s="15" t="s">
        <v>30</v>
      </c>
      <c r="F864" s="15" t="s">
        <v>2608</v>
      </c>
      <c r="G864" s="8"/>
      <c r="H864" s="6"/>
      <c r="I864" s="6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8"/>
      <c r="U864" s="4">
        <v>525</v>
      </c>
      <c r="V864" s="2">
        <v>525</v>
      </c>
      <c r="W864" s="5">
        <v>550</v>
      </c>
      <c r="X864" s="5">
        <v>575</v>
      </c>
      <c r="Y864" s="5">
        <v>600</v>
      </c>
      <c r="Z864" s="5">
        <v>625</v>
      </c>
      <c r="AA864" s="5">
        <v>650</v>
      </c>
      <c r="AB864" s="5">
        <v>675</v>
      </c>
      <c r="AC864" s="5">
        <v>700</v>
      </c>
      <c r="AD864" s="5">
        <v>875</v>
      </c>
      <c r="AE864" s="8"/>
      <c r="AF864" s="6"/>
      <c r="AG864" s="6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8"/>
      <c r="AS864" s="4">
        <v>522</v>
      </c>
      <c r="AT864" s="2">
        <v>522</v>
      </c>
      <c r="AU864" s="5">
        <v>547</v>
      </c>
      <c r="AV864" s="5">
        <v>572</v>
      </c>
      <c r="AW864" s="5">
        <v>597</v>
      </c>
      <c r="AX864" s="5">
        <v>622</v>
      </c>
      <c r="AY864" s="5">
        <v>647</v>
      </c>
      <c r="AZ864" s="5">
        <v>672</v>
      </c>
      <c r="BA864" s="5">
        <v>697</v>
      </c>
      <c r="BB864" s="5">
        <v>872</v>
      </c>
      <c r="BC864" s="8"/>
      <c r="BD864" s="6"/>
      <c r="BE864" s="6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8"/>
      <c r="BQ864" s="4">
        <v>1149</v>
      </c>
      <c r="BR864" s="2">
        <v>1149</v>
      </c>
      <c r="BS864" s="5">
        <v>1199</v>
      </c>
      <c r="BT864" s="5">
        <v>1249</v>
      </c>
      <c r="BU864" s="5">
        <v>1299</v>
      </c>
      <c r="BV864" s="5">
        <v>1349</v>
      </c>
      <c r="BW864" s="5">
        <v>1399</v>
      </c>
      <c r="BX864" s="5">
        <v>1449</v>
      </c>
      <c r="BY864" s="5">
        <v>1499</v>
      </c>
      <c r="BZ864" s="5">
        <v>1849</v>
      </c>
    </row>
    <row r="865" spans="1:78" x14ac:dyDescent="0.3">
      <c r="A865" s="24" t="s">
        <v>1071</v>
      </c>
      <c r="B865" s="11" t="s">
        <v>1660</v>
      </c>
      <c r="C865" s="11" t="s">
        <v>1762</v>
      </c>
      <c r="D865" s="11"/>
      <c r="E865" s="15" t="s">
        <v>30</v>
      </c>
      <c r="F865" s="15" t="s">
        <v>2608</v>
      </c>
      <c r="G865" s="8"/>
      <c r="H865" s="6"/>
      <c r="I865" s="6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8"/>
      <c r="U865" s="4">
        <v>170</v>
      </c>
      <c r="V865" s="2">
        <v>170</v>
      </c>
      <c r="W865" s="5">
        <v>185</v>
      </c>
      <c r="X865" s="5">
        <v>205</v>
      </c>
      <c r="Y865" s="5">
        <v>225</v>
      </c>
      <c r="Z865" s="5">
        <v>245</v>
      </c>
      <c r="AA865" s="5">
        <v>265</v>
      </c>
      <c r="AB865" s="5">
        <v>285</v>
      </c>
      <c r="AC865" s="5">
        <v>295</v>
      </c>
      <c r="AD865" s="5">
        <v>470</v>
      </c>
      <c r="AE865" s="8"/>
      <c r="AF865" s="6"/>
      <c r="AG865" s="6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8"/>
      <c r="AS865" s="4">
        <v>162</v>
      </c>
      <c r="AT865" s="2">
        <v>162</v>
      </c>
      <c r="AU865" s="5">
        <v>177</v>
      </c>
      <c r="AV865" s="5">
        <v>197</v>
      </c>
      <c r="AW865" s="5">
        <v>217</v>
      </c>
      <c r="AX865" s="5">
        <v>237</v>
      </c>
      <c r="AY865" s="5">
        <v>257</v>
      </c>
      <c r="AZ865" s="5">
        <v>277</v>
      </c>
      <c r="BA865" s="5">
        <v>287</v>
      </c>
      <c r="BB865" s="5">
        <v>462</v>
      </c>
      <c r="BC865" s="8"/>
      <c r="BD865" s="6"/>
      <c r="BE865" s="6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8"/>
      <c r="BQ865" s="4">
        <v>350</v>
      </c>
      <c r="BR865" s="2">
        <v>350</v>
      </c>
      <c r="BS865" s="5">
        <v>400</v>
      </c>
      <c r="BT865" s="5">
        <v>450</v>
      </c>
      <c r="BU865" s="5">
        <v>500</v>
      </c>
      <c r="BV865" s="5">
        <v>550</v>
      </c>
      <c r="BW865" s="5">
        <v>600</v>
      </c>
      <c r="BX865" s="5">
        <v>650</v>
      </c>
      <c r="BY865" s="5">
        <v>700</v>
      </c>
      <c r="BZ865" s="5">
        <v>1150</v>
      </c>
    </row>
    <row r="866" spans="1:78" x14ac:dyDescent="0.3">
      <c r="A866" s="24" t="s">
        <v>1072</v>
      </c>
      <c r="B866" s="11" t="s">
        <v>1661</v>
      </c>
      <c r="C866" s="11" t="s">
        <v>1762</v>
      </c>
      <c r="D866" s="11"/>
      <c r="E866" s="15" t="s">
        <v>30</v>
      </c>
      <c r="F866" s="15" t="s">
        <v>2608</v>
      </c>
      <c r="G866" s="8"/>
      <c r="H866" s="6"/>
      <c r="I866" s="6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8"/>
      <c r="U866" s="4">
        <v>170</v>
      </c>
      <c r="V866" s="2">
        <v>170</v>
      </c>
      <c r="W866" s="5">
        <v>185</v>
      </c>
      <c r="X866" s="5">
        <v>205</v>
      </c>
      <c r="Y866" s="5">
        <v>225</v>
      </c>
      <c r="Z866" s="5">
        <v>245</v>
      </c>
      <c r="AA866" s="5">
        <v>265</v>
      </c>
      <c r="AB866" s="5">
        <v>285</v>
      </c>
      <c r="AC866" s="5">
        <v>295</v>
      </c>
      <c r="AD866" s="5">
        <v>470</v>
      </c>
      <c r="AE866" s="8"/>
      <c r="AF866" s="6"/>
      <c r="AG866" s="6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8"/>
      <c r="AS866" s="4">
        <v>162</v>
      </c>
      <c r="AT866" s="2">
        <v>162</v>
      </c>
      <c r="AU866" s="5">
        <v>177</v>
      </c>
      <c r="AV866" s="5">
        <v>197</v>
      </c>
      <c r="AW866" s="5">
        <v>217</v>
      </c>
      <c r="AX866" s="5">
        <v>237</v>
      </c>
      <c r="AY866" s="5">
        <v>257</v>
      </c>
      <c r="AZ866" s="5">
        <v>277</v>
      </c>
      <c r="BA866" s="5">
        <v>287</v>
      </c>
      <c r="BB866" s="5">
        <v>462</v>
      </c>
      <c r="BC866" s="8"/>
      <c r="BD866" s="6"/>
      <c r="BE866" s="6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8"/>
      <c r="BQ866" s="4">
        <v>350</v>
      </c>
      <c r="BR866" s="2">
        <v>350</v>
      </c>
      <c r="BS866" s="5">
        <v>400</v>
      </c>
      <c r="BT866" s="5">
        <v>450</v>
      </c>
      <c r="BU866" s="5">
        <v>500</v>
      </c>
      <c r="BV866" s="5">
        <v>550</v>
      </c>
      <c r="BW866" s="5">
        <v>600</v>
      </c>
      <c r="BX866" s="5">
        <v>650</v>
      </c>
      <c r="BY866" s="5">
        <v>700</v>
      </c>
      <c r="BZ866" s="5">
        <v>1150</v>
      </c>
    </row>
    <row r="867" spans="1:78" x14ac:dyDescent="0.3">
      <c r="A867" s="24" t="s">
        <v>1077</v>
      </c>
      <c r="B867" s="11" t="s">
        <v>1663</v>
      </c>
      <c r="C867" s="11" t="s">
        <v>1722</v>
      </c>
      <c r="D867" s="11"/>
      <c r="E867" s="15" t="s">
        <v>29</v>
      </c>
      <c r="F867" s="15" t="s">
        <v>2608</v>
      </c>
      <c r="G867" s="8"/>
      <c r="H867" s="4">
        <v>230</v>
      </c>
      <c r="I867" s="2">
        <v>230</v>
      </c>
      <c r="J867" s="3">
        <v>245</v>
      </c>
      <c r="K867" s="3">
        <v>255</v>
      </c>
      <c r="L867" s="3">
        <v>270</v>
      </c>
      <c r="M867" s="3">
        <v>290</v>
      </c>
      <c r="N867" s="3">
        <v>310</v>
      </c>
      <c r="O867" s="3">
        <v>330</v>
      </c>
      <c r="P867" s="3"/>
      <c r="Q867" s="3"/>
      <c r="R867" s="3">
        <v>630</v>
      </c>
      <c r="S867" s="3">
        <v>705</v>
      </c>
      <c r="T867" s="8"/>
      <c r="AE867" s="8"/>
      <c r="AF867" s="4">
        <v>220</v>
      </c>
      <c r="AG867" s="2">
        <v>220</v>
      </c>
      <c r="AH867" s="3">
        <v>235</v>
      </c>
      <c r="AI867" s="3">
        <v>245</v>
      </c>
      <c r="AJ867" s="3">
        <v>260</v>
      </c>
      <c r="AK867" s="3">
        <v>280</v>
      </c>
      <c r="AL867" s="3">
        <v>300</v>
      </c>
      <c r="AM867" s="3">
        <v>320</v>
      </c>
      <c r="AN867" s="3"/>
      <c r="AO867" s="3"/>
      <c r="AP867" s="3">
        <v>620.02499999999998</v>
      </c>
      <c r="AQ867" s="3">
        <v>695.02499999999998</v>
      </c>
      <c r="AR867" s="8"/>
      <c r="BC867" s="8"/>
      <c r="BD867" s="4">
        <v>449</v>
      </c>
      <c r="BE867" s="2">
        <v>449</v>
      </c>
      <c r="BF867" s="3">
        <v>474</v>
      </c>
      <c r="BG867" s="3">
        <v>499</v>
      </c>
      <c r="BH867" s="3">
        <v>524</v>
      </c>
      <c r="BI867" s="3">
        <v>549</v>
      </c>
      <c r="BJ867" s="3">
        <v>574</v>
      </c>
      <c r="BK867" s="3">
        <v>624</v>
      </c>
      <c r="BL867" s="3"/>
      <c r="BM867" s="3"/>
      <c r="BN867" s="3">
        <v>1399</v>
      </c>
      <c r="BO867" s="3">
        <v>1549</v>
      </c>
      <c r="BP867" s="8"/>
    </row>
    <row r="868" spans="1:78" x14ac:dyDescent="0.3">
      <c r="A868" s="24" t="s">
        <v>1078</v>
      </c>
      <c r="B868" s="11" t="s">
        <v>1664</v>
      </c>
      <c r="C868" s="11" t="s">
        <v>1722</v>
      </c>
      <c r="D868" s="11"/>
      <c r="E868" s="15" t="s">
        <v>29</v>
      </c>
      <c r="F868" s="15" t="s">
        <v>2608</v>
      </c>
      <c r="G868" s="8"/>
      <c r="H868" s="4">
        <v>255</v>
      </c>
      <c r="I868" s="2">
        <v>255</v>
      </c>
      <c r="J868" s="3">
        <v>270</v>
      </c>
      <c r="K868" s="3">
        <v>280</v>
      </c>
      <c r="L868" s="3">
        <v>295</v>
      </c>
      <c r="M868" s="3">
        <v>315</v>
      </c>
      <c r="N868" s="3">
        <v>335</v>
      </c>
      <c r="O868" s="3">
        <v>355</v>
      </c>
      <c r="P868" s="3"/>
      <c r="Q868" s="3"/>
      <c r="R868" s="3">
        <v>655</v>
      </c>
      <c r="S868" s="3">
        <v>730</v>
      </c>
      <c r="T868" s="8"/>
      <c r="AE868" s="8"/>
      <c r="AF868" s="4">
        <v>242</v>
      </c>
      <c r="AG868" s="2">
        <v>242</v>
      </c>
      <c r="AH868" s="3">
        <v>257</v>
      </c>
      <c r="AI868" s="3">
        <v>267</v>
      </c>
      <c r="AJ868" s="3">
        <v>282</v>
      </c>
      <c r="AK868" s="3">
        <v>302</v>
      </c>
      <c r="AL868" s="3">
        <v>322</v>
      </c>
      <c r="AM868" s="3">
        <v>342</v>
      </c>
      <c r="AN868" s="3"/>
      <c r="AO868" s="3"/>
      <c r="AP868" s="3">
        <v>641.73500000000001</v>
      </c>
      <c r="AQ868" s="3">
        <v>716.73500000000001</v>
      </c>
      <c r="AR868" s="8"/>
      <c r="BC868" s="8"/>
      <c r="BD868" s="4">
        <v>499</v>
      </c>
      <c r="BE868" s="2">
        <v>499</v>
      </c>
      <c r="BF868" s="3">
        <v>524</v>
      </c>
      <c r="BG868" s="3">
        <v>549</v>
      </c>
      <c r="BH868" s="3">
        <v>574</v>
      </c>
      <c r="BI868" s="3">
        <v>599</v>
      </c>
      <c r="BJ868" s="3">
        <v>624</v>
      </c>
      <c r="BK868" s="3">
        <v>674</v>
      </c>
      <c r="BL868" s="3"/>
      <c r="BM868" s="3"/>
      <c r="BN868" s="3">
        <v>1449</v>
      </c>
      <c r="BO868" s="3">
        <v>1599</v>
      </c>
      <c r="BP868" s="8"/>
    </row>
    <row r="869" spans="1:78" x14ac:dyDescent="0.3">
      <c r="A869" s="24" t="s">
        <v>1079</v>
      </c>
      <c r="B869" s="11" t="s">
        <v>1665</v>
      </c>
      <c r="C869" s="11" t="s">
        <v>1722</v>
      </c>
      <c r="D869" s="11"/>
      <c r="E869" s="15" t="s">
        <v>29</v>
      </c>
      <c r="F869" s="15" t="s">
        <v>2608</v>
      </c>
      <c r="G869" s="8"/>
      <c r="H869" s="4">
        <v>265</v>
      </c>
      <c r="I869" s="2">
        <v>265</v>
      </c>
      <c r="J869" s="3">
        <v>280</v>
      </c>
      <c r="K869" s="3">
        <v>290</v>
      </c>
      <c r="L869" s="3">
        <v>305</v>
      </c>
      <c r="M869" s="3">
        <v>325</v>
      </c>
      <c r="N869" s="3">
        <v>345</v>
      </c>
      <c r="O869" s="3">
        <v>365</v>
      </c>
      <c r="P869" s="3"/>
      <c r="Q869" s="3"/>
      <c r="R869" s="3">
        <v>665</v>
      </c>
      <c r="S869" s="3">
        <v>740</v>
      </c>
      <c r="T869" s="8"/>
      <c r="AE869" s="8"/>
      <c r="AF869" s="4">
        <v>250</v>
      </c>
      <c r="AG869" s="2">
        <v>250</v>
      </c>
      <c r="AH869" s="3">
        <v>265</v>
      </c>
      <c r="AI869" s="3">
        <v>275</v>
      </c>
      <c r="AJ869" s="3">
        <v>290</v>
      </c>
      <c r="AK869" s="3">
        <v>310</v>
      </c>
      <c r="AL869" s="3">
        <v>330</v>
      </c>
      <c r="AM869" s="3">
        <v>350</v>
      </c>
      <c r="AN869" s="3"/>
      <c r="AO869" s="3"/>
      <c r="AP869" s="3">
        <v>650.125</v>
      </c>
      <c r="AQ869" s="3">
        <v>725.125</v>
      </c>
      <c r="AR869" s="8"/>
      <c r="BC869" s="8"/>
      <c r="BD869" s="4">
        <v>549</v>
      </c>
      <c r="BE869" s="2">
        <v>549</v>
      </c>
      <c r="BF869" s="3">
        <v>574</v>
      </c>
      <c r="BG869" s="3">
        <v>599</v>
      </c>
      <c r="BH869" s="3">
        <v>624</v>
      </c>
      <c r="BI869" s="3">
        <v>649</v>
      </c>
      <c r="BJ869" s="3">
        <v>674</v>
      </c>
      <c r="BK869" s="3">
        <v>724</v>
      </c>
      <c r="BL869" s="3"/>
      <c r="BM869" s="3"/>
      <c r="BN869" s="3">
        <v>1499</v>
      </c>
      <c r="BO869" s="3">
        <v>1649</v>
      </c>
      <c r="BP869" s="8"/>
    </row>
    <row r="870" spans="1:78" x14ac:dyDescent="0.3">
      <c r="A870" s="24" t="s">
        <v>1080</v>
      </c>
      <c r="B870" s="11" t="s">
        <v>1666</v>
      </c>
      <c r="C870" s="11" t="s">
        <v>1722</v>
      </c>
      <c r="D870" s="11"/>
      <c r="E870" s="15" t="s">
        <v>29</v>
      </c>
      <c r="F870" s="15" t="s">
        <v>2608</v>
      </c>
      <c r="G870" s="8"/>
      <c r="H870" s="4">
        <v>365</v>
      </c>
      <c r="I870" s="2">
        <v>365</v>
      </c>
      <c r="J870" s="3">
        <v>380</v>
      </c>
      <c r="K870" s="3">
        <v>390</v>
      </c>
      <c r="L870" s="3">
        <v>405</v>
      </c>
      <c r="M870" s="3">
        <v>425</v>
      </c>
      <c r="N870" s="3">
        <v>445</v>
      </c>
      <c r="O870" s="3">
        <v>465</v>
      </c>
      <c r="P870" s="3"/>
      <c r="Q870" s="3"/>
      <c r="R870" s="3">
        <v>765</v>
      </c>
      <c r="S870" s="3">
        <v>840</v>
      </c>
      <c r="T870" s="8"/>
      <c r="AE870" s="8"/>
      <c r="AF870" s="4">
        <v>347</v>
      </c>
      <c r="AG870" s="2">
        <v>347</v>
      </c>
      <c r="AH870" s="3">
        <v>362</v>
      </c>
      <c r="AI870" s="3">
        <v>372</v>
      </c>
      <c r="AJ870" s="3">
        <v>387</v>
      </c>
      <c r="AK870" s="3">
        <v>407</v>
      </c>
      <c r="AL870" s="3">
        <v>427</v>
      </c>
      <c r="AM870" s="3">
        <v>447</v>
      </c>
      <c r="AN870" s="3"/>
      <c r="AO870" s="3"/>
      <c r="AP870" s="3">
        <v>746.52</v>
      </c>
      <c r="AQ870" s="3">
        <v>821.52</v>
      </c>
      <c r="AR870" s="8"/>
      <c r="BC870" s="8"/>
      <c r="BD870" s="4">
        <v>749</v>
      </c>
      <c r="BE870" s="2">
        <v>749</v>
      </c>
      <c r="BF870" s="3">
        <v>774</v>
      </c>
      <c r="BG870" s="3">
        <v>799</v>
      </c>
      <c r="BH870" s="3">
        <v>824</v>
      </c>
      <c r="BI870" s="3">
        <v>849</v>
      </c>
      <c r="BJ870" s="3">
        <v>874</v>
      </c>
      <c r="BK870" s="3">
        <v>924</v>
      </c>
      <c r="BL870" s="3"/>
      <c r="BM870" s="3"/>
      <c r="BN870" s="3">
        <v>1699</v>
      </c>
      <c r="BO870" s="3">
        <v>1849</v>
      </c>
      <c r="BP870" s="8"/>
    </row>
    <row r="871" spans="1:78" x14ac:dyDescent="0.3">
      <c r="A871" s="24" t="s">
        <v>1081</v>
      </c>
      <c r="B871" s="11" t="s">
        <v>1667</v>
      </c>
      <c r="C871" s="11" t="s">
        <v>1722</v>
      </c>
      <c r="D871" s="11"/>
      <c r="E871" s="15" t="s">
        <v>29</v>
      </c>
      <c r="F871" s="15" t="s">
        <v>2608</v>
      </c>
      <c r="G871" s="8"/>
      <c r="H871" s="4">
        <v>125</v>
      </c>
      <c r="I871" s="2">
        <v>125</v>
      </c>
      <c r="J871" s="3">
        <v>135</v>
      </c>
      <c r="K871" s="3">
        <v>145</v>
      </c>
      <c r="L871" s="3">
        <v>155</v>
      </c>
      <c r="M871" s="3">
        <v>165</v>
      </c>
      <c r="N871" s="3">
        <v>175</v>
      </c>
      <c r="O871" s="3">
        <v>185</v>
      </c>
      <c r="P871" s="3"/>
      <c r="Q871" s="3"/>
      <c r="R871" s="3">
        <v>305</v>
      </c>
      <c r="S871" s="3">
        <v>335</v>
      </c>
      <c r="T871" s="8"/>
      <c r="AE871" s="8"/>
      <c r="AF871" s="4">
        <v>117</v>
      </c>
      <c r="AG871" s="2">
        <v>117</v>
      </c>
      <c r="AH871" s="3">
        <v>127</v>
      </c>
      <c r="AI871" s="3">
        <v>137</v>
      </c>
      <c r="AJ871" s="3">
        <v>147</v>
      </c>
      <c r="AK871" s="3">
        <v>157</v>
      </c>
      <c r="AL871" s="3">
        <v>167</v>
      </c>
      <c r="AM871" s="3">
        <v>177</v>
      </c>
      <c r="AN871" s="3"/>
      <c r="AO871" s="3"/>
      <c r="AP871" s="3">
        <v>297.40499999999997</v>
      </c>
      <c r="AQ871" s="3">
        <v>327.40499999999997</v>
      </c>
      <c r="AR871" s="8"/>
      <c r="BC871" s="8"/>
      <c r="BD871" s="4">
        <v>250</v>
      </c>
      <c r="BE871" s="2">
        <v>250</v>
      </c>
      <c r="BF871" s="3">
        <v>275</v>
      </c>
      <c r="BG871" s="3">
        <v>300</v>
      </c>
      <c r="BH871" s="3">
        <v>325</v>
      </c>
      <c r="BI871" s="3">
        <v>350</v>
      </c>
      <c r="BJ871" s="3">
        <v>375</v>
      </c>
      <c r="BK871" s="3">
        <v>400</v>
      </c>
      <c r="BL871" s="3"/>
      <c r="BM871" s="3"/>
      <c r="BN871" s="3">
        <v>675</v>
      </c>
      <c r="BO871" s="3">
        <v>750</v>
      </c>
      <c r="BP871" s="8"/>
    </row>
    <row r="872" spans="1:78" x14ac:dyDescent="0.3">
      <c r="A872" s="24" t="s">
        <v>1082</v>
      </c>
      <c r="B872" s="11" t="s">
        <v>1668</v>
      </c>
      <c r="C872" s="11" t="s">
        <v>1722</v>
      </c>
      <c r="D872" s="11"/>
      <c r="E872" s="15" t="s">
        <v>29</v>
      </c>
      <c r="F872" s="15" t="s">
        <v>2608</v>
      </c>
      <c r="G872" s="8"/>
      <c r="H872" s="4">
        <v>125</v>
      </c>
      <c r="I872" s="2">
        <v>125</v>
      </c>
      <c r="J872" s="3">
        <v>135</v>
      </c>
      <c r="K872" s="3">
        <v>145</v>
      </c>
      <c r="L872" s="3">
        <v>155</v>
      </c>
      <c r="M872" s="3">
        <v>165</v>
      </c>
      <c r="N872" s="3">
        <v>175</v>
      </c>
      <c r="O872" s="3">
        <v>185</v>
      </c>
      <c r="P872" s="3"/>
      <c r="Q872" s="3"/>
      <c r="R872" s="3">
        <v>305</v>
      </c>
      <c r="S872" s="3">
        <v>335</v>
      </c>
      <c r="T872" s="8"/>
      <c r="AE872" s="8"/>
      <c r="AF872" s="4">
        <v>117</v>
      </c>
      <c r="AG872" s="2">
        <v>117</v>
      </c>
      <c r="AH872" s="3">
        <v>127</v>
      </c>
      <c r="AI872" s="3">
        <v>137</v>
      </c>
      <c r="AJ872" s="3">
        <v>147</v>
      </c>
      <c r="AK872" s="3">
        <v>157</v>
      </c>
      <c r="AL872" s="3">
        <v>167</v>
      </c>
      <c r="AM872" s="3">
        <v>177</v>
      </c>
      <c r="AN872" s="3"/>
      <c r="AO872" s="3"/>
      <c r="AP872" s="3">
        <v>296.81</v>
      </c>
      <c r="AQ872" s="3">
        <v>326.81</v>
      </c>
      <c r="AR872" s="8"/>
      <c r="BC872" s="8"/>
      <c r="BD872" s="4">
        <v>250</v>
      </c>
      <c r="BE872" s="2">
        <v>250</v>
      </c>
      <c r="BF872" s="3">
        <v>275</v>
      </c>
      <c r="BG872" s="3">
        <v>300</v>
      </c>
      <c r="BH872" s="3">
        <v>325</v>
      </c>
      <c r="BI872" s="3">
        <v>350</v>
      </c>
      <c r="BJ872" s="3">
        <v>375</v>
      </c>
      <c r="BK872" s="3">
        <v>400</v>
      </c>
      <c r="BL872" s="3"/>
      <c r="BM872" s="3"/>
      <c r="BN872" s="3">
        <v>675</v>
      </c>
      <c r="BO872" s="3">
        <v>750</v>
      </c>
      <c r="BP872" s="8"/>
    </row>
    <row r="873" spans="1:78" x14ac:dyDescent="0.3">
      <c r="A873" s="24" t="s">
        <v>1083</v>
      </c>
      <c r="B873" s="11" t="s">
        <v>1663</v>
      </c>
      <c r="C873" s="11" t="s">
        <v>1722</v>
      </c>
      <c r="D873" s="11"/>
      <c r="E873" s="15" t="s">
        <v>30</v>
      </c>
      <c r="F873" s="15" t="s">
        <v>2608</v>
      </c>
      <c r="G873" s="8"/>
      <c r="H873" s="6"/>
      <c r="I873" s="6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8"/>
      <c r="U873" s="4">
        <v>425</v>
      </c>
      <c r="V873" s="2">
        <v>425</v>
      </c>
      <c r="W873" s="5">
        <v>450</v>
      </c>
      <c r="X873" s="5">
        <v>475</v>
      </c>
      <c r="Y873" s="5">
        <v>500</v>
      </c>
      <c r="Z873" s="5">
        <v>525</v>
      </c>
      <c r="AA873" s="5">
        <v>550</v>
      </c>
      <c r="AB873" s="5">
        <v>575</v>
      </c>
      <c r="AC873" s="5">
        <v>600</v>
      </c>
      <c r="AD873" s="5">
        <v>775</v>
      </c>
      <c r="AE873" s="8"/>
      <c r="AF873" s="6"/>
      <c r="AG873" s="6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8"/>
      <c r="AS873" s="4">
        <v>415</v>
      </c>
      <c r="AT873" s="2">
        <v>415</v>
      </c>
      <c r="AU873" s="5">
        <v>440</v>
      </c>
      <c r="AV873" s="5">
        <v>465</v>
      </c>
      <c r="AW873" s="5">
        <v>490</v>
      </c>
      <c r="AX873" s="5">
        <v>515</v>
      </c>
      <c r="AY873" s="5">
        <v>540</v>
      </c>
      <c r="AZ873" s="5">
        <v>565</v>
      </c>
      <c r="BA873" s="5">
        <v>590</v>
      </c>
      <c r="BB873" s="5">
        <v>765</v>
      </c>
      <c r="BC873" s="8"/>
      <c r="BD873" s="6"/>
      <c r="BE873" s="6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8"/>
      <c r="BQ873" s="4">
        <v>1049</v>
      </c>
      <c r="BR873" s="2">
        <v>1049</v>
      </c>
      <c r="BS873" s="5">
        <v>1099</v>
      </c>
      <c r="BT873" s="5">
        <v>1149</v>
      </c>
      <c r="BU873" s="5">
        <v>1199</v>
      </c>
      <c r="BV873" s="5">
        <v>1249</v>
      </c>
      <c r="BW873" s="5">
        <v>1299</v>
      </c>
      <c r="BX873" s="5">
        <v>1349</v>
      </c>
      <c r="BY873" s="5">
        <v>1399</v>
      </c>
      <c r="BZ873" s="5">
        <v>1749</v>
      </c>
    </row>
    <row r="874" spans="1:78" x14ac:dyDescent="0.3">
      <c r="A874" s="24" t="s">
        <v>1084</v>
      </c>
      <c r="B874" s="11" t="s">
        <v>1664</v>
      </c>
      <c r="C874" s="11" t="s">
        <v>1722</v>
      </c>
      <c r="D874" s="11"/>
      <c r="E874" s="15" t="s">
        <v>30</v>
      </c>
      <c r="F874" s="15" t="s">
        <v>2608</v>
      </c>
      <c r="G874" s="8"/>
      <c r="H874" s="6"/>
      <c r="I874" s="6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8"/>
      <c r="U874" s="4">
        <v>475</v>
      </c>
      <c r="V874" s="2">
        <v>475</v>
      </c>
      <c r="W874" s="5">
        <v>500</v>
      </c>
      <c r="X874" s="5">
        <v>525</v>
      </c>
      <c r="Y874" s="5">
        <v>550</v>
      </c>
      <c r="Z874" s="5">
        <v>575</v>
      </c>
      <c r="AA874" s="5">
        <v>600</v>
      </c>
      <c r="AB874" s="5">
        <v>625</v>
      </c>
      <c r="AC874" s="5">
        <v>650</v>
      </c>
      <c r="AD874" s="5">
        <v>825</v>
      </c>
      <c r="AE874" s="8"/>
      <c r="AF874" s="6"/>
      <c r="AG874" s="6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8"/>
      <c r="AS874" s="4">
        <v>462</v>
      </c>
      <c r="AT874" s="2">
        <v>462</v>
      </c>
      <c r="AU874" s="5">
        <v>487</v>
      </c>
      <c r="AV874" s="5">
        <v>512</v>
      </c>
      <c r="AW874" s="5">
        <v>537</v>
      </c>
      <c r="AX874" s="5">
        <v>562</v>
      </c>
      <c r="AY874" s="5">
        <v>587</v>
      </c>
      <c r="AZ874" s="5">
        <v>612</v>
      </c>
      <c r="BA874" s="5">
        <v>637</v>
      </c>
      <c r="BB874" s="5">
        <v>812</v>
      </c>
      <c r="BC874" s="8"/>
      <c r="BD874" s="6"/>
      <c r="BE874" s="6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8"/>
      <c r="BQ874" s="4">
        <v>1099</v>
      </c>
      <c r="BR874" s="2">
        <v>1099</v>
      </c>
      <c r="BS874" s="5">
        <v>1149</v>
      </c>
      <c r="BT874" s="5">
        <v>1199</v>
      </c>
      <c r="BU874" s="5">
        <v>1249</v>
      </c>
      <c r="BV874" s="5">
        <v>1299</v>
      </c>
      <c r="BW874" s="5">
        <v>1349</v>
      </c>
      <c r="BX874" s="5">
        <v>1399</v>
      </c>
      <c r="BY874" s="5">
        <v>1449</v>
      </c>
      <c r="BZ874" s="5">
        <v>1799</v>
      </c>
    </row>
    <row r="875" spans="1:78" x14ac:dyDescent="0.3">
      <c r="A875" s="24" t="s">
        <v>1085</v>
      </c>
      <c r="B875" s="11" t="s">
        <v>1665</v>
      </c>
      <c r="C875" s="11" t="s">
        <v>1722</v>
      </c>
      <c r="D875" s="11"/>
      <c r="E875" s="15" t="s">
        <v>30</v>
      </c>
      <c r="F875" s="15" t="s">
        <v>2608</v>
      </c>
      <c r="G875" s="8"/>
      <c r="H875" s="6"/>
      <c r="I875" s="6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8"/>
      <c r="U875" s="4">
        <v>525</v>
      </c>
      <c r="V875" s="2">
        <v>525</v>
      </c>
      <c r="W875" s="5">
        <v>550</v>
      </c>
      <c r="X875" s="5">
        <v>575</v>
      </c>
      <c r="Y875" s="5">
        <v>600</v>
      </c>
      <c r="Z875" s="5">
        <v>625</v>
      </c>
      <c r="AA875" s="5">
        <v>650</v>
      </c>
      <c r="AB875" s="5">
        <v>675</v>
      </c>
      <c r="AC875" s="5">
        <v>700</v>
      </c>
      <c r="AD875" s="5">
        <v>875</v>
      </c>
      <c r="AE875" s="8"/>
      <c r="AF875" s="6"/>
      <c r="AG875" s="6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8"/>
      <c r="AS875" s="4">
        <v>510</v>
      </c>
      <c r="AT875" s="2">
        <v>510</v>
      </c>
      <c r="AU875" s="5">
        <v>535</v>
      </c>
      <c r="AV875" s="5">
        <v>560</v>
      </c>
      <c r="AW875" s="5">
        <v>585</v>
      </c>
      <c r="AX875" s="5">
        <v>610</v>
      </c>
      <c r="AY875" s="5">
        <v>635</v>
      </c>
      <c r="AZ875" s="5">
        <v>660</v>
      </c>
      <c r="BA875" s="5">
        <v>685</v>
      </c>
      <c r="BB875" s="5">
        <v>860</v>
      </c>
      <c r="BC875" s="8"/>
      <c r="BD875" s="6"/>
      <c r="BE875" s="6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8"/>
      <c r="BQ875" s="4">
        <v>1149</v>
      </c>
      <c r="BR875" s="2">
        <v>1149</v>
      </c>
      <c r="BS875" s="5">
        <v>1199</v>
      </c>
      <c r="BT875" s="5">
        <v>1249</v>
      </c>
      <c r="BU875" s="5">
        <v>1299</v>
      </c>
      <c r="BV875" s="5">
        <v>1349</v>
      </c>
      <c r="BW875" s="5">
        <v>1399</v>
      </c>
      <c r="BX875" s="5">
        <v>1449</v>
      </c>
      <c r="BY875" s="5">
        <v>1499</v>
      </c>
      <c r="BZ875" s="5">
        <v>1849</v>
      </c>
    </row>
    <row r="876" spans="1:78" x14ac:dyDescent="0.3">
      <c r="A876" s="24" t="s">
        <v>1086</v>
      </c>
      <c r="B876" s="11" t="s">
        <v>1666</v>
      </c>
      <c r="C876" s="11" t="s">
        <v>1722</v>
      </c>
      <c r="D876" s="11"/>
      <c r="E876" s="15" t="s">
        <v>30</v>
      </c>
      <c r="F876" s="15" t="s">
        <v>2608</v>
      </c>
      <c r="G876" s="8"/>
      <c r="H876" s="6"/>
      <c r="I876" s="6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8"/>
      <c r="U876" s="4">
        <v>625</v>
      </c>
      <c r="V876" s="2">
        <v>625</v>
      </c>
      <c r="W876" s="5">
        <v>650</v>
      </c>
      <c r="X876" s="5">
        <v>675</v>
      </c>
      <c r="Y876" s="5">
        <v>700</v>
      </c>
      <c r="Z876" s="5">
        <v>725</v>
      </c>
      <c r="AA876" s="5">
        <v>750</v>
      </c>
      <c r="AB876" s="5">
        <v>775</v>
      </c>
      <c r="AC876" s="5">
        <v>800</v>
      </c>
      <c r="AD876" s="5">
        <v>975</v>
      </c>
      <c r="AE876" s="8"/>
      <c r="AF876" s="6"/>
      <c r="AG876" s="6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8"/>
      <c r="AS876" s="4">
        <v>607</v>
      </c>
      <c r="AT876" s="2">
        <v>607</v>
      </c>
      <c r="AU876" s="5">
        <v>632</v>
      </c>
      <c r="AV876" s="5">
        <v>657</v>
      </c>
      <c r="AW876" s="5">
        <v>682</v>
      </c>
      <c r="AX876" s="5">
        <v>707</v>
      </c>
      <c r="AY876" s="5">
        <v>732</v>
      </c>
      <c r="AZ876" s="5">
        <v>757</v>
      </c>
      <c r="BA876" s="5">
        <v>782</v>
      </c>
      <c r="BB876" s="5">
        <v>957</v>
      </c>
      <c r="BC876" s="8"/>
      <c r="BD876" s="6"/>
      <c r="BE876" s="6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8"/>
      <c r="BQ876" s="4">
        <v>1349</v>
      </c>
      <c r="BR876" s="2">
        <v>1349</v>
      </c>
      <c r="BS876" s="5">
        <v>1399</v>
      </c>
      <c r="BT876" s="5">
        <v>1449</v>
      </c>
      <c r="BU876" s="5">
        <v>1499</v>
      </c>
      <c r="BV876" s="5">
        <v>1549</v>
      </c>
      <c r="BW876" s="5">
        <v>1599</v>
      </c>
      <c r="BX876" s="5">
        <v>1649</v>
      </c>
      <c r="BY876" s="5">
        <v>1699</v>
      </c>
      <c r="BZ876" s="5">
        <v>2049</v>
      </c>
    </row>
    <row r="877" spans="1:78" x14ac:dyDescent="0.3">
      <c r="A877" s="24" t="s">
        <v>1087</v>
      </c>
      <c r="B877" s="11" t="s">
        <v>1667</v>
      </c>
      <c r="C877" s="11" t="s">
        <v>1722</v>
      </c>
      <c r="D877" s="11"/>
      <c r="E877" s="15" t="s">
        <v>30</v>
      </c>
      <c r="F877" s="15" t="s">
        <v>2608</v>
      </c>
      <c r="G877" s="8"/>
      <c r="H877" s="6"/>
      <c r="I877" s="6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8"/>
      <c r="U877" s="4">
        <v>170</v>
      </c>
      <c r="V877" s="2">
        <v>170</v>
      </c>
      <c r="W877" s="5">
        <v>185</v>
      </c>
      <c r="X877" s="5">
        <v>205</v>
      </c>
      <c r="Y877" s="5">
        <v>225</v>
      </c>
      <c r="Z877" s="5">
        <v>245</v>
      </c>
      <c r="AA877" s="5">
        <v>265</v>
      </c>
      <c r="AB877" s="5">
        <v>285</v>
      </c>
      <c r="AC877" s="5">
        <v>295</v>
      </c>
      <c r="AD877" s="5">
        <v>470</v>
      </c>
      <c r="AE877" s="8"/>
      <c r="AF877" s="6"/>
      <c r="AG877" s="6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8"/>
      <c r="AS877" s="4">
        <v>162</v>
      </c>
      <c r="AT877" s="2">
        <v>162</v>
      </c>
      <c r="AU877" s="5">
        <v>177</v>
      </c>
      <c r="AV877" s="5">
        <v>197</v>
      </c>
      <c r="AW877" s="5">
        <v>217</v>
      </c>
      <c r="AX877" s="5">
        <v>237</v>
      </c>
      <c r="AY877" s="5">
        <v>257</v>
      </c>
      <c r="AZ877" s="5">
        <v>277</v>
      </c>
      <c r="BA877" s="5">
        <v>287</v>
      </c>
      <c r="BB877" s="5">
        <v>462</v>
      </c>
      <c r="BC877" s="8"/>
      <c r="BD877" s="6"/>
      <c r="BE877" s="6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8"/>
      <c r="BQ877" s="4">
        <v>350</v>
      </c>
      <c r="BR877" s="2">
        <v>350</v>
      </c>
      <c r="BS877" s="5">
        <v>400</v>
      </c>
      <c r="BT877" s="5">
        <v>450</v>
      </c>
      <c r="BU877" s="5">
        <v>500</v>
      </c>
      <c r="BV877" s="5">
        <v>550</v>
      </c>
      <c r="BW877" s="5">
        <v>600</v>
      </c>
      <c r="BX877" s="5">
        <v>650</v>
      </c>
      <c r="BY877" s="5">
        <v>700</v>
      </c>
      <c r="BZ877" s="5">
        <v>1150</v>
      </c>
    </row>
    <row r="878" spans="1:78" x14ac:dyDescent="0.3">
      <c r="A878" s="24" t="s">
        <v>1088</v>
      </c>
      <c r="B878" s="11" t="s">
        <v>1668</v>
      </c>
      <c r="C878" s="11" t="s">
        <v>1722</v>
      </c>
      <c r="D878" s="11"/>
      <c r="E878" s="15" t="s">
        <v>30</v>
      </c>
      <c r="F878" s="15" t="s">
        <v>2608</v>
      </c>
      <c r="G878" s="8"/>
      <c r="H878" s="6"/>
      <c r="I878" s="6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8"/>
      <c r="U878" s="4">
        <v>170</v>
      </c>
      <c r="V878" s="2">
        <v>170</v>
      </c>
      <c r="W878" s="5">
        <v>185</v>
      </c>
      <c r="X878" s="5">
        <v>205</v>
      </c>
      <c r="Y878" s="5">
        <v>225</v>
      </c>
      <c r="Z878" s="5">
        <v>245</v>
      </c>
      <c r="AA878" s="5">
        <v>265</v>
      </c>
      <c r="AB878" s="5">
        <v>285</v>
      </c>
      <c r="AC878" s="5">
        <v>295</v>
      </c>
      <c r="AD878" s="5">
        <v>470</v>
      </c>
      <c r="AE878" s="8"/>
      <c r="AF878" s="6"/>
      <c r="AG878" s="6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8"/>
      <c r="AS878" s="4">
        <v>162</v>
      </c>
      <c r="AT878" s="2">
        <v>162</v>
      </c>
      <c r="AU878" s="5">
        <v>177</v>
      </c>
      <c r="AV878" s="5">
        <v>197</v>
      </c>
      <c r="AW878" s="5">
        <v>217</v>
      </c>
      <c r="AX878" s="5">
        <v>237</v>
      </c>
      <c r="AY878" s="5">
        <v>257</v>
      </c>
      <c r="AZ878" s="5">
        <v>277</v>
      </c>
      <c r="BA878" s="5">
        <v>287</v>
      </c>
      <c r="BB878" s="5">
        <v>462</v>
      </c>
      <c r="BC878" s="8"/>
      <c r="BD878" s="6"/>
      <c r="BE878" s="6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8"/>
      <c r="BQ878" s="4">
        <v>350</v>
      </c>
      <c r="BR878" s="2">
        <v>350</v>
      </c>
      <c r="BS878" s="5">
        <v>400</v>
      </c>
      <c r="BT878" s="5">
        <v>450</v>
      </c>
      <c r="BU878" s="5">
        <v>500</v>
      </c>
      <c r="BV878" s="5">
        <v>550</v>
      </c>
      <c r="BW878" s="5">
        <v>600</v>
      </c>
      <c r="BX878" s="5">
        <v>650</v>
      </c>
      <c r="BY878" s="5">
        <v>700</v>
      </c>
      <c r="BZ878" s="5">
        <v>1150</v>
      </c>
    </row>
    <row r="879" spans="1:78" x14ac:dyDescent="0.3">
      <c r="A879" s="24" t="s">
        <v>1089</v>
      </c>
      <c r="B879" s="11" t="s">
        <v>1669</v>
      </c>
      <c r="C879" s="11" t="s">
        <v>1793</v>
      </c>
      <c r="D879" s="11"/>
      <c r="E879" s="15" t="s">
        <v>29</v>
      </c>
      <c r="F879" s="15" t="s">
        <v>2608</v>
      </c>
      <c r="G879" s="8"/>
      <c r="H879" s="4">
        <v>375</v>
      </c>
      <c r="I879" s="2">
        <v>375</v>
      </c>
      <c r="J879" s="3">
        <v>390</v>
      </c>
      <c r="K879" s="3">
        <v>400</v>
      </c>
      <c r="L879" s="3">
        <v>415</v>
      </c>
      <c r="M879" s="3">
        <v>435</v>
      </c>
      <c r="N879" s="3">
        <v>455</v>
      </c>
      <c r="O879" s="3">
        <v>475</v>
      </c>
      <c r="P879" s="3"/>
      <c r="Q879" s="3"/>
      <c r="R879" s="3">
        <v>775</v>
      </c>
      <c r="S879" s="3">
        <v>850</v>
      </c>
      <c r="T879" s="8"/>
      <c r="AE879" s="8"/>
      <c r="AF879" s="4">
        <v>370</v>
      </c>
      <c r="AG879" s="2">
        <v>370</v>
      </c>
      <c r="AH879" s="3">
        <v>385</v>
      </c>
      <c r="AI879" s="3">
        <v>395</v>
      </c>
      <c r="AJ879" s="3">
        <v>410</v>
      </c>
      <c r="AK879" s="3">
        <v>430</v>
      </c>
      <c r="AL879" s="3">
        <v>450</v>
      </c>
      <c r="AM879" s="3">
        <v>470</v>
      </c>
      <c r="AN879" s="3"/>
      <c r="AO879" s="3"/>
      <c r="AP879" s="3">
        <v>770.06500000000005</v>
      </c>
      <c r="AQ879" s="3">
        <v>845.06500000000005</v>
      </c>
      <c r="AR879" s="8"/>
      <c r="BC879" s="8"/>
      <c r="BD879" s="4">
        <v>799</v>
      </c>
      <c r="BE879" s="2">
        <v>799</v>
      </c>
      <c r="BF879" s="3">
        <v>824</v>
      </c>
      <c r="BG879" s="3">
        <v>849</v>
      </c>
      <c r="BH879" s="3">
        <v>874</v>
      </c>
      <c r="BI879" s="3">
        <v>899</v>
      </c>
      <c r="BJ879" s="3">
        <v>924</v>
      </c>
      <c r="BK879" s="3">
        <v>974</v>
      </c>
      <c r="BL879" s="3"/>
      <c r="BM879" s="3"/>
      <c r="BN879" s="3">
        <v>1749</v>
      </c>
      <c r="BO879" s="3">
        <v>1899</v>
      </c>
      <c r="BP879" s="8"/>
    </row>
    <row r="880" spans="1:78" x14ac:dyDescent="0.3">
      <c r="A880" s="24" t="s">
        <v>1090</v>
      </c>
      <c r="B880" s="11" t="s">
        <v>1670</v>
      </c>
      <c r="C880" s="11" t="s">
        <v>1793</v>
      </c>
      <c r="D880" s="11"/>
      <c r="E880" s="15" t="s">
        <v>29</v>
      </c>
      <c r="F880" s="15" t="s">
        <v>2608</v>
      </c>
      <c r="G880" s="8"/>
      <c r="H880" s="4">
        <v>415</v>
      </c>
      <c r="I880" s="2">
        <v>415</v>
      </c>
      <c r="J880" s="3">
        <v>430</v>
      </c>
      <c r="K880" s="3">
        <v>440</v>
      </c>
      <c r="L880" s="3">
        <v>455</v>
      </c>
      <c r="M880" s="3">
        <v>475</v>
      </c>
      <c r="N880" s="3">
        <v>495</v>
      </c>
      <c r="O880" s="3">
        <v>515</v>
      </c>
      <c r="P880" s="3"/>
      <c r="Q880" s="3"/>
      <c r="R880" s="3">
        <v>815</v>
      </c>
      <c r="S880" s="3">
        <v>890</v>
      </c>
      <c r="T880" s="8"/>
      <c r="AE880" s="8"/>
      <c r="AF880" s="4">
        <v>409</v>
      </c>
      <c r="AG880" s="2">
        <v>409</v>
      </c>
      <c r="AH880" s="3">
        <v>424</v>
      </c>
      <c r="AI880" s="3">
        <v>434</v>
      </c>
      <c r="AJ880" s="3">
        <v>449</v>
      </c>
      <c r="AK880" s="3">
        <v>469</v>
      </c>
      <c r="AL880" s="3">
        <v>489</v>
      </c>
      <c r="AM880" s="3">
        <v>509</v>
      </c>
      <c r="AN880" s="3"/>
      <c r="AO880" s="3"/>
      <c r="AP880" s="3">
        <v>809.47</v>
      </c>
      <c r="AQ880" s="3">
        <v>884.47</v>
      </c>
      <c r="AR880" s="8"/>
      <c r="BC880" s="8"/>
      <c r="BD880" s="4">
        <v>849</v>
      </c>
      <c r="BE880" s="2">
        <v>849</v>
      </c>
      <c r="BF880" s="3">
        <v>874</v>
      </c>
      <c r="BG880" s="3">
        <v>899</v>
      </c>
      <c r="BH880" s="3">
        <v>924</v>
      </c>
      <c r="BI880" s="3">
        <v>949</v>
      </c>
      <c r="BJ880" s="3">
        <v>974</v>
      </c>
      <c r="BK880" s="3">
        <v>1024</v>
      </c>
      <c r="BL880" s="3"/>
      <c r="BM880" s="3"/>
      <c r="BN880" s="3">
        <v>1799</v>
      </c>
      <c r="BO880" s="3">
        <v>1949</v>
      </c>
      <c r="BP880" s="8"/>
    </row>
    <row r="881" spans="1:78" x14ac:dyDescent="0.3">
      <c r="A881" s="24" t="s">
        <v>1091</v>
      </c>
      <c r="B881" s="11" t="s">
        <v>1671</v>
      </c>
      <c r="C881" s="11" t="s">
        <v>1793</v>
      </c>
      <c r="D881" s="11"/>
      <c r="E881" s="15" t="s">
        <v>29</v>
      </c>
      <c r="F881" s="15" t="s">
        <v>2608</v>
      </c>
      <c r="G881" s="8"/>
      <c r="H881" s="4">
        <v>515</v>
      </c>
      <c r="I881" s="2">
        <v>515</v>
      </c>
      <c r="J881" s="3">
        <v>530</v>
      </c>
      <c r="K881" s="3">
        <v>540</v>
      </c>
      <c r="L881" s="3">
        <v>555</v>
      </c>
      <c r="M881" s="3">
        <v>575</v>
      </c>
      <c r="N881" s="3">
        <v>595</v>
      </c>
      <c r="O881" s="3">
        <v>615</v>
      </c>
      <c r="P881" s="3"/>
      <c r="Q881" s="3"/>
      <c r="R881" s="3">
        <v>915</v>
      </c>
      <c r="S881" s="3">
        <v>990</v>
      </c>
      <c r="T881" s="8"/>
      <c r="AE881" s="8"/>
      <c r="AF881" s="4">
        <v>508</v>
      </c>
      <c r="AG881" s="2">
        <v>508</v>
      </c>
      <c r="AH881" s="3">
        <v>523</v>
      </c>
      <c r="AI881" s="3">
        <v>533</v>
      </c>
      <c r="AJ881" s="3">
        <v>548</v>
      </c>
      <c r="AK881" s="3">
        <v>568</v>
      </c>
      <c r="AL881" s="3">
        <v>588</v>
      </c>
      <c r="AM881" s="3">
        <v>608</v>
      </c>
      <c r="AN881" s="3"/>
      <c r="AO881" s="3"/>
      <c r="AP881" s="3">
        <v>908.10500000000002</v>
      </c>
      <c r="AQ881" s="3">
        <v>983.10500000000002</v>
      </c>
      <c r="AR881" s="8"/>
      <c r="BC881" s="8"/>
      <c r="BD881" s="4">
        <v>1049</v>
      </c>
      <c r="BE881" s="2">
        <v>1049</v>
      </c>
      <c r="BF881" s="3">
        <v>1074</v>
      </c>
      <c r="BG881" s="3">
        <v>1099</v>
      </c>
      <c r="BH881" s="3">
        <v>1124</v>
      </c>
      <c r="BI881" s="3">
        <v>1149</v>
      </c>
      <c r="BJ881" s="3">
        <v>1174</v>
      </c>
      <c r="BK881" s="3">
        <v>1224</v>
      </c>
      <c r="BL881" s="3"/>
      <c r="BM881" s="3"/>
      <c r="BN881" s="3">
        <v>1999</v>
      </c>
      <c r="BO881" s="3">
        <v>2149</v>
      </c>
      <c r="BP881" s="8"/>
    </row>
    <row r="882" spans="1:78" x14ac:dyDescent="0.3">
      <c r="A882" s="24" t="s">
        <v>513</v>
      </c>
      <c r="B882" s="11" t="s">
        <v>2403</v>
      </c>
      <c r="C882" s="11" t="s">
        <v>1793</v>
      </c>
      <c r="D882" s="11"/>
      <c r="E882" s="15" t="s">
        <v>29</v>
      </c>
      <c r="F882" s="15" t="s">
        <v>2608</v>
      </c>
      <c r="G882" s="8"/>
      <c r="H882" s="4">
        <v>225</v>
      </c>
      <c r="I882" s="2">
        <v>225</v>
      </c>
      <c r="J882" s="3">
        <v>225</v>
      </c>
      <c r="K882" s="3">
        <v>225</v>
      </c>
      <c r="L882" s="3">
        <v>225</v>
      </c>
      <c r="M882" s="3">
        <v>225</v>
      </c>
      <c r="N882" s="3">
        <v>225</v>
      </c>
      <c r="O882" s="3">
        <v>225</v>
      </c>
      <c r="P882" s="3"/>
      <c r="Q882" s="3"/>
      <c r="R882" s="3">
        <v>225</v>
      </c>
      <c r="S882" s="3">
        <v>225</v>
      </c>
      <c r="T882" s="8"/>
      <c r="AE882" s="8"/>
      <c r="AF882" s="4">
        <v>216</v>
      </c>
      <c r="AG882" s="2">
        <v>216</v>
      </c>
      <c r="AH882" s="3">
        <v>216</v>
      </c>
      <c r="AI882" s="3">
        <v>216</v>
      </c>
      <c r="AJ882" s="3">
        <v>216</v>
      </c>
      <c r="AK882" s="3">
        <v>216</v>
      </c>
      <c r="AL882" s="3">
        <v>216</v>
      </c>
      <c r="AM882" s="3">
        <v>216</v>
      </c>
      <c r="AN882" s="3"/>
      <c r="AO882" s="3"/>
      <c r="AP882" s="3">
        <v>216</v>
      </c>
      <c r="AQ882" s="3">
        <v>216</v>
      </c>
      <c r="AR882" s="8"/>
      <c r="BC882" s="8"/>
      <c r="BD882" s="4">
        <v>450</v>
      </c>
      <c r="BE882" s="2">
        <v>450</v>
      </c>
      <c r="BF882" s="3">
        <v>450</v>
      </c>
      <c r="BG882" s="3">
        <v>450</v>
      </c>
      <c r="BH882" s="3">
        <v>450</v>
      </c>
      <c r="BI882" s="3">
        <v>450</v>
      </c>
      <c r="BJ882" s="3">
        <v>450</v>
      </c>
      <c r="BK882" s="3">
        <v>450</v>
      </c>
      <c r="BL882" s="3"/>
      <c r="BM882" s="3"/>
      <c r="BN882" s="3">
        <v>450</v>
      </c>
      <c r="BO882" s="3">
        <v>450</v>
      </c>
      <c r="BP882" s="8"/>
    </row>
    <row r="883" spans="1:78" x14ac:dyDescent="0.3">
      <c r="A883" s="24" t="s">
        <v>514</v>
      </c>
      <c r="B883" s="11" t="s">
        <v>2404</v>
      </c>
      <c r="C883" s="11" t="s">
        <v>1793</v>
      </c>
      <c r="D883" s="11"/>
      <c r="E883" s="15" t="s">
        <v>29</v>
      </c>
      <c r="F883" s="15" t="s">
        <v>2608</v>
      </c>
      <c r="G883" s="8"/>
      <c r="H883" s="4">
        <v>225</v>
      </c>
      <c r="I883" s="2">
        <v>225</v>
      </c>
      <c r="J883" s="3">
        <v>225</v>
      </c>
      <c r="K883" s="3">
        <v>225</v>
      </c>
      <c r="L883" s="3">
        <v>225</v>
      </c>
      <c r="M883" s="3">
        <v>225</v>
      </c>
      <c r="N883" s="3">
        <v>225</v>
      </c>
      <c r="O883" s="3">
        <v>225</v>
      </c>
      <c r="P883" s="3"/>
      <c r="Q883" s="3"/>
      <c r="R883" s="3">
        <v>225</v>
      </c>
      <c r="S883" s="3">
        <v>225</v>
      </c>
      <c r="T883" s="8"/>
      <c r="AE883" s="8"/>
      <c r="AF883" s="4">
        <v>215</v>
      </c>
      <c r="AG883" s="2">
        <v>215</v>
      </c>
      <c r="AH883" s="3">
        <v>215</v>
      </c>
      <c r="AI883" s="3">
        <v>215</v>
      </c>
      <c r="AJ883" s="3">
        <v>215</v>
      </c>
      <c r="AK883" s="3">
        <v>215</v>
      </c>
      <c r="AL883" s="3">
        <v>215</v>
      </c>
      <c r="AM883" s="3">
        <v>215</v>
      </c>
      <c r="AN883" s="3"/>
      <c r="AO883" s="3"/>
      <c r="AP883" s="3">
        <v>215</v>
      </c>
      <c r="AQ883" s="3">
        <v>215</v>
      </c>
      <c r="AR883" s="8"/>
      <c r="BC883" s="8"/>
      <c r="BD883" s="4">
        <v>450</v>
      </c>
      <c r="BE883" s="2">
        <v>450</v>
      </c>
      <c r="BF883" s="3">
        <v>450</v>
      </c>
      <c r="BG883" s="3">
        <v>450</v>
      </c>
      <c r="BH883" s="3">
        <v>450</v>
      </c>
      <c r="BI883" s="3">
        <v>450</v>
      </c>
      <c r="BJ883" s="3">
        <v>450</v>
      </c>
      <c r="BK883" s="3">
        <v>450</v>
      </c>
      <c r="BL883" s="3"/>
      <c r="BM883" s="3"/>
      <c r="BN883" s="3">
        <v>450</v>
      </c>
      <c r="BO883" s="3">
        <v>450</v>
      </c>
      <c r="BP883" s="8"/>
    </row>
    <row r="884" spans="1:78" x14ac:dyDescent="0.3">
      <c r="A884" s="24" t="s">
        <v>515</v>
      </c>
      <c r="B884" s="11" t="s">
        <v>2405</v>
      </c>
      <c r="C884" s="11" t="s">
        <v>1793</v>
      </c>
      <c r="D884" s="11"/>
      <c r="E884" s="15" t="s">
        <v>29</v>
      </c>
      <c r="F884" s="15" t="s">
        <v>2608</v>
      </c>
      <c r="G884" s="8"/>
      <c r="H884" s="4">
        <v>300</v>
      </c>
      <c r="I884" s="2">
        <v>300</v>
      </c>
      <c r="J884" s="3">
        <v>300</v>
      </c>
      <c r="K884" s="3">
        <v>300</v>
      </c>
      <c r="L884" s="3">
        <v>300</v>
      </c>
      <c r="M884" s="3">
        <v>300</v>
      </c>
      <c r="N884" s="3">
        <v>300</v>
      </c>
      <c r="O884" s="3">
        <v>300</v>
      </c>
      <c r="P884" s="3"/>
      <c r="Q884" s="3"/>
      <c r="R884" s="3">
        <v>300</v>
      </c>
      <c r="S884" s="3">
        <v>300</v>
      </c>
      <c r="T884" s="8"/>
      <c r="AE884" s="8"/>
      <c r="AF884" s="4">
        <v>291</v>
      </c>
      <c r="AG884" s="2">
        <v>291</v>
      </c>
      <c r="AH884" s="3">
        <v>291</v>
      </c>
      <c r="AI884" s="3">
        <v>291</v>
      </c>
      <c r="AJ884" s="3">
        <v>291</v>
      </c>
      <c r="AK884" s="3">
        <v>291</v>
      </c>
      <c r="AL884" s="3">
        <v>291</v>
      </c>
      <c r="AM884" s="3">
        <v>291</v>
      </c>
      <c r="AN884" s="3"/>
      <c r="AO884" s="3"/>
      <c r="AP884" s="3">
        <v>291</v>
      </c>
      <c r="AQ884" s="3">
        <v>291</v>
      </c>
      <c r="AR884" s="8"/>
      <c r="BC884" s="8"/>
      <c r="BD884" s="4">
        <v>550</v>
      </c>
      <c r="BE884" s="2">
        <v>550</v>
      </c>
      <c r="BF884" s="3">
        <v>550</v>
      </c>
      <c r="BG884" s="3">
        <v>550</v>
      </c>
      <c r="BH884" s="3">
        <v>550</v>
      </c>
      <c r="BI884" s="3">
        <v>550</v>
      </c>
      <c r="BJ884" s="3">
        <v>550</v>
      </c>
      <c r="BK884" s="3">
        <v>550</v>
      </c>
      <c r="BL884" s="3"/>
      <c r="BM884" s="3"/>
      <c r="BN884" s="3">
        <v>550</v>
      </c>
      <c r="BO884" s="3">
        <v>550</v>
      </c>
      <c r="BP884" s="8"/>
    </row>
    <row r="885" spans="1:78" x14ac:dyDescent="0.3">
      <c r="A885" s="24" t="s">
        <v>516</v>
      </c>
      <c r="B885" s="11" t="s">
        <v>2406</v>
      </c>
      <c r="C885" s="11" t="s">
        <v>1793</v>
      </c>
      <c r="D885" s="11"/>
      <c r="E885" s="15" t="s">
        <v>29</v>
      </c>
      <c r="F885" s="15" t="s">
        <v>2608</v>
      </c>
      <c r="G885" s="8"/>
      <c r="H885" s="4">
        <v>300</v>
      </c>
      <c r="I885" s="2">
        <v>300</v>
      </c>
      <c r="J885" s="3">
        <v>300</v>
      </c>
      <c r="K885" s="3">
        <v>300</v>
      </c>
      <c r="L885" s="3">
        <v>300</v>
      </c>
      <c r="M885" s="3">
        <v>300</v>
      </c>
      <c r="N885" s="3">
        <v>300</v>
      </c>
      <c r="O885" s="3">
        <v>300</v>
      </c>
      <c r="P885" s="3"/>
      <c r="Q885" s="3"/>
      <c r="R885" s="3">
        <v>300</v>
      </c>
      <c r="S885" s="3">
        <v>300</v>
      </c>
      <c r="T885" s="8"/>
      <c r="AE885" s="8"/>
      <c r="AF885" s="4">
        <v>290</v>
      </c>
      <c r="AG885" s="2">
        <v>290</v>
      </c>
      <c r="AH885" s="3">
        <v>290</v>
      </c>
      <c r="AI885" s="3">
        <v>290</v>
      </c>
      <c r="AJ885" s="3">
        <v>290</v>
      </c>
      <c r="AK885" s="3">
        <v>290</v>
      </c>
      <c r="AL885" s="3">
        <v>290</v>
      </c>
      <c r="AM885" s="3">
        <v>290</v>
      </c>
      <c r="AN885" s="3"/>
      <c r="AO885" s="3"/>
      <c r="AP885" s="3">
        <v>290</v>
      </c>
      <c r="AQ885" s="3">
        <v>290</v>
      </c>
      <c r="AR885" s="8"/>
      <c r="BC885" s="8"/>
      <c r="BD885" s="4">
        <v>550</v>
      </c>
      <c r="BE885" s="2">
        <v>550</v>
      </c>
      <c r="BF885" s="3">
        <v>550</v>
      </c>
      <c r="BG885" s="3">
        <v>550</v>
      </c>
      <c r="BH885" s="3">
        <v>550</v>
      </c>
      <c r="BI885" s="3">
        <v>550</v>
      </c>
      <c r="BJ885" s="3">
        <v>550</v>
      </c>
      <c r="BK885" s="3">
        <v>550</v>
      </c>
      <c r="BL885" s="3"/>
      <c r="BM885" s="3"/>
      <c r="BN885" s="3">
        <v>550</v>
      </c>
      <c r="BO885" s="3">
        <v>550</v>
      </c>
      <c r="BP885" s="8"/>
    </row>
    <row r="886" spans="1:78" x14ac:dyDescent="0.3">
      <c r="A886" s="24" t="s">
        <v>517</v>
      </c>
      <c r="B886" s="11" t="s">
        <v>2407</v>
      </c>
      <c r="C886" s="11" t="s">
        <v>1793</v>
      </c>
      <c r="D886" s="11"/>
      <c r="E886" s="15" t="s">
        <v>29</v>
      </c>
      <c r="F886" s="15" t="s">
        <v>2608</v>
      </c>
      <c r="G886" s="8"/>
      <c r="H886" s="4">
        <v>300</v>
      </c>
      <c r="I886" s="2">
        <v>300</v>
      </c>
      <c r="J886" s="3">
        <v>300</v>
      </c>
      <c r="K886" s="3">
        <v>300</v>
      </c>
      <c r="L886" s="3">
        <v>300</v>
      </c>
      <c r="M886" s="3">
        <v>300</v>
      </c>
      <c r="N886" s="3">
        <v>300</v>
      </c>
      <c r="O886" s="3">
        <v>300</v>
      </c>
      <c r="P886" s="3"/>
      <c r="Q886" s="3"/>
      <c r="R886" s="3">
        <v>300</v>
      </c>
      <c r="S886" s="3">
        <v>300</v>
      </c>
      <c r="T886" s="8"/>
      <c r="AE886" s="8"/>
      <c r="AF886" s="4">
        <v>290</v>
      </c>
      <c r="AG886" s="2">
        <v>290</v>
      </c>
      <c r="AH886" s="3">
        <v>290</v>
      </c>
      <c r="AI886" s="3">
        <v>290</v>
      </c>
      <c r="AJ886" s="3">
        <v>290</v>
      </c>
      <c r="AK886" s="3">
        <v>290</v>
      </c>
      <c r="AL886" s="3">
        <v>290</v>
      </c>
      <c r="AM886" s="3">
        <v>290</v>
      </c>
      <c r="AN886" s="3"/>
      <c r="AO886" s="3"/>
      <c r="AP886" s="3">
        <v>290</v>
      </c>
      <c r="AQ886" s="3">
        <v>290</v>
      </c>
      <c r="AR886" s="8"/>
      <c r="BC886" s="8"/>
      <c r="BD886" s="4">
        <v>550</v>
      </c>
      <c r="BE886" s="2">
        <v>550</v>
      </c>
      <c r="BF886" s="3">
        <v>550</v>
      </c>
      <c r="BG886" s="3">
        <v>550</v>
      </c>
      <c r="BH886" s="3">
        <v>550</v>
      </c>
      <c r="BI886" s="3">
        <v>550</v>
      </c>
      <c r="BJ886" s="3">
        <v>550</v>
      </c>
      <c r="BK886" s="3">
        <v>550</v>
      </c>
      <c r="BL886" s="3"/>
      <c r="BM886" s="3"/>
      <c r="BN886" s="3">
        <v>550</v>
      </c>
      <c r="BO886" s="3">
        <v>550</v>
      </c>
      <c r="BP886" s="8"/>
    </row>
    <row r="887" spans="1:78" x14ac:dyDescent="0.3">
      <c r="A887" s="24" t="s">
        <v>1092</v>
      </c>
      <c r="B887" s="11" t="s">
        <v>1669</v>
      </c>
      <c r="C887" s="11" t="s">
        <v>1793</v>
      </c>
      <c r="D887" s="11"/>
      <c r="E887" s="15" t="s">
        <v>30</v>
      </c>
      <c r="F887" s="15" t="s">
        <v>2608</v>
      </c>
      <c r="G887" s="8"/>
      <c r="H887" s="6"/>
      <c r="I887" s="6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8"/>
      <c r="U887" s="4">
        <v>750</v>
      </c>
      <c r="V887" s="2">
        <v>750</v>
      </c>
      <c r="W887" s="5">
        <v>775</v>
      </c>
      <c r="X887" s="5">
        <v>800</v>
      </c>
      <c r="Y887" s="5">
        <v>825</v>
      </c>
      <c r="Z887" s="5">
        <v>850</v>
      </c>
      <c r="AA887" s="5">
        <v>875</v>
      </c>
      <c r="AB887" s="5">
        <v>900</v>
      </c>
      <c r="AC887" s="5">
        <v>925</v>
      </c>
      <c r="AD887" s="5">
        <v>1100</v>
      </c>
      <c r="AE887" s="8"/>
      <c r="AF887" s="6"/>
      <c r="AG887" s="6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8"/>
      <c r="AS887" s="4">
        <v>745</v>
      </c>
      <c r="AT887" s="2">
        <v>745</v>
      </c>
      <c r="AU887" s="5">
        <v>770</v>
      </c>
      <c r="AV887" s="5">
        <v>795</v>
      </c>
      <c r="AW887" s="5">
        <v>820</v>
      </c>
      <c r="AX887" s="5">
        <v>845</v>
      </c>
      <c r="AY887" s="5">
        <v>870</v>
      </c>
      <c r="AZ887" s="5">
        <v>895</v>
      </c>
      <c r="BA887" s="5">
        <v>920</v>
      </c>
      <c r="BB887" s="5">
        <v>1095</v>
      </c>
      <c r="BC887" s="8"/>
      <c r="BD887" s="6"/>
      <c r="BE887" s="6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8"/>
      <c r="BQ887" s="4">
        <v>1499</v>
      </c>
      <c r="BR887" s="2">
        <v>1499</v>
      </c>
      <c r="BS887" s="5">
        <v>1549</v>
      </c>
      <c r="BT887" s="5">
        <v>1599</v>
      </c>
      <c r="BU887" s="5">
        <v>1649</v>
      </c>
      <c r="BV887" s="5">
        <v>1699</v>
      </c>
      <c r="BW887" s="5">
        <v>1749</v>
      </c>
      <c r="BX887" s="5">
        <v>1799</v>
      </c>
      <c r="BY887" s="5">
        <v>1849</v>
      </c>
      <c r="BZ887" s="5">
        <v>2199</v>
      </c>
    </row>
    <row r="888" spans="1:78" x14ac:dyDescent="0.3">
      <c r="A888" s="24" t="s">
        <v>1093</v>
      </c>
      <c r="B888" s="11" t="s">
        <v>1670</v>
      </c>
      <c r="C888" s="11" t="s">
        <v>1793</v>
      </c>
      <c r="D888" s="11"/>
      <c r="E888" s="15" t="s">
        <v>30</v>
      </c>
      <c r="F888" s="15" t="s">
        <v>2608</v>
      </c>
      <c r="G888" s="8"/>
      <c r="H888" s="6"/>
      <c r="I888" s="6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8"/>
      <c r="U888" s="4">
        <v>800</v>
      </c>
      <c r="V888" s="2">
        <v>800</v>
      </c>
      <c r="W888" s="5">
        <v>825</v>
      </c>
      <c r="X888" s="5">
        <v>850</v>
      </c>
      <c r="Y888" s="5">
        <v>875</v>
      </c>
      <c r="Z888" s="5">
        <v>900</v>
      </c>
      <c r="AA888" s="5">
        <v>925</v>
      </c>
      <c r="AB888" s="5">
        <v>950</v>
      </c>
      <c r="AC888" s="5">
        <v>975</v>
      </c>
      <c r="AD888" s="5">
        <v>1150</v>
      </c>
      <c r="AE888" s="8"/>
      <c r="AF888" s="6"/>
      <c r="AG888" s="6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8"/>
      <c r="AS888" s="4">
        <v>794</v>
      </c>
      <c r="AT888" s="2">
        <v>794</v>
      </c>
      <c r="AU888" s="5">
        <v>819</v>
      </c>
      <c r="AV888" s="5">
        <v>844</v>
      </c>
      <c r="AW888" s="5">
        <v>869</v>
      </c>
      <c r="AX888" s="5">
        <v>894</v>
      </c>
      <c r="AY888" s="5">
        <v>919</v>
      </c>
      <c r="AZ888" s="5">
        <v>944</v>
      </c>
      <c r="BA888" s="5">
        <v>969</v>
      </c>
      <c r="BB888" s="5">
        <v>1144</v>
      </c>
      <c r="BC888" s="8"/>
      <c r="BD888" s="6"/>
      <c r="BE888" s="6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8"/>
      <c r="BQ888" s="4">
        <v>1549</v>
      </c>
      <c r="BR888" s="2">
        <v>1549</v>
      </c>
      <c r="BS888" s="5">
        <v>1599</v>
      </c>
      <c r="BT888" s="5">
        <v>1649</v>
      </c>
      <c r="BU888" s="5">
        <v>1699</v>
      </c>
      <c r="BV888" s="5">
        <v>1749</v>
      </c>
      <c r="BW888" s="5">
        <v>1799</v>
      </c>
      <c r="BX888" s="5">
        <v>1849</v>
      </c>
      <c r="BY888" s="5">
        <v>1899</v>
      </c>
      <c r="BZ888" s="5">
        <v>2249</v>
      </c>
    </row>
    <row r="889" spans="1:78" x14ac:dyDescent="0.3">
      <c r="A889" s="24" t="s">
        <v>1094</v>
      </c>
      <c r="B889" s="11" t="s">
        <v>1671</v>
      </c>
      <c r="C889" s="11" t="s">
        <v>1793</v>
      </c>
      <c r="D889" s="11"/>
      <c r="E889" s="15" t="s">
        <v>30</v>
      </c>
      <c r="F889" s="15" t="s">
        <v>2608</v>
      </c>
      <c r="G889" s="8"/>
      <c r="H889" s="6"/>
      <c r="I889" s="6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8"/>
      <c r="U889" s="4">
        <v>900</v>
      </c>
      <c r="V889" s="2">
        <v>900</v>
      </c>
      <c r="W889" s="5">
        <v>925</v>
      </c>
      <c r="X889" s="5">
        <v>950</v>
      </c>
      <c r="Y889" s="5">
        <v>975</v>
      </c>
      <c r="Z889" s="5">
        <v>1000</v>
      </c>
      <c r="AA889" s="5">
        <v>1025</v>
      </c>
      <c r="AB889" s="5">
        <v>1050</v>
      </c>
      <c r="AC889" s="5">
        <v>1075</v>
      </c>
      <c r="AD889" s="5">
        <v>1250</v>
      </c>
      <c r="AE889" s="8"/>
      <c r="AF889" s="6"/>
      <c r="AG889" s="6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8"/>
      <c r="AS889" s="4">
        <v>893</v>
      </c>
      <c r="AT889" s="2">
        <v>893</v>
      </c>
      <c r="AU889" s="5">
        <v>918</v>
      </c>
      <c r="AV889" s="5">
        <v>943</v>
      </c>
      <c r="AW889" s="5">
        <v>968</v>
      </c>
      <c r="AX889" s="5">
        <v>993</v>
      </c>
      <c r="AY889" s="5">
        <v>1018</v>
      </c>
      <c r="AZ889" s="5">
        <v>1043</v>
      </c>
      <c r="BA889" s="5">
        <v>1068</v>
      </c>
      <c r="BB889" s="5">
        <v>1243</v>
      </c>
      <c r="BC889" s="8"/>
      <c r="BD889" s="6"/>
      <c r="BE889" s="6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8"/>
      <c r="BQ889" s="4">
        <v>1749</v>
      </c>
      <c r="BR889" s="2">
        <v>1749</v>
      </c>
      <c r="BS889" s="5">
        <v>1799</v>
      </c>
      <c r="BT889" s="5">
        <v>1849</v>
      </c>
      <c r="BU889" s="5">
        <v>1899</v>
      </c>
      <c r="BV889" s="5">
        <v>1949</v>
      </c>
      <c r="BW889" s="5">
        <v>1999</v>
      </c>
      <c r="BX889" s="5">
        <v>2049</v>
      </c>
      <c r="BY889" s="5">
        <v>2099</v>
      </c>
      <c r="BZ889" s="5">
        <v>2449</v>
      </c>
    </row>
    <row r="890" spans="1:78" x14ac:dyDescent="0.3">
      <c r="A890" s="24" t="s">
        <v>518</v>
      </c>
      <c r="B890" s="11" t="s">
        <v>2403</v>
      </c>
      <c r="C890" s="11" t="s">
        <v>1793</v>
      </c>
      <c r="D890" s="11"/>
      <c r="E890" s="15" t="s">
        <v>30</v>
      </c>
      <c r="F890" s="15" t="s">
        <v>2608</v>
      </c>
      <c r="G890" s="8"/>
      <c r="H890" s="6"/>
      <c r="I890" s="6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8"/>
      <c r="U890" s="4">
        <v>225</v>
      </c>
      <c r="V890" s="2">
        <v>225</v>
      </c>
      <c r="W890" s="5">
        <v>225</v>
      </c>
      <c r="X890" s="5">
        <v>225</v>
      </c>
      <c r="Y890" s="5">
        <v>225</v>
      </c>
      <c r="Z890" s="5">
        <v>225</v>
      </c>
      <c r="AA890" s="5">
        <v>225</v>
      </c>
      <c r="AB890" s="5">
        <v>225</v>
      </c>
      <c r="AC890" s="5">
        <v>225</v>
      </c>
      <c r="AD890" s="5">
        <v>225</v>
      </c>
      <c r="AE890" s="8"/>
      <c r="AF890" s="6"/>
      <c r="AG890" s="6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8"/>
      <c r="AS890" s="4">
        <v>216</v>
      </c>
      <c r="AT890" s="2">
        <v>216</v>
      </c>
      <c r="AU890" s="5">
        <v>216</v>
      </c>
      <c r="AV890" s="5">
        <v>216</v>
      </c>
      <c r="AW890" s="5">
        <v>216</v>
      </c>
      <c r="AX890" s="5">
        <v>216</v>
      </c>
      <c r="AY890" s="5">
        <v>216</v>
      </c>
      <c r="AZ890" s="5">
        <v>216</v>
      </c>
      <c r="BA890" s="5">
        <v>216</v>
      </c>
      <c r="BB890" s="5">
        <v>216</v>
      </c>
      <c r="BC890" s="8"/>
      <c r="BD890" s="6"/>
      <c r="BE890" s="6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8"/>
      <c r="BQ890" s="4">
        <v>450</v>
      </c>
      <c r="BR890" s="2">
        <v>450</v>
      </c>
      <c r="BS890" s="5">
        <v>450</v>
      </c>
      <c r="BT890" s="5">
        <v>450</v>
      </c>
      <c r="BU890" s="5">
        <v>450</v>
      </c>
      <c r="BV890" s="5">
        <v>450</v>
      </c>
      <c r="BW890" s="5">
        <v>450</v>
      </c>
      <c r="BX890" s="5">
        <v>450</v>
      </c>
      <c r="BY890" s="5">
        <v>450</v>
      </c>
      <c r="BZ890" s="5">
        <v>450</v>
      </c>
    </row>
    <row r="891" spans="1:78" x14ac:dyDescent="0.3">
      <c r="A891" s="24" t="s">
        <v>519</v>
      </c>
      <c r="B891" s="11" t="s">
        <v>2404</v>
      </c>
      <c r="C891" s="11" t="s">
        <v>1793</v>
      </c>
      <c r="D891" s="11"/>
      <c r="E891" s="15" t="s">
        <v>30</v>
      </c>
      <c r="F891" s="15" t="s">
        <v>2608</v>
      </c>
      <c r="G891" s="8"/>
      <c r="H891" s="6"/>
      <c r="I891" s="6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8"/>
      <c r="U891" s="4">
        <v>225</v>
      </c>
      <c r="V891" s="2">
        <v>225</v>
      </c>
      <c r="W891" s="5">
        <v>225</v>
      </c>
      <c r="X891" s="5">
        <v>225</v>
      </c>
      <c r="Y891" s="5">
        <v>225</v>
      </c>
      <c r="Z891" s="5">
        <v>225</v>
      </c>
      <c r="AA891" s="5">
        <v>225</v>
      </c>
      <c r="AB891" s="5">
        <v>225</v>
      </c>
      <c r="AC891" s="5">
        <v>225</v>
      </c>
      <c r="AD891" s="5">
        <v>225</v>
      </c>
      <c r="AE891" s="8"/>
      <c r="AF891" s="6"/>
      <c r="AG891" s="6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8"/>
      <c r="AS891" s="4">
        <v>215</v>
      </c>
      <c r="AT891" s="2">
        <v>215</v>
      </c>
      <c r="AU891" s="5">
        <v>215</v>
      </c>
      <c r="AV891" s="5">
        <v>215</v>
      </c>
      <c r="AW891" s="5">
        <v>215</v>
      </c>
      <c r="AX891" s="5">
        <v>215</v>
      </c>
      <c r="AY891" s="5">
        <v>215</v>
      </c>
      <c r="AZ891" s="5">
        <v>215</v>
      </c>
      <c r="BA891" s="5">
        <v>215</v>
      </c>
      <c r="BB891" s="5">
        <v>215</v>
      </c>
      <c r="BC891" s="8"/>
      <c r="BD891" s="6"/>
      <c r="BE891" s="6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8"/>
      <c r="BQ891" s="4">
        <v>450</v>
      </c>
      <c r="BR891" s="2">
        <v>450</v>
      </c>
      <c r="BS891" s="5">
        <v>450</v>
      </c>
      <c r="BT891" s="5">
        <v>450</v>
      </c>
      <c r="BU891" s="5">
        <v>450</v>
      </c>
      <c r="BV891" s="5">
        <v>450</v>
      </c>
      <c r="BW891" s="5">
        <v>450</v>
      </c>
      <c r="BX891" s="5">
        <v>450</v>
      </c>
      <c r="BY891" s="5">
        <v>450</v>
      </c>
      <c r="BZ891" s="5">
        <v>450</v>
      </c>
    </row>
    <row r="892" spans="1:78" x14ac:dyDescent="0.3">
      <c r="A892" s="24" t="s">
        <v>520</v>
      </c>
      <c r="B892" s="11" t="s">
        <v>2405</v>
      </c>
      <c r="C892" s="11" t="s">
        <v>1793</v>
      </c>
      <c r="D892" s="11"/>
      <c r="E892" s="15" t="s">
        <v>30</v>
      </c>
      <c r="F892" s="15" t="s">
        <v>2608</v>
      </c>
      <c r="G892" s="8"/>
      <c r="H892" s="6"/>
      <c r="I892" s="6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8"/>
      <c r="U892" s="4">
        <v>300</v>
      </c>
      <c r="V892" s="2">
        <v>300</v>
      </c>
      <c r="W892" s="5">
        <v>300</v>
      </c>
      <c r="X892" s="5">
        <v>300</v>
      </c>
      <c r="Y892" s="5">
        <v>300</v>
      </c>
      <c r="Z892" s="5">
        <v>300</v>
      </c>
      <c r="AA892" s="5">
        <v>300</v>
      </c>
      <c r="AB892" s="5">
        <v>300</v>
      </c>
      <c r="AC892" s="5">
        <v>300</v>
      </c>
      <c r="AD892" s="5">
        <v>300</v>
      </c>
      <c r="AE892" s="8"/>
      <c r="AF892" s="6"/>
      <c r="AG892" s="6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8"/>
      <c r="AS892" s="4">
        <v>291</v>
      </c>
      <c r="AT892" s="2">
        <v>291</v>
      </c>
      <c r="AU892" s="5">
        <v>291</v>
      </c>
      <c r="AV892" s="5">
        <v>291</v>
      </c>
      <c r="AW892" s="5">
        <v>291</v>
      </c>
      <c r="AX892" s="5">
        <v>291</v>
      </c>
      <c r="AY892" s="5">
        <v>291</v>
      </c>
      <c r="AZ892" s="5">
        <v>291</v>
      </c>
      <c r="BA892" s="5">
        <v>291</v>
      </c>
      <c r="BB892" s="5">
        <v>291</v>
      </c>
      <c r="BC892" s="8"/>
      <c r="BD892" s="6"/>
      <c r="BE892" s="6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8"/>
      <c r="BQ892" s="4">
        <v>550</v>
      </c>
      <c r="BR892" s="2">
        <v>550</v>
      </c>
      <c r="BS892" s="5">
        <v>550</v>
      </c>
      <c r="BT892" s="5">
        <v>550</v>
      </c>
      <c r="BU892" s="5">
        <v>550</v>
      </c>
      <c r="BV892" s="5">
        <v>550</v>
      </c>
      <c r="BW892" s="5">
        <v>550</v>
      </c>
      <c r="BX892" s="5">
        <v>550</v>
      </c>
      <c r="BY892" s="5">
        <v>550</v>
      </c>
      <c r="BZ892" s="5">
        <v>550</v>
      </c>
    </row>
    <row r="893" spans="1:78" x14ac:dyDescent="0.3">
      <c r="A893" s="24" t="s">
        <v>521</v>
      </c>
      <c r="B893" s="11" t="s">
        <v>2406</v>
      </c>
      <c r="C893" s="11" t="s">
        <v>1793</v>
      </c>
      <c r="D893" s="11"/>
      <c r="E893" s="15" t="s">
        <v>30</v>
      </c>
      <c r="F893" s="15" t="s">
        <v>2608</v>
      </c>
      <c r="G893" s="8"/>
      <c r="H893" s="6"/>
      <c r="I893" s="6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8"/>
      <c r="U893" s="4">
        <v>300</v>
      </c>
      <c r="V893" s="2">
        <v>300</v>
      </c>
      <c r="W893" s="5">
        <v>300</v>
      </c>
      <c r="X893" s="5">
        <v>300</v>
      </c>
      <c r="Y893" s="5">
        <v>300</v>
      </c>
      <c r="Z893" s="5">
        <v>300</v>
      </c>
      <c r="AA893" s="5">
        <v>300</v>
      </c>
      <c r="AB893" s="5">
        <v>300</v>
      </c>
      <c r="AC893" s="5">
        <v>300</v>
      </c>
      <c r="AD893" s="5">
        <v>300</v>
      </c>
      <c r="AE893" s="8"/>
      <c r="AF893" s="6"/>
      <c r="AG893" s="6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8"/>
      <c r="AS893" s="4">
        <v>290</v>
      </c>
      <c r="AT893" s="2">
        <v>290</v>
      </c>
      <c r="AU893" s="5">
        <v>290</v>
      </c>
      <c r="AV893" s="5">
        <v>290</v>
      </c>
      <c r="AW893" s="5">
        <v>290</v>
      </c>
      <c r="AX893" s="5">
        <v>290</v>
      </c>
      <c r="AY893" s="5">
        <v>290</v>
      </c>
      <c r="AZ893" s="5">
        <v>290</v>
      </c>
      <c r="BA893" s="5">
        <v>290</v>
      </c>
      <c r="BB893" s="5">
        <v>290</v>
      </c>
      <c r="BC893" s="8"/>
      <c r="BD893" s="6"/>
      <c r="BE893" s="6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8"/>
      <c r="BQ893" s="4">
        <v>550</v>
      </c>
      <c r="BR893" s="2">
        <v>550</v>
      </c>
      <c r="BS893" s="5">
        <v>550</v>
      </c>
      <c r="BT893" s="5">
        <v>550</v>
      </c>
      <c r="BU893" s="5">
        <v>550</v>
      </c>
      <c r="BV893" s="5">
        <v>550</v>
      </c>
      <c r="BW893" s="5">
        <v>550</v>
      </c>
      <c r="BX893" s="5">
        <v>550</v>
      </c>
      <c r="BY893" s="5">
        <v>550</v>
      </c>
      <c r="BZ893" s="5">
        <v>550</v>
      </c>
    </row>
    <row r="894" spans="1:78" x14ac:dyDescent="0.3">
      <c r="A894" s="24" t="s">
        <v>522</v>
      </c>
      <c r="B894" s="11" t="s">
        <v>2408</v>
      </c>
      <c r="C894" s="11" t="s">
        <v>1793</v>
      </c>
      <c r="D894" s="11"/>
      <c r="E894" s="15" t="s">
        <v>30</v>
      </c>
      <c r="F894" s="15" t="s">
        <v>2608</v>
      </c>
      <c r="G894" s="8"/>
      <c r="H894" s="6"/>
      <c r="I894" s="6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8"/>
      <c r="U894" s="4">
        <v>300</v>
      </c>
      <c r="V894" s="2">
        <v>300</v>
      </c>
      <c r="W894" s="5">
        <v>300</v>
      </c>
      <c r="X894" s="5">
        <v>300</v>
      </c>
      <c r="Y894" s="5">
        <v>300</v>
      </c>
      <c r="Z894" s="5">
        <v>300</v>
      </c>
      <c r="AA894" s="5">
        <v>300</v>
      </c>
      <c r="AB894" s="5">
        <v>300</v>
      </c>
      <c r="AC894" s="5">
        <v>300</v>
      </c>
      <c r="AD894" s="5">
        <v>300</v>
      </c>
      <c r="AE894" s="8"/>
      <c r="AF894" s="6"/>
      <c r="AG894" s="6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8"/>
      <c r="AS894" s="4">
        <v>290</v>
      </c>
      <c r="AT894" s="2">
        <v>290</v>
      </c>
      <c r="AU894" s="5">
        <v>290</v>
      </c>
      <c r="AV894" s="5">
        <v>290</v>
      </c>
      <c r="AW894" s="5">
        <v>290</v>
      </c>
      <c r="AX894" s="5">
        <v>290</v>
      </c>
      <c r="AY894" s="5">
        <v>290</v>
      </c>
      <c r="AZ894" s="5">
        <v>290</v>
      </c>
      <c r="BA894" s="5">
        <v>290</v>
      </c>
      <c r="BB894" s="5">
        <v>290</v>
      </c>
      <c r="BC894" s="8"/>
      <c r="BD894" s="6"/>
      <c r="BE894" s="6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8"/>
      <c r="BQ894" s="4">
        <v>550</v>
      </c>
      <c r="BR894" s="2">
        <v>550</v>
      </c>
      <c r="BS894" s="5">
        <v>550</v>
      </c>
      <c r="BT894" s="5">
        <v>550</v>
      </c>
      <c r="BU894" s="5">
        <v>550</v>
      </c>
      <c r="BV894" s="5">
        <v>550</v>
      </c>
      <c r="BW894" s="5">
        <v>550</v>
      </c>
      <c r="BX894" s="5">
        <v>550</v>
      </c>
      <c r="BY894" s="5">
        <v>550</v>
      </c>
      <c r="BZ894" s="5">
        <v>550</v>
      </c>
    </row>
    <row r="895" spans="1:78" x14ac:dyDescent="0.3">
      <c r="A895" s="24" t="s">
        <v>1095</v>
      </c>
      <c r="B895" s="11" t="s">
        <v>2409</v>
      </c>
      <c r="C895" s="11" t="s">
        <v>2577</v>
      </c>
      <c r="D895" s="11"/>
      <c r="E895" s="15" t="s">
        <v>29</v>
      </c>
      <c r="F895" s="15" t="s">
        <v>2608</v>
      </c>
      <c r="G895" s="8"/>
      <c r="H895" s="4">
        <v>75</v>
      </c>
      <c r="I895" s="2">
        <v>75</v>
      </c>
      <c r="J895" s="3">
        <v>90</v>
      </c>
      <c r="K895" s="3">
        <v>100</v>
      </c>
      <c r="L895" s="3">
        <v>115</v>
      </c>
      <c r="M895" s="3">
        <v>135</v>
      </c>
      <c r="N895" s="3">
        <v>155</v>
      </c>
      <c r="O895" s="3">
        <v>175</v>
      </c>
      <c r="P895" s="3"/>
      <c r="Q895" s="3"/>
      <c r="R895" s="3">
        <v>700</v>
      </c>
      <c r="S895" s="3">
        <v>775</v>
      </c>
      <c r="T895" s="8"/>
      <c r="AE895" s="8"/>
      <c r="AF895" s="4">
        <v>73</v>
      </c>
      <c r="AG895" s="2">
        <v>73</v>
      </c>
      <c r="AH895" s="3">
        <v>88</v>
      </c>
      <c r="AI895" s="3">
        <v>98</v>
      </c>
      <c r="AJ895" s="3">
        <v>113</v>
      </c>
      <c r="AK895" s="3">
        <v>133</v>
      </c>
      <c r="AL895" s="3">
        <v>153</v>
      </c>
      <c r="AM895" s="3">
        <v>173</v>
      </c>
      <c r="AN895" s="3"/>
      <c r="AO895" s="3"/>
      <c r="AP895" s="3">
        <v>697.98749999999995</v>
      </c>
      <c r="AQ895" s="3">
        <v>772.98749999999995</v>
      </c>
      <c r="AR895" s="8"/>
      <c r="BC895" s="8"/>
      <c r="BD895" s="4">
        <v>249</v>
      </c>
      <c r="BE895" s="2">
        <v>249</v>
      </c>
      <c r="BF895" s="3">
        <v>274</v>
      </c>
      <c r="BG895" s="3">
        <v>299</v>
      </c>
      <c r="BH895" s="3">
        <v>324</v>
      </c>
      <c r="BI895" s="3">
        <v>349</v>
      </c>
      <c r="BJ895" s="3">
        <v>374</v>
      </c>
      <c r="BK895" s="3">
        <v>424</v>
      </c>
      <c r="BL895" s="3"/>
      <c r="BM895" s="3"/>
      <c r="BN895" s="3">
        <v>1249</v>
      </c>
      <c r="BO895" s="3">
        <v>1399</v>
      </c>
      <c r="BP895" s="8"/>
    </row>
    <row r="896" spans="1:78" x14ac:dyDescent="0.3">
      <c r="A896" s="24" t="s">
        <v>1096</v>
      </c>
      <c r="B896" s="11" t="s">
        <v>2410</v>
      </c>
      <c r="C896" s="11" t="s">
        <v>2577</v>
      </c>
      <c r="D896" s="11"/>
      <c r="E896" s="15" t="s">
        <v>29</v>
      </c>
      <c r="F896" s="15" t="s">
        <v>2608</v>
      </c>
      <c r="G896" s="8"/>
      <c r="H896" s="4">
        <v>85</v>
      </c>
      <c r="I896" s="2">
        <v>85</v>
      </c>
      <c r="J896" s="3">
        <v>100</v>
      </c>
      <c r="K896" s="3">
        <v>110</v>
      </c>
      <c r="L896" s="3">
        <v>125</v>
      </c>
      <c r="M896" s="3">
        <v>145</v>
      </c>
      <c r="N896" s="3">
        <v>165</v>
      </c>
      <c r="O896" s="3">
        <v>185</v>
      </c>
      <c r="P896" s="3"/>
      <c r="Q896" s="3"/>
      <c r="R896" s="3">
        <v>710</v>
      </c>
      <c r="S896" s="3">
        <v>785</v>
      </c>
      <c r="T896" s="8"/>
      <c r="AE896" s="8"/>
      <c r="AF896" s="4">
        <v>83</v>
      </c>
      <c r="AG896" s="2">
        <v>83</v>
      </c>
      <c r="AH896" s="3">
        <v>98</v>
      </c>
      <c r="AI896" s="3">
        <v>108</v>
      </c>
      <c r="AJ896" s="3">
        <v>123</v>
      </c>
      <c r="AK896" s="3">
        <v>143</v>
      </c>
      <c r="AL896" s="3">
        <v>163</v>
      </c>
      <c r="AM896" s="3">
        <v>183</v>
      </c>
      <c r="AN896" s="3"/>
      <c r="AO896" s="3"/>
      <c r="AP896" s="3">
        <v>707.98749999999995</v>
      </c>
      <c r="AQ896" s="3">
        <v>782.98749999999995</v>
      </c>
      <c r="AR896" s="8"/>
      <c r="BC896" s="8"/>
      <c r="BD896" s="4">
        <v>299</v>
      </c>
      <c r="BE896" s="2">
        <v>299</v>
      </c>
      <c r="BF896" s="3">
        <v>324</v>
      </c>
      <c r="BG896" s="3">
        <v>349</v>
      </c>
      <c r="BH896" s="3">
        <v>374</v>
      </c>
      <c r="BI896" s="3">
        <v>399</v>
      </c>
      <c r="BJ896" s="3">
        <v>424</v>
      </c>
      <c r="BK896" s="3">
        <v>474</v>
      </c>
      <c r="BL896" s="3"/>
      <c r="BM896" s="3"/>
      <c r="BN896" s="3">
        <v>1299</v>
      </c>
      <c r="BO896" s="3">
        <v>1449</v>
      </c>
      <c r="BP896" s="8"/>
    </row>
    <row r="897" spans="1:78" x14ac:dyDescent="0.3">
      <c r="A897" s="24" t="s">
        <v>1097</v>
      </c>
      <c r="B897" s="11" t="s">
        <v>2411</v>
      </c>
      <c r="C897" s="11" t="s">
        <v>2577</v>
      </c>
      <c r="D897" s="11"/>
      <c r="E897" s="15" t="s">
        <v>29</v>
      </c>
      <c r="F897" s="15" t="s">
        <v>2608</v>
      </c>
      <c r="G897" s="8"/>
      <c r="H897" s="4">
        <v>95</v>
      </c>
      <c r="I897" s="2">
        <v>95</v>
      </c>
      <c r="J897" s="3">
        <v>110</v>
      </c>
      <c r="K897" s="3">
        <v>120</v>
      </c>
      <c r="L897" s="3">
        <v>135</v>
      </c>
      <c r="M897" s="3">
        <v>155</v>
      </c>
      <c r="N897" s="3">
        <v>175</v>
      </c>
      <c r="O897" s="3">
        <v>195</v>
      </c>
      <c r="P897" s="3"/>
      <c r="Q897" s="3"/>
      <c r="R897" s="3">
        <v>720</v>
      </c>
      <c r="S897" s="3">
        <v>795</v>
      </c>
      <c r="T897" s="8"/>
      <c r="AE897" s="8"/>
      <c r="AF897" s="4">
        <v>93</v>
      </c>
      <c r="AG897" s="2">
        <v>93</v>
      </c>
      <c r="AH897" s="3">
        <v>108</v>
      </c>
      <c r="AI897" s="3">
        <v>118</v>
      </c>
      <c r="AJ897" s="3">
        <v>133</v>
      </c>
      <c r="AK897" s="3">
        <v>153</v>
      </c>
      <c r="AL897" s="3">
        <v>173</v>
      </c>
      <c r="AM897" s="3">
        <v>193</v>
      </c>
      <c r="AN897" s="3"/>
      <c r="AO897" s="3"/>
      <c r="AP897" s="3">
        <v>717.98749999999995</v>
      </c>
      <c r="AQ897" s="3">
        <v>792.98749999999995</v>
      </c>
      <c r="AR897" s="8"/>
      <c r="BC897" s="8"/>
      <c r="BD897" s="4">
        <v>399</v>
      </c>
      <c r="BE897" s="2">
        <v>399</v>
      </c>
      <c r="BF897" s="3">
        <v>424</v>
      </c>
      <c r="BG897" s="3">
        <v>449</v>
      </c>
      <c r="BH897" s="3">
        <v>474</v>
      </c>
      <c r="BI897" s="3">
        <v>499</v>
      </c>
      <c r="BJ897" s="3">
        <v>524</v>
      </c>
      <c r="BK897" s="3">
        <v>574</v>
      </c>
      <c r="BL897" s="3"/>
      <c r="BM897" s="3"/>
      <c r="BN897" s="3">
        <v>1399</v>
      </c>
      <c r="BO897" s="3">
        <v>1549</v>
      </c>
      <c r="BP897" s="8"/>
    </row>
    <row r="898" spans="1:78" x14ac:dyDescent="0.3">
      <c r="A898" s="24" t="s">
        <v>1098</v>
      </c>
      <c r="B898" s="11" t="s">
        <v>2409</v>
      </c>
      <c r="C898" s="11" t="s">
        <v>2577</v>
      </c>
      <c r="D898" s="11"/>
      <c r="E898" s="15" t="s">
        <v>30</v>
      </c>
      <c r="F898" s="15" t="s">
        <v>2608</v>
      </c>
      <c r="G898" s="8"/>
      <c r="H898" s="6"/>
      <c r="I898" s="6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8"/>
      <c r="U898" s="4">
        <v>350</v>
      </c>
      <c r="V898" s="2">
        <v>350</v>
      </c>
      <c r="W898" s="5">
        <v>375</v>
      </c>
      <c r="X898" s="5">
        <v>400</v>
      </c>
      <c r="Y898" s="5">
        <v>425</v>
      </c>
      <c r="Z898" s="5">
        <v>450</v>
      </c>
      <c r="AA898" s="5">
        <v>475</v>
      </c>
      <c r="AB898" s="5">
        <v>500</v>
      </c>
      <c r="AC898" s="5">
        <v>525</v>
      </c>
      <c r="AD898" s="5">
        <v>800</v>
      </c>
      <c r="AE898" s="8"/>
      <c r="AF898" s="6"/>
      <c r="AG898" s="6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8"/>
      <c r="AS898" s="4">
        <v>348</v>
      </c>
      <c r="AT898" s="2">
        <v>348</v>
      </c>
      <c r="AU898" s="5">
        <v>373</v>
      </c>
      <c r="AV898" s="5">
        <v>398</v>
      </c>
      <c r="AW898" s="5">
        <v>423</v>
      </c>
      <c r="AX898" s="5">
        <v>448</v>
      </c>
      <c r="AY898" s="5">
        <v>473</v>
      </c>
      <c r="AZ898" s="5">
        <v>498</v>
      </c>
      <c r="BA898" s="5">
        <v>523</v>
      </c>
      <c r="BB898" s="5">
        <v>798</v>
      </c>
      <c r="BC898" s="8"/>
      <c r="BD898" s="6"/>
      <c r="BE898" s="6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8"/>
      <c r="BQ898" s="4">
        <v>749</v>
      </c>
      <c r="BR898" s="2">
        <v>749</v>
      </c>
      <c r="BS898" s="5">
        <v>799</v>
      </c>
      <c r="BT898" s="5">
        <v>849</v>
      </c>
      <c r="BU898" s="5">
        <v>899</v>
      </c>
      <c r="BV898" s="5">
        <v>949</v>
      </c>
      <c r="BW898" s="5">
        <v>999</v>
      </c>
      <c r="BX898" s="5">
        <v>1049</v>
      </c>
      <c r="BY898" s="5">
        <v>1099</v>
      </c>
      <c r="BZ898" s="5">
        <v>1599</v>
      </c>
    </row>
    <row r="899" spans="1:78" x14ac:dyDescent="0.3">
      <c r="A899" s="24" t="s">
        <v>1099</v>
      </c>
      <c r="B899" s="11" t="s">
        <v>2410</v>
      </c>
      <c r="C899" s="11" t="s">
        <v>2577</v>
      </c>
      <c r="D899" s="11"/>
      <c r="E899" s="15" t="s">
        <v>30</v>
      </c>
      <c r="F899" s="15" t="s">
        <v>2608</v>
      </c>
      <c r="G899" s="8"/>
      <c r="H899" s="6"/>
      <c r="I899" s="6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8"/>
      <c r="U899" s="4">
        <v>400</v>
      </c>
      <c r="V899" s="2">
        <v>400</v>
      </c>
      <c r="W899" s="5">
        <v>425</v>
      </c>
      <c r="X899" s="5">
        <v>450</v>
      </c>
      <c r="Y899" s="5">
        <v>475</v>
      </c>
      <c r="Z899" s="5">
        <v>500</v>
      </c>
      <c r="AA899" s="5">
        <v>525</v>
      </c>
      <c r="AB899" s="5">
        <v>550</v>
      </c>
      <c r="AC899" s="5">
        <v>575</v>
      </c>
      <c r="AD899" s="5">
        <v>850</v>
      </c>
      <c r="AE899" s="8"/>
      <c r="AF899" s="6"/>
      <c r="AG899" s="6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8"/>
      <c r="AS899" s="4">
        <v>398</v>
      </c>
      <c r="AT899" s="2">
        <v>398</v>
      </c>
      <c r="AU899" s="5">
        <v>423</v>
      </c>
      <c r="AV899" s="5">
        <v>448</v>
      </c>
      <c r="AW899" s="5">
        <v>473</v>
      </c>
      <c r="AX899" s="5">
        <v>498</v>
      </c>
      <c r="AY899" s="5">
        <v>523</v>
      </c>
      <c r="AZ899" s="5">
        <v>548</v>
      </c>
      <c r="BA899" s="5">
        <v>573</v>
      </c>
      <c r="BB899" s="5">
        <v>848</v>
      </c>
      <c r="BC899" s="8"/>
      <c r="BD899" s="6"/>
      <c r="BE899" s="6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8"/>
      <c r="BQ899" s="4">
        <v>799</v>
      </c>
      <c r="BR899" s="2">
        <v>799</v>
      </c>
      <c r="BS899" s="5">
        <v>849</v>
      </c>
      <c r="BT899" s="5">
        <v>899</v>
      </c>
      <c r="BU899" s="5">
        <v>949</v>
      </c>
      <c r="BV899" s="5">
        <v>999</v>
      </c>
      <c r="BW899" s="5">
        <v>1049</v>
      </c>
      <c r="BX899" s="5">
        <v>1099</v>
      </c>
      <c r="BY899" s="5">
        <v>1149</v>
      </c>
      <c r="BZ899" s="5">
        <v>1649</v>
      </c>
    </row>
    <row r="900" spans="1:78" x14ac:dyDescent="0.3">
      <c r="A900" s="24" t="s">
        <v>1100</v>
      </c>
      <c r="B900" s="11" t="s">
        <v>2411</v>
      </c>
      <c r="C900" s="11" t="s">
        <v>2577</v>
      </c>
      <c r="D900" s="11"/>
      <c r="E900" s="15" t="s">
        <v>30</v>
      </c>
      <c r="F900" s="15" t="s">
        <v>2608</v>
      </c>
      <c r="G900" s="8"/>
      <c r="H900" s="6"/>
      <c r="I900" s="6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8"/>
      <c r="U900" s="4">
        <v>450</v>
      </c>
      <c r="V900" s="2">
        <v>450</v>
      </c>
      <c r="W900" s="5">
        <v>475</v>
      </c>
      <c r="X900" s="5">
        <v>500</v>
      </c>
      <c r="Y900" s="5">
        <v>525</v>
      </c>
      <c r="Z900" s="5">
        <v>550</v>
      </c>
      <c r="AA900" s="5">
        <v>575</v>
      </c>
      <c r="AB900" s="5">
        <v>600</v>
      </c>
      <c r="AC900" s="5">
        <v>625</v>
      </c>
      <c r="AD900" s="5">
        <v>900</v>
      </c>
      <c r="AE900" s="8"/>
      <c r="AF900" s="6"/>
      <c r="AG900" s="6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8"/>
      <c r="AS900" s="4">
        <v>448</v>
      </c>
      <c r="AT900" s="2">
        <v>448</v>
      </c>
      <c r="AU900" s="5">
        <v>473</v>
      </c>
      <c r="AV900" s="5">
        <v>498</v>
      </c>
      <c r="AW900" s="5">
        <v>523</v>
      </c>
      <c r="AX900" s="5">
        <v>548</v>
      </c>
      <c r="AY900" s="5">
        <v>573</v>
      </c>
      <c r="AZ900" s="5">
        <v>598</v>
      </c>
      <c r="BA900" s="5">
        <v>623</v>
      </c>
      <c r="BB900" s="5">
        <v>898</v>
      </c>
      <c r="BC900" s="8"/>
      <c r="BD900" s="6"/>
      <c r="BE900" s="6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8"/>
      <c r="BQ900" s="4">
        <v>899</v>
      </c>
      <c r="BR900" s="2">
        <v>899</v>
      </c>
      <c r="BS900" s="5">
        <v>949</v>
      </c>
      <c r="BT900" s="5">
        <v>999</v>
      </c>
      <c r="BU900" s="5">
        <v>1049</v>
      </c>
      <c r="BV900" s="5">
        <v>1099</v>
      </c>
      <c r="BW900" s="5">
        <v>1149</v>
      </c>
      <c r="BX900" s="5">
        <v>1199</v>
      </c>
      <c r="BY900" s="5">
        <v>1249</v>
      </c>
      <c r="BZ900" s="5">
        <v>1749</v>
      </c>
    </row>
    <row r="901" spans="1:78" x14ac:dyDescent="0.3">
      <c r="A901" s="24" t="s">
        <v>1103</v>
      </c>
      <c r="B901" s="11" t="s">
        <v>1675</v>
      </c>
      <c r="C901" s="11" t="s">
        <v>1662</v>
      </c>
      <c r="D901" s="11"/>
      <c r="E901" s="15" t="s">
        <v>29</v>
      </c>
      <c r="F901" s="15" t="s">
        <v>2608</v>
      </c>
      <c r="G901" s="8"/>
      <c r="H901" s="4">
        <v>140</v>
      </c>
      <c r="I901" s="2">
        <v>140</v>
      </c>
      <c r="J901" s="3">
        <v>145</v>
      </c>
      <c r="K901" s="3">
        <v>150</v>
      </c>
      <c r="L901" s="3">
        <v>155</v>
      </c>
      <c r="M901" s="3">
        <v>165</v>
      </c>
      <c r="N901" s="3">
        <v>175</v>
      </c>
      <c r="O901" s="3">
        <v>180</v>
      </c>
      <c r="P901" s="3"/>
      <c r="Q901" s="3"/>
      <c r="R901" s="3">
        <v>225</v>
      </c>
      <c r="S901" s="3">
        <v>240</v>
      </c>
      <c r="T901" s="8"/>
      <c r="AE901" s="8"/>
      <c r="AF901" s="4">
        <v>129</v>
      </c>
      <c r="AG901" s="2">
        <v>129</v>
      </c>
      <c r="AH901" s="3">
        <v>134</v>
      </c>
      <c r="AI901" s="3">
        <v>139</v>
      </c>
      <c r="AJ901" s="3">
        <v>144</v>
      </c>
      <c r="AK901" s="3">
        <v>154</v>
      </c>
      <c r="AL901" s="3">
        <v>164</v>
      </c>
      <c r="AM901" s="3">
        <v>169</v>
      </c>
      <c r="AN901" s="3"/>
      <c r="AO901" s="3"/>
      <c r="AP901" s="3">
        <v>214.22</v>
      </c>
      <c r="AQ901" s="3">
        <v>229.22</v>
      </c>
      <c r="AR901" s="8"/>
      <c r="BC901" s="8"/>
      <c r="BD901" s="4">
        <v>299</v>
      </c>
      <c r="BE901" s="2">
        <v>299</v>
      </c>
      <c r="BF901" s="3">
        <v>309</v>
      </c>
      <c r="BG901" s="3">
        <v>319</v>
      </c>
      <c r="BH901" s="3">
        <v>329</v>
      </c>
      <c r="BI901" s="3">
        <v>339</v>
      </c>
      <c r="BJ901" s="3">
        <v>349</v>
      </c>
      <c r="BK901" s="3">
        <v>359</v>
      </c>
      <c r="BL901" s="3"/>
      <c r="BM901" s="3"/>
      <c r="BN901" s="3">
        <v>469</v>
      </c>
      <c r="BO901" s="3">
        <v>499</v>
      </c>
      <c r="BP901" s="8"/>
    </row>
    <row r="902" spans="1:78" x14ac:dyDescent="0.3">
      <c r="A902" s="24" t="s">
        <v>1104</v>
      </c>
      <c r="B902" s="11" t="s">
        <v>1675</v>
      </c>
      <c r="C902" s="11" t="s">
        <v>1662</v>
      </c>
      <c r="D902" s="11"/>
      <c r="E902" s="15" t="s">
        <v>30</v>
      </c>
      <c r="F902" s="15" t="s">
        <v>2608</v>
      </c>
      <c r="G902" s="8"/>
      <c r="H902" s="6"/>
      <c r="I902" s="6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8"/>
      <c r="U902" s="4">
        <v>165</v>
      </c>
      <c r="V902" s="2">
        <v>165</v>
      </c>
      <c r="W902" s="5">
        <v>170</v>
      </c>
      <c r="X902" s="5">
        <v>175</v>
      </c>
      <c r="Y902" s="5">
        <v>180</v>
      </c>
      <c r="Z902" s="5">
        <v>185</v>
      </c>
      <c r="AA902" s="5">
        <v>190</v>
      </c>
      <c r="AB902" s="5">
        <v>195</v>
      </c>
      <c r="AC902" s="5">
        <v>200</v>
      </c>
      <c r="AD902" s="5">
        <v>240</v>
      </c>
      <c r="AE902" s="8"/>
      <c r="AF902" s="6"/>
      <c r="AG902" s="6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8"/>
      <c r="AS902" s="4">
        <v>154</v>
      </c>
      <c r="AT902" s="2">
        <v>154</v>
      </c>
      <c r="AU902" s="5">
        <v>159</v>
      </c>
      <c r="AV902" s="5">
        <v>164</v>
      </c>
      <c r="AW902" s="5">
        <v>169</v>
      </c>
      <c r="AX902" s="5">
        <v>174</v>
      </c>
      <c r="AY902" s="5">
        <v>179</v>
      </c>
      <c r="AZ902" s="5">
        <v>184</v>
      </c>
      <c r="BA902" s="5">
        <v>189</v>
      </c>
      <c r="BB902" s="5">
        <v>229</v>
      </c>
      <c r="BC902" s="8"/>
      <c r="BD902" s="6"/>
      <c r="BE902" s="6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8"/>
      <c r="BQ902" s="4">
        <v>349</v>
      </c>
      <c r="BR902" s="2">
        <v>349</v>
      </c>
      <c r="BS902" s="5">
        <v>359</v>
      </c>
      <c r="BT902" s="5">
        <v>369</v>
      </c>
      <c r="BU902" s="5">
        <v>379</v>
      </c>
      <c r="BV902" s="5">
        <v>389</v>
      </c>
      <c r="BW902" s="5">
        <v>399</v>
      </c>
      <c r="BX902" s="5">
        <v>409</v>
      </c>
      <c r="BY902" s="5">
        <v>419</v>
      </c>
      <c r="BZ902" s="5">
        <v>509</v>
      </c>
    </row>
    <row r="903" spans="1:78" x14ac:dyDescent="0.3">
      <c r="A903" s="24" t="s">
        <v>1105</v>
      </c>
      <c r="B903" s="11" t="s">
        <v>1676</v>
      </c>
      <c r="C903" s="11" t="s">
        <v>1662</v>
      </c>
      <c r="D903" s="11"/>
      <c r="E903" s="15" t="s">
        <v>29</v>
      </c>
      <c r="F903" s="15" t="s">
        <v>2608</v>
      </c>
      <c r="G903" s="8"/>
      <c r="H903" s="4">
        <v>165</v>
      </c>
      <c r="I903" s="2">
        <v>165</v>
      </c>
      <c r="J903" s="3">
        <v>170</v>
      </c>
      <c r="K903" s="3">
        <v>175</v>
      </c>
      <c r="L903" s="3">
        <v>180</v>
      </c>
      <c r="M903" s="3">
        <v>190</v>
      </c>
      <c r="N903" s="3">
        <v>200</v>
      </c>
      <c r="O903" s="3">
        <v>205</v>
      </c>
      <c r="P903" s="3"/>
      <c r="Q903" s="3"/>
      <c r="R903" s="3">
        <v>250</v>
      </c>
      <c r="S903" s="3">
        <v>265</v>
      </c>
      <c r="T903" s="8"/>
      <c r="AE903" s="8"/>
      <c r="AF903" s="4">
        <v>154</v>
      </c>
      <c r="AG903" s="2">
        <v>154</v>
      </c>
      <c r="AH903" s="3">
        <v>159</v>
      </c>
      <c r="AI903" s="3">
        <v>164</v>
      </c>
      <c r="AJ903" s="3">
        <v>169</v>
      </c>
      <c r="AK903" s="3">
        <v>179</v>
      </c>
      <c r="AL903" s="3">
        <v>189</v>
      </c>
      <c r="AM903" s="3">
        <v>194</v>
      </c>
      <c r="AN903" s="3"/>
      <c r="AO903" s="3"/>
      <c r="AP903" s="3">
        <v>239.22</v>
      </c>
      <c r="AQ903" s="3">
        <v>254.22</v>
      </c>
      <c r="AR903" s="8"/>
      <c r="BC903" s="8"/>
      <c r="BD903" s="4">
        <v>349</v>
      </c>
      <c r="BE903" s="2">
        <v>349</v>
      </c>
      <c r="BF903" s="3">
        <v>359</v>
      </c>
      <c r="BG903" s="3">
        <v>369</v>
      </c>
      <c r="BH903" s="3">
        <v>379</v>
      </c>
      <c r="BI903" s="3">
        <v>389</v>
      </c>
      <c r="BJ903" s="3">
        <v>399</v>
      </c>
      <c r="BK903" s="3">
        <v>409</v>
      </c>
      <c r="BL903" s="3"/>
      <c r="BM903" s="3"/>
      <c r="BN903" s="3">
        <v>519</v>
      </c>
      <c r="BO903" s="3">
        <v>549</v>
      </c>
      <c r="BP903" s="8"/>
    </row>
    <row r="904" spans="1:78" x14ac:dyDescent="0.3">
      <c r="A904" s="24" t="s">
        <v>1106</v>
      </c>
      <c r="B904" s="11" t="s">
        <v>1676</v>
      </c>
      <c r="C904" s="11" t="s">
        <v>1662</v>
      </c>
      <c r="D904" s="11"/>
      <c r="E904" s="15" t="s">
        <v>30</v>
      </c>
      <c r="F904" s="15" t="s">
        <v>2608</v>
      </c>
      <c r="G904" s="8"/>
      <c r="H904" s="6"/>
      <c r="I904" s="6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8"/>
      <c r="U904" s="4">
        <v>190</v>
      </c>
      <c r="V904" s="2">
        <v>190</v>
      </c>
      <c r="W904" s="5">
        <v>195</v>
      </c>
      <c r="X904" s="5">
        <v>200</v>
      </c>
      <c r="Y904" s="5">
        <v>205</v>
      </c>
      <c r="Z904" s="5">
        <v>210</v>
      </c>
      <c r="AA904" s="5">
        <v>215</v>
      </c>
      <c r="AB904" s="5">
        <v>220</v>
      </c>
      <c r="AC904" s="5">
        <v>225</v>
      </c>
      <c r="AD904" s="5">
        <v>265</v>
      </c>
      <c r="AE904" s="8"/>
      <c r="AF904" s="6"/>
      <c r="AG904" s="6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8"/>
      <c r="AS904" s="4">
        <v>179</v>
      </c>
      <c r="AT904" s="2">
        <v>179</v>
      </c>
      <c r="AU904" s="5">
        <v>184</v>
      </c>
      <c r="AV904" s="5">
        <v>189</v>
      </c>
      <c r="AW904" s="5">
        <v>194</v>
      </c>
      <c r="AX904" s="5">
        <v>199</v>
      </c>
      <c r="AY904" s="5">
        <v>204</v>
      </c>
      <c r="AZ904" s="5">
        <v>209</v>
      </c>
      <c r="BA904" s="5">
        <v>214</v>
      </c>
      <c r="BB904" s="5">
        <v>254</v>
      </c>
      <c r="BC904" s="8"/>
      <c r="BD904" s="6"/>
      <c r="BE904" s="6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8"/>
      <c r="BQ904" s="4">
        <v>399</v>
      </c>
      <c r="BR904" s="2">
        <v>399</v>
      </c>
      <c r="BS904" s="5">
        <v>409</v>
      </c>
      <c r="BT904" s="5">
        <v>419</v>
      </c>
      <c r="BU904" s="5">
        <v>429</v>
      </c>
      <c r="BV904" s="5">
        <v>439</v>
      </c>
      <c r="BW904" s="5">
        <v>449</v>
      </c>
      <c r="BX904" s="5">
        <v>459</v>
      </c>
      <c r="BY904" s="5">
        <v>469</v>
      </c>
      <c r="BZ904" s="5">
        <v>559</v>
      </c>
    </row>
    <row r="905" spans="1:78" x14ac:dyDescent="0.3">
      <c r="A905" s="24" t="s">
        <v>670</v>
      </c>
      <c r="B905" s="11" t="s">
        <v>2416</v>
      </c>
      <c r="C905" s="11" t="s">
        <v>671</v>
      </c>
      <c r="D905" s="11"/>
      <c r="E905" s="15" t="s">
        <v>29</v>
      </c>
      <c r="F905" s="81" t="s">
        <v>2609</v>
      </c>
      <c r="G905" s="8"/>
      <c r="H905" s="38"/>
      <c r="I905" s="16"/>
      <c r="J905" s="17"/>
      <c r="K905" s="17"/>
      <c r="L905" s="17"/>
      <c r="M905" s="17"/>
      <c r="N905" s="3">
        <v>200</v>
      </c>
      <c r="O905" s="17"/>
      <c r="P905" s="3"/>
      <c r="Q905" s="3"/>
      <c r="R905" s="17"/>
      <c r="S905" s="17"/>
      <c r="T905" s="8"/>
      <c r="U905" s="10"/>
      <c r="AE905" s="8"/>
      <c r="AF905" s="38"/>
      <c r="AG905" s="16"/>
      <c r="AH905" s="17"/>
      <c r="AI905" s="17"/>
      <c r="AJ905" s="17"/>
      <c r="AK905" s="17"/>
      <c r="AL905" s="3">
        <v>199</v>
      </c>
      <c r="AM905" s="17"/>
      <c r="AN905" s="3"/>
      <c r="AO905" s="3"/>
      <c r="AP905" s="17"/>
      <c r="AQ905" s="17"/>
      <c r="AR905" s="8"/>
      <c r="AS905" s="10"/>
      <c r="BC905" s="8"/>
      <c r="BD905" s="38"/>
      <c r="BE905" s="16"/>
      <c r="BF905" s="17"/>
      <c r="BG905" s="17"/>
      <c r="BH905" s="17"/>
      <c r="BI905" s="17"/>
      <c r="BJ905" s="3">
        <v>400</v>
      </c>
      <c r="BK905" s="17"/>
      <c r="BL905" s="3"/>
      <c r="BM905" s="3"/>
      <c r="BN905" s="17"/>
      <c r="BO905" s="17"/>
      <c r="BP905" s="8"/>
      <c r="BQ905" s="10"/>
    </row>
    <row r="906" spans="1:78" x14ac:dyDescent="0.3">
      <c r="A906" s="24" t="s">
        <v>1108</v>
      </c>
      <c r="B906" s="11" t="s">
        <v>2415</v>
      </c>
      <c r="C906" s="11" t="s">
        <v>671</v>
      </c>
      <c r="D906" s="11"/>
      <c r="E906" s="15" t="s">
        <v>29</v>
      </c>
      <c r="F906" s="81" t="s">
        <v>2609</v>
      </c>
      <c r="G906" s="8"/>
      <c r="H906" s="38"/>
      <c r="I906" s="16"/>
      <c r="J906" s="17"/>
      <c r="K906" s="17"/>
      <c r="L906" s="17"/>
      <c r="M906" s="17"/>
      <c r="N906" s="3">
        <v>85</v>
      </c>
      <c r="O906" s="17"/>
      <c r="P906" s="3"/>
      <c r="Q906" s="3"/>
      <c r="R906" s="17"/>
      <c r="S906" s="17"/>
      <c r="T906" s="8"/>
      <c r="U906" s="10"/>
      <c r="AE906" s="8"/>
      <c r="AF906" s="38"/>
      <c r="AG906" s="16"/>
      <c r="AH906" s="17"/>
      <c r="AI906" s="17"/>
      <c r="AJ906" s="17"/>
      <c r="AK906" s="17"/>
      <c r="AL906" s="3">
        <v>85</v>
      </c>
      <c r="AM906" s="17"/>
      <c r="AN906" s="3"/>
      <c r="AO906" s="3"/>
      <c r="AP906" s="17"/>
      <c r="AQ906" s="17"/>
      <c r="AR906" s="8"/>
      <c r="AS906" s="10"/>
      <c r="BC906" s="8"/>
      <c r="BD906" s="38"/>
      <c r="BE906" s="16"/>
      <c r="BF906" s="17"/>
      <c r="BG906" s="17"/>
      <c r="BH906" s="17"/>
      <c r="BI906" s="17"/>
      <c r="BJ906" s="3">
        <v>200</v>
      </c>
      <c r="BK906" s="17"/>
      <c r="BL906" s="3"/>
      <c r="BM906" s="3"/>
      <c r="BN906" s="17"/>
      <c r="BO906" s="17"/>
      <c r="BP906" s="8"/>
      <c r="BQ906" s="10"/>
    </row>
    <row r="907" spans="1:78" x14ac:dyDescent="0.3">
      <c r="A907" s="24" t="s">
        <v>1109</v>
      </c>
      <c r="B907" s="11" t="s">
        <v>2417</v>
      </c>
      <c r="C907" s="11" t="s">
        <v>671</v>
      </c>
      <c r="D907" s="11"/>
      <c r="E907" s="15" t="s">
        <v>29</v>
      </c>
      <c r="F907" s="81" t="s">
        <v>2609</v>
      </c>
      <c r="G907" s="8"/>
      <c r="H907" s="38"/>
      <c r="I907" s="16"/>
      <c r="J907" s="17"/>
      <c r="K907" s="17"/>
      <c r="L907" s="17"/>
      <c r="M907" s="17"/>
      <c r="N907" s="3">
        <v>50</v>
      </c>
      <c r="O907" s="17"/>
      <c r="P907" s="3"/>
      <c r="Q907" s="3"/>
      <c r="R907" s="17"/>
      <c r="S907" s="17"/>
      <c r="T907" s="8"/>
      <c r="U907" s="10"/>
      <c r="AE907" s="8"/>
      <c r="AF907" s="38"/>
      <c r="AG907" s="16"/>
      <c r="AH907" s="17"/>
      <c r="AI907" s="17"/>
      <c r="AJ907" s="17"/>
      <c r="AK907" s="17"/>
      <c r="AL907" s="3">
        <v>50</v>
      </c>
      <c r="AM907" s="17"/>
      <c r="AN907" s="3"/>
      <c r="AO907" s="3"/>
      <c r="AP907" s="17"/>
      <c r="AQ907" s="17"/>
      <c r="AR907" s="8"/>
      <c r="AS907" s="10"/>
      <c r="BC907" s="8"/>
      <c r="BD907" s="38"/>
      <c r="BE907" s="16"/>
      <c r="BF907" s="17"/>
      <c r="BG907" s="17"/>
      <c r="BH907" s="17"/>
      <c r="BI907" s="17"/>
      <c r="BJ907" s="3">
        <v>100</v>
      </c>
      <c r="BK907" s="17"/>
      <c r="BL907" s="3"/>
      <c r="BM907" s="3"/>
      <c r="BN907" s="17"/>
      <c r="BO907" s="17"/>
      <c r="BP907" s="8"/>
      <c r="BQ907" s="10"/>
    </row>
    <row r="908" spans="1:78" x14ac:dyDescent="0.3">
      <c r="A908" s="24" t="s">
        <v>669</v>
      </c>
      <c r="B908" s="11" t="s">
        <v>2418</v>
      </c>
      <c r="C908" s="11" t="s">
        <v>671</v>
      </c>
      <c r="D908" s="11"/>
      <c r="E908" s="15" t="s">
        <v>29</v>
      </c>
      <c r="F908" s="81" t="s">
        <v>2609</v>
      </c>
      <c r="G908" s="8"/>
      <c r="H908" s="38"/>
      <c r="I908" s="16"/>
      <c r="J908" s="17"/>
      <c r="K908" s="17"/>
      <c r="L908" s="17"/>
      <c r="M908" s="17"/>
      <c r="N908" s="3">
        <v>200</v>
      </c>
      <c r="O908" s="17"/>
      <c r="P908" s="3"/>
      <c r="Q908" s="3"/>
      <c r="R908" s="17"/>
      <c r="S908" s="17"/>
      <c r="T908" s="8"/>
      <c r="U908" s="10"/>
      <c r="AE908" s="8"/>
      <c r="AF908" s="38"/>
      <c r="AG908" s="16"/>
      <c r="AH908" s="17"/>
      <c r="AI908" s="17"/>
      <c r="AJ908" s="17"/>
      <c r="AK908" s="17"/>
      <c r="AL908" s="3">
        <v>199</v>
      </c>
      <c r="AM908" s="17"/>
      <c r="AN908" s="3"/>
      <c r="AO908" s="3"/>
      <c r="AP908" s="17"/>
      <c r="AQ908" s="17"/>
      <c r="AR908" s="8"/>
      <c r="AS908" s="10"/>
      <c r="BC908" s="8"/>
      <c r="BD908" s="38"/>
      <c r="BE908" s="16"/>
      <c r="BF908" s="17"/>
      <c r="BG908" s="17"/>
      <c r="BH908" s="17"/>
      <c r="BI908" s="17"/>
      <c r="BJ908" s="3">
        <v>400</v>
      </c>
      <c r="BK908" s="17"/>
      <c r="BL908" s="3"/>
      <c r="BM908" s="3"/>
      <c r="BN908" s="17"/>
      <c r="BO908" s="17"/>
      <c r="BP908" s="8"/>
      <c r="BQ908" s="10"/>
    </row>
    <row r="909" spans="1:78" x14ac:dyDescent="0.3">
      <c r="A909" s="24" t="s">
        <v>1110</v>
      </c>
      <c r="B909" s="11" t="s">
        <v>2419</v>
      </c>
      <c r="C909" s="11" t="s">
        <v>671</v>
      </c>
      <c r="D909" s="11"/>
      <c r="E909" s="15" t="s">
        <v>29</v>
      </c>
      <c r="F909" s="81" t="s">
        <v>2609</v>
      </c>
      <c r="G909" s="8"/>
      <c r="H909" s="38"/>
      <c r="I909" s="16"/>
      <c r="J909" s="17"/>
      <c r="K909" s="17"/>
      <c r="L909" s="17"/>
      <c r="M909" s="17"/>
      <c r="N909" s="3">
        <v>85</v>
      </c>
      <c r="O909" s="17"/>
      <c r="P909" s="3"/>
      <c r="Q909" s="3"/>
      <c r="R909" s="17"/>
      <c r="S909" s="17"/>
      <c r="T909" s="8"/>
      <c r="U909" s="10"/>
      <c r="AE909" s="8"/>
      <c r="AF909" s="38"/>
      <c r="AG909" s="16"/>
      <c r="AH909" s="17"/>
      <c r="AI909" s="17"/>
      <c r="AJ909" s="17"/>
      <c r="AK909" s="17"/>
      <c r="AL909" s="3">
        <v>85</v>
      </c>
      <c r="AM909" s="17"/>
      <c r="AN909" s="3"/>
      <c r="AO909" s="3"/>
      <c r="AP909" s="17"/>
      <c r="AQ909" s="17"/>
      <c r="AR909" s="8"/>
      <c r="AS909" s="10"/>
      <c r="BC909" s="8"/>
      <c r="BD909" s="38"/>
      <c r="BE909" s="16"/>
      <c r="BF909" s="17"/>
      <c r="BG909" s="17"/>
      <c r="BH909" s="17"/>
      <c r="BI909" s="17"/>
      <c r="BJ909" s="3">
        <v>200</v>
      </c>
      <c r="BK909" s="17"/>
      <c r="BL909" s="3"/>
      <c r="BM909" s="3"/>
      <c r="BN909" s="17"/>
      <c r="BO909" s="17"/>
      <c r="BP909" s="8"/>
      <c r="BQ909" s="10"/>
    </row>
    <row r="910" spans="1:78" x14ac:dyDescent="0.3">
      <c r="A910" s="24" t="s">
        <v>1111</v>
      </c>
      <c r="B910" s="11" t="s">
        <v>2420</v>
      </c>
      <c r="C910" s="11" t="s">
        <v>671</v>
      </c>
      <c r="D910" s="11"/>
      <c r="E910" s="15" t="s">
        <v>29</v>
      </c>
      <c r="F910" s="81" t="s">
        <v>2609</v>
      </c>
      <c r="G910" s="8"/>
      <c r="H910" s="38"/>
      <c r="I910" s="16"/>
      <c r="J910" s="17"/>
      <c r="K910" s="17"/>
      <c r="L910" s="17"/>
      <c r="M910" s="17"/>
      <c r="N910" s="3">
        <v>50</v>
      </c>
      <c r="O910" s="17"/>
      <c r="P910" s="3"/>
      <c r="Q910" s="3"/>
      <c r="R910" s="17"/>
      <c r="S910" s="17"/>
      <c r="T910" s="8"/>
      <c r="U910" s="10"/>
      <c r="AE910" s="8"/>
      <c r="AF910" s="38"/>
      <c r="AG910" s="16"/>
      <c r="AH910" s="17"/>
      <c r="AI910" s="17"/>
      <c r="AJ910" s="17"/>
      <c r="AK910" s="17"/>
      <c r="AL910" s="3">
        <v>50</v>
      </c>
      <c r="AM910" s="17"/>
      <c r="AN910" s="3"/>
      <c r="AO910" s="3"/>
      <c r="AP910" s="17"/>
      <c r="AQ910" s="17"/>
      <c r="AR910" s="8"/>
      <c r="AS910" s="10"/>
      <c r="BC910" s="8"/>
      <c r="BD910" s="38"/>
      <c r="BE910" s="16"/>
      <c r="BF910" s="17"/>
      <c r="BG910" s="17"/>
      <c r="BH910" s="17"/>
      <c r="BI910" s="17"/>
      <c r="BJ910" s="3">
        <v>100</v>
      </c>
      <c r="BK910" s="17"/>
      <c r="BL910" s="3"/>
      <c r="BM910" s="3"/>
      <c r="BN910" s="17"/>
      <c r="BO910" s="17"/>
      <c r="BP910" s="8"/>
      <c r="BQ910" s="10"/>
    </row>
    <row r="911" spans="1:78" x14ac:dyDescent="0.3">
      <c r="A911" s="24" t="s">
        <v>668</v>
      </c>
      <c r="B911" s="11" t="s">
        <v>2421</v>
      </c>
      <c r="C911" s="11" t="s">
        <v>671</v>
      </c>
      <c r="D911" s="11"/>
      <c r="E911" s="15" t="s">
        <v>29</v>
      </c>
      <c r="F911" s="81" t="s">
        <v>2609</v>
      </c>
      <c r="G911" s="8"/>
      <c r="H911" s="38"/>
      <c r="I911" s="16"/>
      <c r="J911" s="17"/>
      <c r="K911" s="17"/>
      <c r="L911" s="17"/>
      <c r="M911" s="17"/>
      <c r="N911" s="3">
        <v>200</v>
      </c>
      <c r="O911" s="17"/>
      <c r="P911" s="3"/>
      <c r="Q911" s="3"/>
      <c r="R911" s="17"/>
      <c r="S911" s="17"/>
      <c r="T911" s="8"/>
      <c r="U911" s="10"/>
      <c r="AE911" s="8"/>
      <c r="AF911" s="38"/>
      <c r="AG911" s="16"/>
      <c r="AH911" s="17"/>
      <c r="AI911" s="17"/>
      <c r="AJ911" s="17"/>
      <c r="AK911" s="17"/>
      <c r="AL911" s="3">
        <v>199</v>
      </c>
      <c r="AM911" s="17"/>
      <c r="AN911" s="3"/>
      <c r="AO911" s="3"/>
      <c r="AP911" s="17"/>
      <c r="AQ911" s="17"/>
      <c r="AR911" s="8"/>
      <c r="AS911" s="10"/>
      <c r="BC911" s="8"/>
      <c r="BD911" s="38"/>
      <c r="BE911" s="16"/>
      <c r="BF911" s="17"/>
      <c r="BG911" s="17"/>
      <c r="BH911" s="17"/>
      <c r="BI911" s="17"/>
      <c r="BJ911" s="3">
        <v>400</v>
      </c>
      <c r="BK911" s="17"/>
      <c r="BL911" s="3"/>
      <c r="BM911" s="3"/>
      <c r="BN911" s="17"/>
      <c r="BO911" s="17"/>
      <c r="BP911" s="8"/>
      <c r="BQ911" s="10"/>
    </row>
    <row r="912" spans="1:78" x14ac:dyDescent="0.3">
      <c r="A912" s="24" t="s">
        <v>1112</v>
      </c>
      <c r="B912" s="11" t="s">
        <v>2422</v>
      </c>
      <c r="C912" s="11" t="s">
        <v>671</v>
      </c>
      <c r="D912" s="11"/>
      <c r="E912" s="15" t="s">
        <v>29</v>
      </c>
      <c r="F912" s="81" t="s">
        <v>2609</v>
      </c>
      <c r="G912" s="8"/>
      <c r="H912" s="38"/>
      <c r="I912" s="16"/>
      <c r="J912" s="17"/>
      <c r="K912" s="17"/>
      <c r="L912" s="17"/>
      <c r="M912" s="17"/>
      <c r="N912" s="3">
        <v>85</v>
      </c>
      <c r="O912" s="17"/>
      <c r="P912" s="3"/>
      <c r="Q912" s="3"/>
      <c r="R912" s="17"/>
      <c r="S912" s="17"/>
      <c r="T912" s="8"/>
      <c r="U912" s="10"/>
      <c r="AE912" s="8"/>
      <c r="AF912" s="38"/>
      <c r="AG912" s="16"/>
      <c r="AH912" s="17"/>
      <c r="AI912" s="17"/>
      <c r="AJ912" s="17"/>
      <c r="AK912" s="17"/>
      <c r="AL912" s="3">
        <v>85</v>
      </c>
      <c r="AM912" s="17"/>
      <c r="AN912" s="3"/>
      <c r="AO912" s="3"/>
      <c r="AP912" s="17"/>
      <c r="AQ912" s="17"/>
      <c r="AR912" s="8"/>
      <c r="AS912" s="10"/>
      <c r="BC912" s="8"/>
      <c r="BD912" s="38"/>
      <c r="BE912" s="16"/>
      <c r="BF912" s="17"/>
      <c r="BG912" s="17"/>
      <c r="BH912" s="17"/>
      <c r="BI912" s="17"/>
      <c r="BJ912" s="3">
        <v>200</v>
      </c>
      <c r="BK912" s="17"/>
      <c r="BL912" s="3"/>
      <c r="BM912" s="3"/>
      <c r="BN912" s="17"/>
      <c r="BO912" s="17"/>
      <c r="BP912" s="8"/>
      <c r="BQ912" s="10"/>
    </row>
    <row r="913" spans="1:69" x14ac:dyDescent="0.3">
      <c r="A913" s="24" t="s">
        <v>1113</v>
      </c>
      <c r="B913" s="11" t="s">
        <v>2423</v>
      </c>
      <c r="C913" s="11" t="s">
        <v>671</v>
      </c>
      <c r="D913" s="11"/>
      <c r="E913" s="15" t="s">
        <v>29</v>
      </c>
      <c r="F913" s="81" t="s">
        <v>2609</v>
      </c>
      <c r="G913" s="8"/>
      <c r="H913" s="38"/>
      <c r="I913" s="16"/>
      <c r="J913" s="17"/>
      <c r="K913" s="17"/>
      <c r="L913" s="17"/>
      <c r="M913" s="17"/>
      <c r="N913" s="3">
        <v>50</v>
      </c>
      <c r="O913" s="17"/>
      <c r="P913" s="3"/>
      <c r="Q913" s="3"/>
      <c r="R913" s="17"/>
      <c r="S913" s="17"/>
      <c r="T913" s="8"/>
      <c r="U913" s="10"/>
      <c r="AE913" s="8"/>
      <c r="AF913" s="38"/>
      <c r="AG913" s="16"/>
      <c r="AH913" s="17"/>
      <c r="AI913" s="17"/>
      <c r="AJ913" s="17"/>
      <c r="AK913" s="17"/>
      <c r="AL913" s="3">
        <v>50</v>
      </c>
      <c r="AM913" s="17"/>
      <c r="AN913" s="3"/>
      <c r="AO913" s="3"/>
      <c r="AP913" s="17"/>
      <c r="AQ913" s="17"/>
      <c r="AR913" s="8"/>
      <c r="AS913" s="10"/>
      <c r="BC913" s="8"/>
      <c r="BD913" s="38"/>
      <c r="BE913" s="16"/>
      <c r="BF913" s="17"/>
      <c r="BG913" s="17"/>
      <c r="BH913" s="17"/>
      <c r="BI913" s="17"/>
      <c r="BJ913" s="3">
        <v>100</v>
      </c>
      <c r="BK913" s="17"/>
      <c r="BL913" s="3"/>
      <c r="BM913" s="3"/>
      <c r="BN913" s="17"/>
      <c r="BO913" s="17"/>
      <c r="BP913" s="8"/>
      <c r="BQ913" s="10"/>
    </row>
    <row r="914" spans="1:69" x14ac:dyDescent="0.3">
      <c r="A914" s="24" t="s">
        <v>4</v>
      </c>
      <c r="B914" s="11" t="s">
        <v>2424</v>
      </c>
      <c r="C914" s="11" t="s">
        <v>28</v>
      </c>
      <c r="D914" s="11"/>
      <c r="E914" s="15" t="s">
        <v>29</v>
      </c>
      <c r="F914" s="81" t="s">
        <v>2609</v>
      </c>
      <c r="G914" s="8"/>
      <c r="H914" s="4">
        <v>675</v>
      </c>
      <c r="I914" s="2">
        <v>725</v>
      </c>
      <c r="J914" s="3">
        <v>765</v>
      </c>
      <c r="K914" s="3">
        <v>795</v>
      </c>
      <c r="L914" s="3">
        <v>825</v>
      </c>
      <c r="M914" s="3">
        <v>875</v>
      </c>
      <c r="N914" s="3">
        <v>925</v>
      </c>
      <c r="O914" s="3">
        <v>975</v>
      </c>
      <c r="P914" s="3"/>
      <c r="Q914" s="3"/>
      <c r="R914" s="3">
        <v>1150</v>
      </c>
      <c r="S914" s="3">
        <v>1225</v>
      </c>
      <c r="T914" s="8"/>
      <c r="AE914" s="8"/>
      <c r="AF914" s="4">
        <v>619</v>
      </c>
      <c r="AG914" s="2">
        <v>669</v>
      </c>
      <c r="AH914" s="3">
        <v>709</v>
      </c>
      <c r="AI914" s="3">
        <v>739</v>
      </c>
      <c r="AJ914" s="3">
        <v>769</v>
      </c>
      <c r="AK914" s="3">
        <v>819</v>
      </c>
      <c r="AL914" s="3">
        <v>869</v>
      </c>
      <c r="AM914" s="3">
        <v>919</v>
      </c>
      <c r="AN914" s="3"/>
      <c r="AO914" s="3"/>
      <c r="AP914" s="3">
        <v>1093.5975000000001</v>
      </c>
      <c r="AQ914" s="3">
        <v>1168.5975000000001</v>
      </c>
      <c r="AR914" s="8"/>
      <c r="BC914" s="8"/>
      <c r="BD914" s="4">
        <v>1399</v>
      </c>
      <c r="BE914" s="2">
        <v>1699</v>
      </c>
      <c r="BF914" s="3">
        <v>1799</v>
      </c>
      <c r="BG914" s="3">
        <v>1899</v>
      </c>
      <c r="BH914" s="3">
        <v>1999</v>
      </c>
      <c r="BI914" s="3">
        <v>2099</v>
      </c>
      <c r="BJ914" s="3">
        <v>2199</v>
      </c>
      <c r="BK914" s="3">
        <v>2299</v>
      </c>
      <c r="BL914" s="3"/>
      <c r="BM914" s="3"/>
      <c r="BN914" s="3">
        <v>2549</v>
      </c>
      <c r="BO914" s="3">
        <v>2699</v>
      </c>
      <c r="BP914" s="8"/>
    </row>
    <row r="915" spans="1:69" x14ac:dyDescent="0.3">
      <c r="A915" s="24" t="s">
        <v>5</v>
      </c>
      <c r="B915" s="11" t="s">
        <v>2425</v>
      </c>
      <c r="C915" s="11" t="s">
        <v>28</v>
      </c>
      <c r="D915" s="11"/>
      <c r="E915" s="15" t="s">
        <v>29</v>
      </c>
      <c r="F915" s="81" t="s">
        <v>2609</v>
      </c>
      <c r="G915" s="8"/>
      <c r="H915" s="4">
        <v>425</v>
      </c>
      <c r="I915" s="2">
        <v>525</v>
      </c>
      <c r="J915" s="3">
        <v>565</v>
      </c>
      <c r="K915" s="3">
        <v>595</v>
      </c>
      <c r="L915" s="3">
        <v>625</v>
      </c>
      <c r="M915" s="3">
        <v>675</v>
      </c>
      <c r="N915" s="3">
        <v>725</v>
      </c>
      <c r="O915" s="3">
        <v>775</v>
      </c>
      <c r="P915" s="3"/>
      <c r="Q915" s="3"/>
      <c r="R915" s="3">
        <v>950</v>
      </c>
      <c r="S915" s="3">
        <v>1025</v>
      </c>
      <c r="T915" s="8"/>
      <c r="AE915" s="8"/>
      <c r="AF915" s="4">
        <v>397</v>
      </c>
      <c r="AG915" s="2">
        <v>497</v>
      </c>
      <c r="AH915" s="3">
        <v>537</v>
      </c>
      <c r="AI915" s="3">
        <v>567</v>
      </c>
      <c r="AJ915" s="3">
        <v>597</v>
      </c>
      <c r="AK915" s="3">
        <v>647</v>
      </c>
      <c r="AL915" s="3">
        <v>697</v>
      </c>
      <c r="AM915" s="3">
        <v>747</v>
      </c>
      <c r="AN915" s="3"/>
      <c r="AO915" s="3"/>
      <c r="AP915" s="3">
        <v>921.66750000000002</v>
      </c>
      <c r="AQ915" s="3">
        <v>996.66750000000002</v>
      </c>
      <c r="AR915" s="8"/>
      <c r="BC915" s="8"/>
      <c r="BD915" s="4">
        <v>900</v>
      </c>
      <c r="BE915" s="2">
        <v>1100</v>
      </c>
      <c r="BF915" s="3">
        <v>1200</v>
      </c>
      <c r="BG915" s="3">
        <v>1300</v>
      </c>
      <c r="BH915" s="3">
        <v>1400</v>
      </c>
      <c r="BI915" s="3">
        <v>1500</v>
      </c>
      <c r="BJ915" s="3">
        <v>1600</v>
      </c>
      <c r="BK915" s="3">
        <v>1700</v>
      </c>
      <c r="BL915" s="3"/>
      <c r="BM915" s="3"/>
      <c r="BN915" s="3">
        <v>1950</v>
      </c>
      <c r="BO915" s="3">
        <v>2100</v>
      </c>
      <c r="BP915" s="8"/>
    </row>
    <row r="916" spans="1:69" x14ac:dyDescent="0.3">
      <c r="A916" s="24" t="s">
        <v>6</v>
      </c>
      <c r="B916" s="11" t="s">
        <v>2426</v>
      </c>
      <c r="C916" s="11" t="s">
        <v>28</v>
      </c>
      <c r="D916" s="11"/>
      <c r="E916" s="15" t="s">
        <v>29</v>
      </c>
      <c r="F916" s="81" t="s">
        <v>2609</v>
      </c>
      <c r="G916" s="8"/>
      <c r="H916" s="4">
        <v>725</v>
      </c>
      <c r="I916" s="2">
        <v>825</v>
      </c>
      <c r="J916" s="3">
        <v>865</v>
      </c>
      <c r="K916" s="3">
        <v>895</v>
      </c>
      <c r="L916" s="3">
        <v>925</v>
      </c>
      <c r="M916" s="3">
        <v>975</v>
      </c>
      <c r="N916" s="3">
        <v>1025</v>
      </c>
      <c r="O916" s="3">
        <v>1075</v>
      </c>
      <c r="P916" s="3"/>
      <c r="Q916" s="3"/>
      <c r="R916" s="3">
        <v>1250</v>
      </c>
      <c r="S916" s="3">
        <v>1325</v>
      </c>
      <c r="T916" s="8"/>
      <c r="AE916" s="8"/>
      <c r="AF916" s="4">
        <v>639</v>
      </c>
      <c r="AG916" s="2">
        <v>739</v>
      </c>
      <c r="AH916" s="3">
        <v>779</v>
      </c>
      <c r="AI916" s="3">
        <v>809</v>
      </c>
      <c r="AJ916" s="3">
        <v>839</v>
      </c>
      <c r="AK916" s="3">
        <v>889</v>
      </c>
      <c r="AL916" s="3">
        <v>939</v>
      </c>
      <c r="AM916" s="3">
        <v>989</v>
      </c>
      <c r="AN916" s="3"/>
      <c r="AO916" s="3"/>
      <c r="AP916" s="3">
        <v>1164.1099999999999</v>
      </c>
      <c r="AQ916" s="3">
        <v>1239.1099999999999</v>
      </c>
      <c r="AR916" s="8"/>
      <c r="BC916" s="8"/>
      <c r="BD916" s="4">
        <v>1599</v>
      </c>
      <c r="BE916" s="2">
        <v>1899</v>
      </c>
      <c r="BF916" s="3">
        <v>1999</v>
      </c>
      <c r="BG916" s="3">
        <v>2099</v>
      </c>
      <c r="BH916" s="3">
        <v>2199</v>
      </c>
      <c r="BI916" s="3">
        <v>2299</v>
      </c>
      <c r="BJ916" s="3">
        <v>2399</v>
      </c>
      <c r="BK916" s="3">
        <v>2499</v>
      </c>
      <c r="BL916" s="3"/>
      <c r="BM916" s="3"/>
      <c r="BN916" s="3">
        <v>2749</v>
      </c>
      <c r="BO916" s="3">
        <v>2899</v>
      </c>
      <c r="BP916" s="8"/>
    </row>
    <row r="917" spans="1:69" x14ac:dyDescent="0.3">
      <c r="A917" s="24" t="s">
        <v>1114</v>
      </c>
      <c r="B917" s="11" t="s">
        <v>2427</v>
      </c>
      <c r="C917" s="11" t="s">
        <v>28</v>
      </c>
      <c r="D917" s="11"/>
      <c r="E917" s="15" t="s">
        <v>29</v>
      </c>
      <c r="F917" s="81" t="s">
        <v>2609</v>
      </c>
      <c r="G917" s="8"/>
      <c r="H917" s="4">
        <v>525</v>
      </c>
      <c r="I917" s="2">
        <v>625</v>
      </c>
      <c r="J917" s="3">
        <v>665</v>
      </c>
      <c r="K917" s="3">
        <v>695</v>
      </c>
      <c r="L917" s="3">
        <v>725</v>
      </c>
      <c r="M917" s="3">
        <v>775</v>
      </c>
      <c r="N917" s="3">
        <v>825</v>
      </c>
      <c r="O917" s="3">
        <v>875</v>
      </c>
      <c r="P917" s="3"/>
      <c r="Q917" s="3"/>
      <c r="R917" s="3">
        <v>1050</v>
      </c>
      <c r="S917" s="3">
        <v>1125</v>
      </c>
      <c r="T917" s="8"/>
      <c r="AE917" s="8"/>
      <c r="AF917" s="4">
        <v>480</v>
      </c>
      <c r="AG917" s="2">
        <v>580</v>
      </c>
      <c r="AH917" s="3">
        <v>620</v>
      </c>
      <c r="AI917" s="3">
        <v>650</v>
      </c>
      <c r="AJ917" s="3">
        <v>680</v>
      </c>
      <c r="AK917" s="3">
        <v>730</v>
      </c>
      <c r="AL917" s="3">
        <v>780</v>
      </c>
      <c r="AM917" s="3">
        <v>830</v>
      </c>
      <c r="AN917" s="3"/>
      <c r="AO917" s="3"/>
      <c r="AP917" s="3">
        <v>1004.5</v>
      </c>
      <c r="AQ917" s="3">
        <v>1079.5</v>
      </c>
      <c r="AR917" s="8"/>
      <c r="BC917" s="8"/>
      <c r="BD917" s="4">
        <v>1200</v>
      </c>
      <c r="BE917" s="2">
        <v>1300</v>
      </c>
      <c r="BF917" s="3">
        <v>1400</v>
      </c>
      <c r="BG917" s="3">
        <v>1500</v>
      </c>
      <c r="BH917" s="3">
        <v>1600</v>
      </c>
      <c r="BI917" s="3">
        <v>1700</v>
      </c>
      <c r="BJ917" s="3">
        <v>1800</v>
      </c>
      <c r="BK917" s="3">
        <v>1900</v>
      </c>
      <c r="BL917" s="3"/>
      <c r="BM917" s="3"/>
      <c r="BN917" s="3">
        <v>2150</v>
      </c>
      <c r="BO917" s="3">
        <v>2300</v>
      </c>
      <c r="BP917" s="8"/>
    </row>
    <row r="918" spans="1:69" x14ac:dyDescent="0.3">
      <c r="A918" s="24" t="s">
        <v>1115</v>
      </c>
      <c r="B918" s="11" t="s">
        <v>2428</v>
      </c>
      <c r="C918" s="11" t="s">
        <v>28</v>
      </c>
      <c r="D918" s="11"/>
      <c r="E918" s="15" t="s">
        <v>29</v>
      </c>
      <c r="F918" s="81" t="s">
        <v>2609</v>
      </c>
      <c r="G918" s="8"/>
      <c r="H918" s="4">
        <v>500</v>
      </c>
      <c r="I918" s="2">
        <v>575</v>
      </c>
      <c r="J918" s="3">
        <v>615</v>
      </c>
      <c r="K918" s="3">
        <v>645</v>
      </c>
      <c r="L918" s="3">
        <v>675</v>
      </c>
      <c r="M918" s="3">
        <v>725</v>
      </c>
      <c r="N918" s="3">
        <v>775</v>
      </c>
      <c r="O918" s="3">
        <v>825</v>
      </c>
      <c r="P918" s="3"/>
      <c r="Q918" s="3"/>
      <c r="R918" s="3">
        <v>1000</v>
      </c>
      <c r="S918" s="3">
        <v>1075</v>
      </c>
      <c r="T918" s="8"/>
      <c r="AE918" s="8"/>
      <c r="AF918" s="4">
        <v>455</v>
      </c>
      <c r="AG918" s="2">
        <v>530</v>
      </c>
      <c r="AH918" s="3">
        <v>570</v>
      </c>
      <c r="AI918" s="3">
        <v>600</v>
      </c>
      <c r="AJ918" s="3">
        <v>630</v>
      </c>
      <c r="AK918" s="3">
        <v>680</v>
      </c>
      <c r="AL918" s="3">
        <v>730</v>
      </c>
      <c r="AM918" s="3">
        <v>780</v>
      </c>
      <c r="AN918" s="3"/>
      <c r="AO918" s="3"/>
      <c r="AP918" s="3">
        <v>954.5</v>
      </c>
      <c r="AQ918" s="3">
        <v>1029.5</v>
      </c>
      <c r="AR918" s="8"/>
      <c r="BC918" s="8"/>
      <c r="BD918" s="4">
        <v>1100</v>
      </c>
      <c r="BE918" s="2">
        <v>1200</v>
      </c>
      <c r="BF918" s="3">
        <v>1300</v>
      </c>
      <c r="BG918" s="3">
        <v>1400</v>
      </c>
      <c r="BH918" s="3">
        <v>1500</v>
      </c>
      <c r="BI918" s="3">
        <v>1600</v>
      </c>
      <c r="BJ918" s="3">
        <v>1700</v>
      </c>
      <c r="BK918" s="3">
        <v>1800</v>
      </c>
      <c r="BL918" s="3"/>
      <c r="BM918" s="3"/>
      <c r="BN918" s="3">
        <v>2050</v>
      </c>
      <c r="BO918" s="3">
        <v>2200</v>
      </c>
      <c r="BP918" s="8"/>
    </row>
    <row r="919" spans="1:69" x14ac:dyDescent="0.3">
      <c r="A919" s="24" t="s">
        <v>1116</v>
      </c>
      <c r="B919" s="11" t="s">
        <v>2429</v>
      </c>
      <c r="C919" s="11" t="s">
        <v>28</v>
      </c>
      <c r="D919" s="11"/>
      <c r="E919" s="15" t="s">
        <v>29</v>
      </c>
      <c r="F919" s="81" t="s">
        <v>2609</v>
      </c>
      <c r="G919" s="8"/>
      <c r="H919" s="4">
        <v>500</v>
      </c>
      <c r="I919" s="2">
        <v>575</v>
      </c>
      <c r="J919" s="3">
        <v>615</v>
      </c>
      <c r="K919" s="3">
        <v>645</v>
      </c>
      <c r="L919" s="3">
        <v>675</v>
      </c>
      <c r="M919" s="3">
        <v>725</v>
      </c>
      <c r="N919" s="3">
        <v>775</v>
      </c>
      <c r="O919" s="3">
        <v>825</v>
      </c>
      <c r="P919" s="3"/>
      <c r="Q919" s="3"/>
      <c r="R919" s="3">
        <v>1000</v>
      </c>
      <c r="S919" s="3">
        <v>1075</v>
      </c>
      <c r="T919" s="8"/>
      <c r="AE919" s="8"/>
      <c r="AF919" s="4">
        <v>455</v>
      </c>
      <c r="AG919" s="2">
        <v>530</v>
      </c>
      <c r="AH919" s="3">
        <v>570</v>
      </c>
      <c r="AI919" s="3">
        <v>600</v>
      </c>
      <c r="AJ919" s="3">
        <v>630</v>
      </c>
      <c r="AK919" s="3">
        <v>680</v>
      </c>
      <c r="AL919" s="3">
        <v>730</v>
      </c>
      <c r="AM919" s="3">
        <v>780</v>
      </c>
      <c r="AN919" s="3"/>
      <c r="AO919" s="3"/>
      <c r="AP919" s="3">
        <v>954.5</v>
      </c>
      <c r="AQ919" s="3">
        <v>1029.5</v>
      </c>
      <c r="AR919" s="8"/>
      <c r="BC919" s="8"/>
      <c r="BD919" s="4">
        <v>1100</v>
      </c>
      <c r="BE919" s="2">
        <v>1200</v>
      </c>
      <c r="BF919" s="3">
        <v>1300</v>
      </c>
      <c r="BG919" s="3">
        <v>1400</v>
      </c>
      <c r="BH919" s="3">
        <v>1500</v>
      </c>
      <c r="BI919" s="3">
        <v>1600</v>
      </c>
      <c r="BJ919" s="3">
        <v>1700</v>
      </c>
      <c r="BK919" s="3">
        <v>1800</v>
      </c>
      <c r="BL919" s="3"/>
      <c r="BM919" s="3"/>
      <c r="BN919" s="3">
        <v>2050</v>
      </c>
      <c r="BO919" s="3">
        <v>2200</v>
      </c>
      <c r="BP919" s="8"/>
    </row>
    <row r="920" spans="1:69" x14ac:dyDescent="0.3">
      <c r="A920" s="24" t="s">
        <v>1117</v>
      </c>
      <c r="B920" s="11" t="s">
        <v>2430</v>
      </c>
      <c r="C920" s="11" t="s">
        <v>28</v>
      </c>
      <c r="D920" s="11"/>
      <c r="E920" s="15" t="s">
        <v>29</v>
      </c>
      <c r="F920" s="81" t="s">
        <v>2609</v>
      </c>
      <c r="G920" s="8"/>
      <c r="H920" s="4">
        <v>475</v>
      </c>
      <c r="I920" s="2">
        <v>525</v>
      </c>
      <c r="J920" s="3">
        <v>565</v>
      </c>
      <c r="K920" s="3">
        <v>595</v>
      </c>
      <c r="L920" s="3">
        <v>625</v>
      </c>
      <c r="M920" s="3">
        <v>675</v>
      </c>
      <c r="N920" s="3">
        <v>725</v>
      </c>
      <c r="O920" s="3">
        <v>775</v>
      </c>
      <c r="P920" s="3"/>
      <c r="Q920" s="3"/>
      <c r="R920" s="3">
        <v>950</v>
      </c>
      <c r="S920" s="3">
        <v>1025</v>
      </c>
      <c r="T920" s="8"/>
      <c r="AE920" s="8"/>
      <c r="AF920" s="4">
        <v>430</v>
      </c>
      <c r="AG920" s="2">
        <v>480</v>
      </c>
      <c r="AH920" s="3">
        <v>520</v>
      </c>
      <c r="AI920" s="3">
        <v>550</v>
      </c>
      <c r="AJ920" s="3">
        <v>580</v>
      </c>
      <c r="AK920" s="3">
        <v>630</v>
      </c>
      <c r="AL920" s="3">
        <v>680</v>
      </c>
      <c r="AM920" s="3">
        <v>730</v>
      </c>
      <c r="AN920" s="3"/>
      <c r="AO920" s="3"/>
      <c r="AP920" s="3">
        <v>904.5</v>
      </c>
      <c r="AQ920" s="3">
        <v>979.5</v>
      </c>
      <c r="AR920" s="8"/>
      <c r="BC920" s="8"/>
      <c r="BD920" s="4">
        <v>1050</v>
      </c>
      <c r="BE920" s="2">
        <v>1100</v>
      </c>
      <c r="BF920" s="3">
        <v>1200</v>
      </c>
      <c r="BG920" s="3">
        <v>1300</v>
      </c>
      <c r="BH920" s="3">
        <v>1400</v>
      </c>
      <c r="BI920" s="3">
        <v>1500</v>
      </c>
      <c r="BJ920" s="3">
        <v>1600</v>
      </c>
      <c r="BK920" s="3">
        <v>1700</v>
      </c>
      <c r="BL920" s="3"/>
      <c r="BM920" s="3"/>
      <c r="BN920" s="3">
        <v>1950</v>
      </c>
      <c r="BO920" s="3">
        <v>2100</v>
      </c>
      <c r="BP920" s="8"/>
    </row>
    <row r="921" spans="1:69" x14ac:dyDescent="0.3">
      <c r="A921" s="24" t="s">
        <v>7</v>
      </c>
      <c r="B921" s="11" t="s">
        <v>2431</v>
      </c>
      <c r="C921" s="11" t="s">
        <v>28</v>
      </c>
      <c r="D921" s="11"/>
      <c r="E921" s="15" t="s">
        <v>29</v>
      </c>
      <c r="F921" s="81" t="s">
        <v>2609</v>
      </c>
      <c r="G921" s="8"/>
      <c r="H921" s="4">
        <v>775</v>
      </c>
      <c r="I921" s="2">
        <v>925</v>
      </c>
      <c r="J921" s="3">
        <v>965</v>
      </c>
      <c r="K921" s="3">
        <v>995</v>
      </c>
      <c r="L921" s="3">
        <v>1025</v>
      </c>
      <c r="M921" s="3">
        <v>1075</v>
      </c>
      <c r="N921" s="3">
        <v>1125</v>
      </c>
      <c r="O921" s="3">
        <v>1175</v>
      </c>
      <c r="P921" s="3"/>
      <c r="Q921" s="3"/>
      <c r="R921" s="3">
        <v>1350</v>
      </c>
      <c r="S921" s="3">
        <v>1425</v>
      </c>
      <c r="T921" s="8"/>
      <c r="AE921" s="8"/>
      <c r="AF921" s="4">
        <v>679</v>
      </c>
      <c r="AG921" s="2">
        <v>829</v>
      </c>
      <c r="AH921" s="3">
        <v>869</v>
      </c>
      <c r="AI921" s="3">
        <v>899</v>
      </c>
      <c r="AJ921" s="3">
        <v>929</v>
      </c>
      <c r="AK921" s="3">
        <v>979</v>
      </c>
      <c r="AL921" s="3">
        <v>1029</v>
      </c>
      <c r="AM921" s="3">
        <v>1079</v>
      </c>
      <c r="AN921" s="3"/>
      <c r="AO921" s="3"/>
      <c r="AP921" s="3">
        <v>1253.855</v>
      </c>
      <c r="AQ921" s="3">
        <v>1328.855</v>
      </c>
      <c r="AR921" s="8"/>
      <c r="BC921" s="8"/>
      <c r="BD921" s="4">
        <v>1699</v>
      </c>
      <c r="BE921" s="2">
        <v>2099</v>
      </c>
      <c r="BF921" s="3">
        <v>2199</v>
      </c>
      <c r="BG921" s="3">
        <v>2299</v>
      </c>
      <c r="BH921" s="3">
        <v>2399</v>
      </c>
      <c r="BI921" s="3">
        <v>2499</v>
      </c>
      <c r="BJ921" s="3">
        <v>2599</v>
      </c>
      <c r="BK921" s="3">
        <v>2699</v>
      </c>
      <c r="BL921" s="3"/>
      <c r="BM921" s="3"/>
      <c r="BN921" s="3">
        <v>2949</v>
      </c>
      <c r="BO921" s="3">
        <v>3099</v>
      </c>
      <c r="BP921" s="8"/>
    </row>
    <row r="922" spans="1:69" x14ac:dyDescent="0.3">
      <c r="A922" s="24" t="s">
        <v>1118</v>
      </c>
      <c r="B922" s="11" t="s">
        <v>2432</v>
      </c>
      <c r="C922" s="11" t="s">
        <v>28</v>
      </c>
      <c r="D922" s="11"/>
      <c r="E922" s="15" t="s">
        <v>29</v>
      </c>
      <c r="F922" s="81" t="s">
        <v>2609</v>
      </c>
      <c r="G922" s="8"/>
      <c r="H922" s="4">
        <v>575</v>
      </c>
      <c r="I922" s="2">
        <v>675</v>
      </c>
      <c r="J922" s="3">
        <v>715</v>
      </c>
      <c r="K922" s="3">
        <v>745</v>
      </c>
      <c r="L922" s="3">
        <v>775</v>
      </c>
      <c r="M922" s="3">
        <v>825</v>
      </c>
      <c r="N922" s="3">
        <v>875</v>
      </c>
      <c r="O922" s="3">
        <v>925</v>
      </c>
      <c r="P922" s="3"/>
      <c r="Q922" s="3"/>
      <c r="R922" s="3">
        <v>1100</v>
      </c>
      <c r="S922" s="3">
        <v>1175</v>
      </c>
      <c r="T922" s="8"/>
      <c r="AE922" s="8"/>
      <c r="AF922" s="4">
        <v>530</v>
      </c>
      <c r="AG922" s="2">
        <v>630</v>
      </c>
      <c r="AH922" s="3">
        <v>670</v>
      </c>
      <c r="AI922" s="3">
        <v>700</v>
      </c>
      <c r="AJ922" s="3">
        <v>730</v>
      </c>
      <c r="AK922" s="3">
        <v>780</v>
      </c>
      <c r="AL922" s="3">
        <v>830</v>
      </c>
      <c r="AM922" s="3">
        <v>880</v>
      </c>
      <c r="AN922" s="3"/>
      <c r="AO922" s="3"/>
      <c r="AP922" s="3">
        <v>1054.5</v>
      </c>
      <c r="AQ922" s="3">
        <v>1129.5</v>
      </c>
      <c r="AR922" s="8"/>
      <c r="BC922" s="8"/>
      <c r="BD922" s="4">
        <v>1300</v>
      </c>
      <c r="BE922" s="2">
        <v>1400</v>
      </c>
      <c r="BF922" s="3">
        <v>1500</v>
      </c>
      <c r="BG922" s="3">
        <v>1600</v>
      </c>
      <c r="BH922" s="3">
        <v>1700</v>
      </c>
      <c r="BI922" s="3">
        <v>1800</v>
      </c>
      <c r="BJ922" s="3">
        <v>1900</v>
      </c>
      <c r="BK922" s="3">
        <v>2000</v>
      </c>
      <c r="BL922" s="3"/>
      <c r="BM922" s="3"/>
      <c r="BN922" s="3">
        <v>2250</v>
      </c>
      <c r="BO922" s="3">
        <v>2400</v>
      </c>
      <c r="BP922" s="8"/>
    </row>
    <row r="923" spans="1:69" x14ac:dyDescent="0.3">
      <c r="A923" s="24" t="s">
        <v>1119</v>
      </c>
      <c r="B923" s="11" t="s">
        <v>2433</v>
      </c>
      <c r="C923" s="11" t="s">
        <v>28</v>
      </c>
      <c r="D923" s="11"/>
      <c r="E923" s="15" t="s">
        <v>29</v>
      </c>
      <c r="F923" s="81" t="s">
        <v>2609</v>
      </c>
      <c r="G923" s="8"/>
      <c r="H923" s="4">
        <v>525</v>
      </c>
      <c r="I923" s="2">
        <v>625</v>
      </c>
      <c r="J923" s="3">
        <v>665</v>
      </c>
      <c r="K923" s="3">
        <v>695</v>
      </c>
      <c r="L923" s="3">
        <v>725</v>
      </c>
      <c r="M923" s="3">
        <v>775</v>
      </c>
      <c r="N923" s="3">
        <v>825</v>
      </c>
      <c r="O923" s="3">
        <v>875</v>
      </c>
      <c r="P923" s="3"/>
      <c r="Q923" s="3"/>
      <c r="R923" s="3">
        <v>1050</v>
      </c>
      <c r="S923" s="3">
        <v>1125</v>
      </c>
      <c r="T923" s="8"/>
      <c r="AE923" s="8"/>
      <c r="AF923" s="4">
        <v>480</v>
      </c>
      <c r="AG923" s="2">
        <v>580</v>
      </c>
      <c r="AH923" s="3">
        <v>620</v>
      </c>
      <c r="AI923" s="3">
        <v>650</v>
      </c>
      <c r="AJ923" s="3">
        <v>680</v>
      </c>
      <c r="AK923" s="3">
        <v>730</v>
      </c>
      <c r="AL923" s="3">
        <v>780</v>
      </c>
      <c r="AM923" s="3">
        <v>830</v>
      </c>
      <c r="AN923" s="3"/>
      <c r="AO923" s="3"/>
      <c r="AP923" s="3">
        <v>1004.5</v>
      </c>
      <c r="AQ923" s="3">
        <v>1079.5</v>
      </c>
      <c r="AR923" s="8"/>
      <c r="BC923" s="8"/>
      <c r="BD923" s="4">
        <v>1200</v>
      </c>
      <c r="BE923" s="2">
        <v>1300</v>
      </c>
      <c r="BF923" s="3">
        <v>1400</v>
      </c>
      <c r="BG923" s="3">
        <v>1500</v>
      </c>
      <c r="BH923" s="3">
        <v>1600</v>
      </c>
      <c r="BI923" s="3">
        <v>1700</v>
      </c>
      <c r="BJ923" s="3">
        <v>1800</v>
      </c>
      <c r="BK923" s="3">
        <v>1900</v>
      </c>
      <c r="BL923" s="3"/>
      <c r="BM923" s="3"/>
      <c r="BN923" s="3">
        <v>2150</v>
      </c>
      <c r="BO923" s="3">
        <v>2300</v>
      </c>
      <c r="BP923" s="8"/>
    </row>
    <row r="924" spans="1:69" x14ac:dyDescent="0.3">
      <c r="A924" s="24" t="s">
        <v>1120</v>
      </c>
      <c r="B924" s="11" t="s">
        <v>2434</v>
      </c>
      <c r="C924" s="11" t="s">
        <v>28</v>
      </c>
      <c r="D924" s="11"/>
      <c r="E924" s="15" t="s">
        <v>29</v>
      </c>
      <c r="F924" s="81" t="s">
        <v>2609</v>
      </c>
      <c r="G924" s="8"/>
      <c r="H924" s="4">
        <v>525</v>
      </c>
      <c r="I924" s="2">
        <v>625</v>
      </c>
      <c r="J924" s="3">
        <v>665</v>
      </c>
      <c r="K924" s="3">
        <v>695</v>
      </c>
      <c r="L924" s="3">
        <v>725</v>
      </c>
      <c r="M924" s="3">
        <v>775</v>
      </c>
      <c r="N924" s="3">
        <v>825</v>
      </c>
      <c r="O924" s="3">
        <v>875</v>
      </c>
      <c r="P924" s="3"/>
      <c r="Q924" s="3"/>
      <c r="R924" s="3">
        <v>1050</v>
      </c>
      <c r="S924" s="3">
        <v>1125</v>
      </c>
      <c r="T924" s="8"/>
      <c r="AE924" s="8"/>
      <c r="AF924" s="4">
        <v>480</v>
      </c>
      <c r="AG924" s="2">
        <v>580</v>
      </c>
      <c r="AH924" s="3">
        <v>620</v>
      </c>
      <c r="AI924" s="3">
        <v>650</v>
      </c>
      <c r="AJ924" s="3">
        <v>680</v>
      </c>
      <c r="AK924" s="3">
        <v>730</v>
      </c>
      <c r="AL924" s="3">
        <v>780</v>
      </c>
      <c r="AM924" s="3">
        <v>830</v>
      </c>
      <c r="AN924" s="3"/>
      <c r="AO924" s="3"/>
      <c r="AP924" s="3">
        <v>1004.5</v>
      </c>
      <c r="AQ924" s="3">
        <v>1079.5</v>
      </c>
      <c r="AR924" s="8"/>
      <c r="BC924" s="8"/>
      <c r="BD924" s="4">
        <v>1200</v>
      </c>
      <c r="BE924" s="2">
        <v>1300</v>
      </c>
      <c r="BF924" s="3">
        <v>1400</v>
      </c>
      <c r="BG924" s="3">
        <v>1500</v>
      </c>
      <c r="BH924" s="3">
        <v>1600</v>
      </c>
      <c r="BI924" s="3">
        <v>1700</v>
      </c>
      <c r="BJ924" s="3">
        <v>1800</v>
      </c>
      <c r="BK924" s="3">
        <v>1900</v>
      </c>
      <c r="BL924" s="3"/>
      <c r="BM924" s="3"/>
      <c r="BN924" s="3">
        <v>2150</v>
      </c>
      <c r="BO924" s="3">
        <v>2300</v>
      </c>
      <c r="BP924" s="8"/>
    </row>
    <row r="925" spans="1:69" x14ac:dyDescent="0.3">
      <c r="A925" s="24" t="s">
        <v>1121</v>
      </c>
      <c r="B925" s="11" t="s">
        <v>2435</v>
      </c>
      <c r="C925" s="11" t="s">
        <v>28</v>
      </c>
      <c r="D925" s="11"/>
      <c r="E925" s="15" t="s">
        <v>29</v>
      </c>
      <c r="F925" s="81" t="s">
        <v>2609</v>
      </c>
      <c r="G925" s="8"/>
      <c r="H925" s="4">
        <v>500</v>
      </c>
      <c r="I925" s="2">
        <v>575</v>
      </c>
      <c r="J925" s="3">
        <v>615</v>
      </c>
      <c r="K925" s="3">
        <v>645</v>
      </c>
      <c r="L925" s="3">
        <v>675</v>
      </c>
      <c r="M925" s="3">
        <v>725</v>
      </c>
      <c r="N925" s="3">
        <v>775</v>
      </c>
      <c r="O925" s="3">
        <v>825</v>
      </c>
      <c r="P925" s="3"/>
      <c r="Q925" s="3"/>
      <c r="R925" s="3">
        <v>1000</v>
      </c>
      <c r="S925" s="3">
        <v>1075</v>
      </c>
      <c r="T925" s="8"/>
      <c r="AE925" s="8"/>
      <c r="AF925" s="4">
        <v>455</v>
      </c>
      <c r="AG925" s="2">
        <v>530</v>
      </c>
      <c r="AH925" s="3">
        <v>570</v>
      </c>
      <c r="AI925" s="3">
        <v>600</v>
      </c>
      <c r="AJ925" s="3">
        <v>630</v>
      </c>
      <c r="AK925" s="3">
        <v>680</v>
      </c>
      <c r="AL925" s="3">
        <v>730</v>
      </c>
      <c r="AM925" s="3">
        <v>780</v>
      </c>
      <c r="AN925" s="3"/>
      <c r="AO925" s="3"/>
      <c r="AP925" s="3">
        <v>954.5</v>
      </c>
      <c r="AQ925" s="3">
        <v>1029.5</v>
      </c>
      <c r="AR925" s="8"/>
      <c r="BC925" s="8"/>
      <c r="BD925" s="4">
        <v>1150</v>
      </c>
      <c r="BE925" s="2">
        <v>1200</v>
      </c>
      <c r="BF925" s="3">
        <v>1300</v>
      </c>
      <c r="BG925" s="3">
        <v>1400</v>
      </c>
      <c r="BH925" s="3">
        <v>1500</v>
      </c>
      <c r="BI925" s="3">
        <v>1600</v>
      </c>
      <c r="BJ925" s="3">
        <v>1700</v>
      </c>
      <c r="BK925" s="3">
        <v>1800</v>
      </c>
      <c r="BL925" s="3"/>
      <c r="BM925" s="3"/>
      <c r="BN925" s="3">
        <v>2050</v>
      </c>
      <c r="BO925" s="3">
        <v>2200</v>
      </c>
      <c r="BP925" s="8"/>
    </row>
    <row r="926" spans="1:69" x14ac:dyDescent="0.3">
      <c r="A926" s="24" t="s">
        <v>1122</v>
      </c>
      <c r="B926" s="11" t="s">
        <v>2436</v>
      </c>
      <c r="C926" s="11" t="s">
        <v>28</v>
      </c>
      <c r="D926" s="11"/>
      <c r="E926" s="15" t="s">
        <v>29</v>
      </c>
      <c r="F926" s="81" t="s">
        <v>2609</v>
      </c>
      <c r="G926" s="8"/>
      <c r="H926" s="4">
        <v>1050</v>
      </c>
      <c r="I926" s="2">
        <v>1200</v>
      </c>
      <c r="J926" s="3">
        <v>1240</v>
      </c>
      <c r="K926" s="3">
        <v>1270</v>
      </c>
      <c r="L926" s="3">
        <v>1300</v>
      </c>
      <c r="M926" s="3">
        <v>1350</v>
      </c>
      <c r="N926" s="3">
        <v>1400</v>
      </c>
      <c r="O926" s="3">
        <v>1450</v>
      </c>
      <c r="P926" s="3"/>
      <c r="Q926" s="3"/>
      <c r="R926" s="3">
        <v>2050</v>
      </c>
      <c r="S926" s="3">
        <v>2200</v>
      </c>
      <c r="T926" s="8"/>
      <c r="AE926" s="8"/>
      <c r="AF926" s="4">
        <v>935</v>
      </c>
      <c r="AG926" s="2">
        <v>1085</v>
      </c>
      <c r="AH926" s="3">
        <v>1125</v>
      </c>
      <c r="AI926" s="3">
        <v>1155</v>
      </c>
      <c r="AJ926" s="3">
        <v>1185</v>
      </c>
      <c r="AK926" s="3">
        <v>1235</v>
      </c>
      <c r="AL926" s="3">
        <v>1285</v>
      </c>
      <c r="AM926" s="3">
        <v>1335</v>
      </c>
      <c r="AN926" s="3"/>
      <c r="AO926" s="3"/>
      <c r="AP926" s="3">
        <v>1934.64</v>
      </c>
      <c r="AQ926" s="3">
        <v>2084.64</v>
      </c>
      <c r="AR926" s="8"/>
      <c r="BC926" s="8"/>
      <c r="BD926" s="4">
        <v>2299</v>
      </c>
      <c r="BE926" s="2">
        <v>2699</v>
      </c>
      <c r="BF926" s="3">
        <v>2799</v>
      </c>
      <c r="BG926" s="3">
        <v>2899</v>
      </c>
      <c r="BH926" s="3">
        <v>2999</v>
      </c>
      <c r="BI926" s="3">
        <v>3099</v>
      </c>
      <c r="BJ926" s="3">
        <v>3199</v>
      </c>
      <c r="BK926" s="3">
        <v>3299</v>
      </c>
      <c r="BL926" s="3"/>
      <c r="BM926" s="3"/>
      <c r="BN926" s="3">
        <v>4399</v>
      </c>
      <c r="BO926" s="3">
        <v>4699</v>
      </c>
      <c r="BP926" s="8"/>
    </row>
    <row r="927" spans="1:69" x14ac:dyDescent="0.3">
      <c r="A927" s="24" t="s">
        <v>1123</v>
      </c>
      <c r="B927" s="11" t="s">
        <v>2437</v>
      </c>
      <c r="C927" s="11" t="s">
        <v>28</v>
      </c>
      <c r="D927" s="11"/>
      <c r="E927" s="15" t="s">
        <v>29</v>
      </c>
      <c r="F927" s="81" t="s">
        <v>2609</v>
      </c>
      <c r="G927" s="8"/>
      <c r="H927" s="4">
        <v>600</v>
      </c>
      <c r="I927" s="2">
        <v>700</v>
      </c>
      <c r="J927" s="3">
        <v>720</v>
      </c>
      <c r="K927" s="3">
        <v>735</v>
      </c>
      <c r="L927" s="3">
        <v>755</v>
      </c>
      <c r="M927" s="3">
        <v>775</v>
      </c>
      <c r="N927" s="3">
        <v>795</v>
      </c>
      <c r="O927" s="3">
        <v>815</v>
      </c>
      <c r="P927" s="3"/>
      <c r="Q927" s="3"/>
      <c r="R927" s="3">
        <v>1125</v>
      </c>
      <c r="S927" s="3">
        <v>1200</v>
      </c>
      <c r="T927" s="8"/>
      <c r="AE927" s="8"/>
      <c r="AF927" s="4">
        <v>536</v>
      </c>
      <c r="AG927" s="2">
        <v>636</v>
      </c>
      <c r="AH927" s="3">
        <v>656</v>
      </c>
      <c r="AI927" s="3">
        <v>671</v>
      </c>
      <c r="AJ927" s="3">
        <v>691</v>
      </c>
      <c r="AK927" s="3">
        <v>711</v>
      </c>
      <c r="AL927" s="3">
        <v>731</v>
      </c>
      <c r="AM927" s="3">
        <v>751</v>
      </c>
      <c r="AN927" s="3"/>
      <c r="AO927" s="3"/>
      <c r="AP927" s="3">
        <v>1060.915</v>
      </c>
      <c r="AQ927" s="3">
        <v>1135.915</v>
      </c>
      <c r="AR927" s="8"/>
      <c r="BC927" s="8"/>
      <c r="BD927" s="4">
        <v>1299</v>
      </c>
      <c r="BE927" s="2">
        <v>1499</v>
      </c>
      <c r="BF927" s="3">
        <v>1549</v>
      </c>
      <c r="BG927" s="3">
        <v>1599</v>
      </c>
      <c r="BH927" s="3">
        <v>1649</v>
      </c>
      <c r="BI927" s="3">
        <v>1699</v>
      </c>
      <c r="BJ927" s="3">
        <v>1749</v>
      </c>
      <c r="BK927" s="3">
        <v>1799</v>
      </c>
      <c r="BL927" s="3"/>
      <c r="BM927" s="3"/>
      <c r="BN927" s="3">
        <v>2349</v>
      </c>
      <c r="BO927" s="3">
        <v>2499</v>
      </c>
      <c r="BP927" s="8"/>
    </row>
    <row r="928" spans="1:69" x14ac:dyDescent="0.3">
      <c r="A928" s="24" t="s">
        <v>1124</v>
      </c>
      <c r="B928" s="11" t="s">
        <v>2438</v>
      </c>
      <c r="C928" s="11" t="s">
        <v>28</v>
      </c>
      <c r="D928" s="11"/>
      <c r="E928" s="15" t="s">
        <v>29</v>
      </c>
      <c r="F928" s="81" t="s">
        <v>2609</v>
      </c>
      <c r="G928" s="8"/>
      <c r="H928" s="4">
        <v>925</v>
      </c>
      <c r="I928" s="2">
        <v>1075</v>
      </c>
      <c r="J928" s="3">
        <v>1115</v>
      </c>
      <c r="K928" s="3">
        <v>1145</v>
      </c>
      <c r="L928" s="3">
        <v>1175</v>
      </c>
      <c r="M928" s="3">
        <v>1225</v>
      </c>
      <c r="N928" s="3">
        <v>1275</v>
      </c>
      <c r="O928" s="3">
        <v>1325</v>
      </c>
      <c r="P928" s="3"/>
      <c r="Q928" s="3"/>
      <c r="R928" s="3">
        <v>1925</v>
      </c>
      <c r="S928" s="3">
        <v>2075</v>
      </c>
      <c r="T928" s="8"/>
      <c r="AE928" s="8"/>
      <c r="AF928" s="4">
        <v>820</v>
      </c>
      <c r="AG928" s="2">
        <v>970</v>
      </c>
      <c r="AH928" s="3">
        <v>1010</v>
      </c>
      <c r="AI928" s="3">
        <v>1040</v>
      </c>
      <c r="AJ928" s="3">
        <v>1070</v>
      </c>
      <c r="AK928" s="3">
        <v>1120</v>
      </c>
      <c r="AL928" s="3">
        <v>1170</v>
      </c>
      <c r="AM928" s="3">
        <v>1220</v>
      </c>
      <c r="AN928" s="3"/>
      <c r="AO928" s="3"/>
      <c r="AP928" s="3">
        <v>1819.895</v>
      </c>
      <c r="AQ928" s="3">
        <v>1969.895</v>
      </c>
      <c r="AR928" s="8"/>
      <c r="BC928" s="8"/>
      <c r="BD928" s="4">
        <v>2049</v>
      </c>
      <c r="BE928" s="2">
        <v>2449</v>
      </c>
      <c r="BF928" s="3">
        <v>2549</v>
      </c>
      <c r="BG928" s="3">
        <v>2649</v>
      </c>
      <c r="BH928" s="3">
        <v>2749</v>
      </c>
      <c r="BI928" s="3">
        <v>2849</v>
      </c>
      <c r="BJ928" s="3">
        <v>2949</v>
      </c>
      <c r="BK928" s="3">
        <v>3049</v>
      </c>
      <c r="BL928" s="3"/>
      <c r="BM928" s="3"/>
      <c r="BN928" s="3">
        <v>4149</v>
      </c>
      <c r="BO928" s="3">
        <v>4449</v>
      </c>
      <c r="BP928" s="8"/>
    </row>
    <row r="929" spans="1:68" x14ac:dyDescent="0.3">
      <c r="A929" s="24" t="s">
        <v>1125</v>
      </c>
      <c r="B929" s="11" t="s">
        <v>2439</v>
      </c>
      <c r="C929" s="11" t="s">
        <v>28</v>
      </c>
      <c r="D929" s="11"/>
      <c r="E929" s="15" t="s">
        <v>29</v>
      </c>
      <c r="F929" s="81" t="s">
        <v>2609</v>
      </c>
      <c r="G929" s="8"/>
      <c r="H929" s="4">
        <v>825</v>
      </c>
      <c r="I929" s="2">
        <v>975</v>
      </c>
      <c r="J929" s="3">
        <v>1015</v>
      </c>
      <c r="K929" s="3">
        <v>1045</v>
      </c>
      <c r="L929" s="3">
        <v>1075</v>
      </c>
      <c r="M929" s="3">
        <v>1125</v>
      </c>
      <c r="N929" s="3">
        <v>1175</v>
      </c>
      <c r="O929" s="3">
        <v>1225</v>
      </c>
      <c r="P929" s="3"/>
      <c r="Q929" s="3"/>
      <c r="R929" s="3">
        <v>1825</v>
      </c>
      <c r="S929" s="3">
        <v>1975</v>
      </c>
      <c r="T929" s="8"/>
      <c r="AE929" s="8"/>
      <c r="AF929" s="4">
        <v>730</v>
      </c>
      <c r="AG929" s="2">
        <v>880</v>
      </c>
      <c r="AH929" s="3">
        <v>920</v>
      </c>
      <c r="AI929" s="3">
        <v>950</v>
      </c>
      <c r="AJ929" s="3">
        <v>980</v>
      </c>
      <c r="AK929" s="3">
        <v>1030</v>
      </c>
      <c r="AL929" s="3">
        <v>1080</v>
      </c>
      <c r="AM929" s="3">
        <v>1130</v>
      </c>
      <c r="AN929" s="3"/>
      <c r="AO929" s="3"/>
      <c r="AP929" s="3">
        <v>1729.8175000000001</v>
      </c>
      <c r="AQ929" s="3">
        <v>1879.8175000000001</v>
      </c>
      <c r="AR929" s="8"/>
      <c r="BC929" s="8"/>
      <c r="BD929" s="4">
        <v>1850</v>
      </c>
      <c r="BE929" s="2">
        <v>2250</v>
      </c>
      <c r="BF929" s="3">
        <v>2350</v>
      </c>
      <c r="BG929" s="3">
        <v>2450</v>
      </c>
      <c r="BH929" s="3">
        <v>2550</v>
      </c>
      <c r="BI929" s="3">
        <v>2650</v>
      </c>
      <c r="BJ929" s="3">
        <v>2750</v>
      </c>
      <c r="BK929" s="3">
        <v>2850</v>
      </c>
      <c r="BL929" s="3"/>
      <c r="BM929" s="3"/>
      <c r="BN929" s="3">
        <v>3950</v>
      </c>
      <c r="BO929" s="3">
        <v>4250</v>
      </c>
      <c r="BP929" s="8"/>
    </row>
    <row r="930" spans="1:68" x14ac:dyDescent="0.3">
      <c r="A930" s="24" t="s">
        <v>1126</v>
      </c>
      <c r="B930" s="11" t="s">
        <v>2440</v>
      </c>
      <c r="C930" s="11" t="s">
        <v>28</v>
      </c>
      <c r="D930" s="11"/>
      <c r="E930" s="15" t="s">
        <v>29</v>
      </c>
      <c r="F930" s="81" t="s">
        <v>2609</v>
      </c>
      <c r="G930" s="8"/>
      <c r="H930" s="4">
        <v>825</v>
      </c>
      <c r="I930" s="2">
        <v>975</v>
      </c>
      <c r="J930" s="3">
        <v>1015</v>
      </c>
      <c r="K930" s="3">
        <v>1045</v>
      </c>
      <c r="L930" s="3">
        <v>1075</v>
      </c>
      <c r="M930" s="3">
        <v>1125</v>
      </c>
      <c r="N930" s="3">
        <v>1175</v>
      </c>
      <c r="O930" s="3">
        <v>1225</v>
      </c>
      <c r="P930" s="3"/>
      <c r="Q930" s="3"/>
      <c r="R930" s="3">
        <v>1825</v>
      </c>
      <c r="S930" s="3">
        <v>1975</v>
      </c>
      <c r="T930" s="8"/>
      <c r="AE930" s="8"/>
      <c r="AF930" s="4">
        <v>730</v>
      </c>
      <c r="AG930" s="2">
        <v>880</v>
      </c>
      <c r="AH930" s="3">
        <v>920</v>
      </c>
      <c r="AI930" s="3">
        <v>950</v>
      </c>
      <c r="AJ930" s="3">
        <v>980</v>
      </c>
      <c r="AK930" s="3">
        <v>1030</v>
      </c>
      <c r="AL930" s="3">
        <v>1080</v>
      </c>
      <c r="AM930" s="3">
        <v>1130</v>
      </c>
      <c r="AN930" s="3"/>
      <c r="AO930" s="3"/>
      <c r="AP930" s="3">
        <v>1729.8175000000001</v>
      </c>
      <c r="AQ930" s="3">
        <v>1879.8175000000001</v>
      </c>
      <c r="AR930" s="8"/>
      <c r="BC930" s="8"/>
      <c r="BD930" s="4">
        <v>1850</v>
      </c>
      <c r="BE930" s="2">
        <v>2250</v>
      </c>
      <c r="BF930" s="3">
        <v>2350</v>
      </c>
      <c r="BG930" s="3">
        <v>2450</v>
      </c>
      <c r="BH930" s="3">
        <v>2550</v>
      </c>
      <c r="BI930" s="3">
        <v>2650</v>
      </c>
      <c r="BJ930" s="3">
        <v>2750</v>
      </c>
      <c r="BK930" s="3">
        <v>2850</v>
      </c>
      <c r="BL930" s="3"/>
      <c r="BM930" s="3"/>
      <c r="BN930" s="3">
        <v>3950</v>
      </c>
      <c r="BO930" s="3">
        <v>4250</v>
      </c>
      <c r="BP930" s="8"/>
    </row>
    <row r="931" spans="1:68" x14ac:dyDescent="0.3">
      <c r="A931" s="24" t="s">
        <v>1127</v>
      </c>
      <c r="B931" s="11" t="s">
        <v>2441</v>
      </c>
      <c r="C931" s="11" t="s">
        <v>28</v>
      </c>
      <c r="D931" s="11"/>
      <c r="E931" s="15" t="s">
        <v>29</v>
      </c>
      <c r="F931" s="81" t="s">
        <v>2609</v>
      </c>
      <c r="G931" s="8"/>
      <c r="H931" s="4">
        <v>500</v>
      </c>
      <c r="I931" s="2">
        <v>600</v>
      </c>
      <c r="J931" s="3">
        <v>620</v>
      </c>
      <c r="K931" s="3">
        <v>635</v>
      </c>
      <c r="L931" s="3">
        <v>670</v>
      </c>
      <c r="M931" s="3">
        <v>705</v>
      </c>
      <c r="N931" s="3">
        <v>740</v>
      </c>
      <c r="O931" s="3">
        <v>775</v>
      </c>
      <c r="P931" s="3"/>
      <c r="Q931" s="3"/>
      <c r="R931" s="3">
        <v>1195</v>
      </c>
      <c r="S931" s="3">
        <v>1300</v>
      </c>
      <c r="T931" s="8"/>
      <c r="AE931" s="8"/>
      <c r="AF931" s="4">
        <v>449</v>
      </c>
      <c r="AG931" s="2">
        <v>549</v>
      </c>
      <c r="AH931" s="3">
        <v>569</v>
      </c>
      <c r="AI931" s="3">
        <v>584</v>
      </c>
      <c r="AJ931" s="3">
        <v>619</v>
      </c>
      <c r="AK931" s="3">
        <v>654</v>
      </c>
      <c r="AL931" s="3">
        <v>689</v>
      </c>
      <c r="AM931" s="3">
        <v>724</v>
      </c>
      <c r="AN931" s="3"/>
      <c r="AO931" s="3"/>
      <c r="AP931" s="3">
        <v>1143.7075</v>
      </c>
      <c r="AQ931" s="3">
        <v>1248.7075</v>
      </c>
      <c r="AR931" s="8"/>
      <c r="BC931" s="8"/>
      <c r="BD931" s="4">
        <v>1150</v>
      </c>
      <c r="BE931" s="2">
        <v>1350</v>
      </c>
      <c r="BF931" s="3">
        <v>1400</v>
      </c>
      <c r="BG931" s="3">
        <v>1450</v>
      </c>
      <c r="BH931" s="3">
        <v>1500</v>
      </c>
      <c r="BI931" s="3">
        <v>1550</v>
      </c>
      <c r="BJ931" s="3">
        <v>1600</v>
      </c>
      <c r="BK931" s="3">
        <v>1650</v>
      </c>
      <c r="BL931" s="3"/>
      <c r="BM931" s="3"/>
      <c r="BN931" s="3">
        <v>2200</v>
      </c>
      <c r="BO931" s="3">
        <v>2350</v>
      </c>
      <c r="BP931" s="8"/>
    </row>
    <row r="932" spans="1:68" x14ac:dyDescent="0.3">
      <c r="A932" s="24" t="s">
        <v>1128</v>
      </c>
      <c r="B932" s="11" t="s">
        <v>2442</v>
      </c>
      <c r="C932" s="11" t="s">
        <v>28</v>
      </c>
      <c r="D932" s="11"/>
      <c r="E932" s="15" t="s">
        <v>29</v>
      </c>
      <c r="F932" s="81" t="s">
        <v>2609</v>
      </c>
      <c r="G932" s="8"/>
      <c r="H932" s="4">
        <v>475</v>
      </c>
      <c r="I932" s="2">
        <v>575</v>
      </c>
      <c r="J932" s="3">
        <v>595</v>
      </c>
      <c r="K932" s="3">
        <v>610</v>
      </c>
      <c r="L932" s="3">
        <v>630</v>
      </c>
      <c r="M932" s="3">
        <v>650</v>
      </c>
      <c r="N932" s="3">
        <v>670</v>
      </c>
      <c r="O932" s="3">
        <v>690</v>
      </c>
      <c r="P932" s="3"/>
      <c r="Q932" s="3"/>
      <c r="R932" s="3">
        <v>915</v>
      </c>
      <c r="S932" s="3">
        <v>975</v>
      </c>
      <c r="T932" s="8"/>
      <c r="AE932" s="8"/>
      <c r="AF932" s="4">
        <v>431</v>
      </c>
      <c r="AG932" s="2">
        <v>531</v>
      </c>
      <c r="AH932" s="3">
        <v>551</v>
      </c>
      <c r="AI932" s="3">
        <v>566</v>
      </c>
      <c r="AJ932" s="3">
        <v>586</v>
      </c>
      <c r="AK932" s="3">
        <v>606</v>
      </c>
      <c r="AL932" s="3">
        <v>626</v>
      </c>
      <c r="AM932" s="3">
        <v>646</v>
      </c>
      <c r="AN932" s="3"/>
      <c r="AO932" s="3"/>
      <c r="AP932" s="3">
        <v>871.09249999999997</v>
      </c>
      <c r="AQ932" s="3">
        <v>931.09249999999997</v>
      </c>
      <c r="AR932" s="8"/>
      <c r="BC932" s="8"/>
      <c r="BD932" s="4">
        <v>1049</v>
      </c>
      <c r="BE932" s="2">
        <v>1249</v>
      </c>
      <c r="BF932" s="3">
        <v>1299</v>
      </c>
      <c r="BG932" s="3">
        <v>1349</v>
      </c>
      <c r="BH932" s="3">
        <v>1399</v>
      </c>
      <c r="BI932" s="3">
        <v>1449</v>
      </c>
      <c r="BJ932" s="3">
        <v>1499</v>
      </c>
      <c r="BK932" s="3">
        <v>1549</v>
      </c>
      <c r="BL932" s="3"/>
      <c r="BM932" s="3"/>
      <c r="BN932" s="3">
        <v>2099</v>
      </c>
      <c r="BO932" s="3">
        <v>2249</v>
      </c>
      <c r="BP932" s="8"/>
    </row>
    <row r="933" spans="1:68" x14ac:dyDescent="0.3">
      <c r="A933" s="24" t="s">
        <v>1129</v>
      </c>
      <c r="B933" s="11" t="s">
        <v>2443</v>
      </c>
      <c r="C933" s="11" t="s">
        <v>28</v>
      </c>
      <c r="D933" s="11"/>
      <c r="E933" s="15" t="s">
        <v>29</v>
      </c>
      <c r="F933" s="81" t="s">
        <v>2609</v>
      </c>
      <c r="G933" s="8"/>
      <c r="H933" s="4">
        <v>525</v>
      </c>
      <c r="I933" s="2">
        <v>625</v>
      </c>
      <c r="J933" s="3">
        <v>645</v>
      </c>
      <c r="K933" s="3">
        <v>660</v>
      </c>
      <c r="L933" s="3">
        <v>695</v>
      </c>
      <c r="M933" s="3">
        <v>730</v>
      </c>
      <c r="N933" s="3">
        <v>765</v>
      </c>
      <c r="O933" s="3">
        <v>800</v>
      </c>
      <c r="P933" s="3"/>
      <c r="Q933" s="3"/>
      <c r="R933" s="3">
        <v>1220</v>
      </c>
      <c r="S933" s="3">
        <v>1325</v>
      </c>
      <c r="T933" s="8"/>
      <c r="AE933" s="8"/>
      <c r="AF933" s="4">
        <v>471</v>
      </c>
      <c r="AG933" s="2">
        <v>571</v>
      </c>
      <c r="AH933" s="3">
        <v>591</v>
      </c>
      <c r="AI933" s="3">
        <v>606</v>
      </c>
      <c r="AJ933" s="3">
        <v>641</v>
      </c>
      <c r="AK933" s="3">
        <v>676</v>
      </c>
      <c r="AL933" s="3">
        <v>711</v>
      </c>
      <c r="AM933" s="3">
        <v>746</v>
      </c>
      <c r="AN933" s="3"/>
      <c r="AO933" s="3"/>
      <c r="AP933" s="3">
        <v>1165.8375000000001</v>
      </c>
      <c r="AQ933" s="3">
        <v>1270.8375000000001</v>
      </c>
      <c r="AR933" s="8"/>
      <c r="BC933" s="8"/>
      <c r="BD933" s="4">
        <v>1200</v>
      </c>
      <c r="BE933" s="2">
        <v>1400</v>
      </c>
      <c r="BF933" s="3">
        <v>1450</v>
      </c>
      <c r="BG933" s="3">
        <v>1500</v>
      </c>
      <c r="BH933" s="3">
        <v>1550</v>
      </c>
      <c r="BI933" s="3">
        <v>1600</v>
      </c>
      <c r="BJ933" s="3">
        <v>1650</v>
      </c>
      <c r="BK933" s="3">
        <v>1700</v>
      </c>
      <c r="BL933" s="3"/>
      <c r="BM933" s="3"/>
      <c r="BN933" s="3">
        <v>2250</v>
      </c>
      <c r="BO933" s="3">
        <v>2400</v>
      </c>
      <c r="BP933" s="8"/>
    </row>
    <row r="934" spans="1:68" x14ac:dyDescent="0.3">
      <c r="A934" s="24" t="s">
        <v>1130</v>
      </c>
      <c r="B934" s="11" t="s">
        <v>2444</v>
      </c>
      <c r="C934" s="11" t="s">
        <v>28</v>
      </c>
      <c r="D934" s="11"/>
      <c r="E934" s="15" t="s">
        <v>29</v>
      </c>
      <c r="F934" s="81" t="s">
        <v>2609</v>
      </c>
      <c r="G934" s="8"/>
      <c r="H934" s="4">
        <v>525</v>
      </c>
      <c r="I934" s="2">
        <v>625</v>
      </c>
      <c r="J934" s="3">
        <v>645</v>
      </c>
      <c r="K934" s="3">
        <v>660</v>
      </c>
      <c r="L934" s="3">
        <v>695</v>
      </c>
      <c r="M934" s="3">
        <v>730</v>
      </c>
      <c r="N934" s="3">
        <v>765</v>
      </c>
      <c r="O934" s="3">
        <v>800</v>
      </c>
      <c r="P934" s="3"/>
      <c r="Q934" s="3"/>
      <c r="R934" s="3">
        <v>1220</v>
      </c>
      <c r="S934" s="3">
        <v>1325</v>
      </c>
      <c r="T934" s="8"/>
      <c r="AE934" s="8"/>
      <c r="AF934" s="4">
        <v>471</v>
      </c>
      <c r="AG934" s="2">
        <v>571</v>
      </c>
      <c r="AH934" s="3">
        <v>591</v>
      </c>
      <c r="AI934" s="3">
        <v>606</v>
      </c>
      <c r="AJ934" s="3">
        <v>641</v>
      </c>
      <c r="AK934" s="3">
        <v>676</v>
      </c>
      <c r="AL934" s="3">
        <v>711</v>
      </c>
      <c r="AM934" s="3">
        <v>746</v>
      </c>
      <c r="AN934" s="3"/>
      <c r="AO934" s="3"/>
      <c r="AP934" s="3">
        <v>1165.8375000000001</v>
      </c>
      <c r="AQ934" s="3">
        <v>1270.8375000000001</v>
      </c>
      <c r="AR934" s="8"/>
      <c r="BC934" s="8"/>
      <c r="BD934" s="4">
        <v>1200</v>
      </c>
      <c r="BE934" s="2">
        <v>1400</v>
      </c>
      <c r="BF934" s="3">
        <v>1450</v>
      </c>
      <c r="BG934" s="3">
        <v>1500</v>
      </c>
      <c r="BH934" s="3">
        <v>1550</v>
      </c>
      <c r="BI934" s="3">
        <v>1600</v>
      </c>
      <c r="BJ934" s="3">
        <v>1650</v>
      </c>
      <c r="BK934" s="3">
        <v>1700</v>
      </c>
      <c r="BL934" s="3"/>
      <c r="BM934" s="3"/>
      <c r="BN934" s="3">
        <v>2250</v>
      </c>
      <c r="BO934" s="3">
        <v>2400</v>
      </c>
      <c r="BP934" s="8"/>
    </row>
    <row r="935" spans="1:68" x14ac:dyDescent="0.3">
      <c r="A935" s="24" t="s">
        <v>1131</v>
      </c>
      <c r="B935" s="11" t="s">
        <v>2445</v>
      </c>
      <c r="C935" s="11" t="s">
        <v>28</v>
      </c>
      <c r="D935" s="11"/>
      <c r="E935" s="15" t="s">
        <v>29</v>
      </c>
      <c r="F935" s="81" t="s">
        <v>2609</v>
      </c>
      <c r="G935" s="8"/>
      <c r="H935" s="4">
        <v>750</v>
      </c>
      <c r="I935" s="2">
        <v>900</v>
      </c>
      <c r="J935" s="3">
        <v>920</v>
      </c>
      <c r="K935" s="3">
        <v>935</v>
      </c>
      <c r="L935" s="3">
        <v>950</v>
      </c>
      <c r="M935" s="3">
        <v>970</v>
      </c>
      <c r="N935" s="3">
        <v>990</v>
      </c>
      <c r="O935" s="3">
        <v>1010</v>
      </c>
      <c r="P935" s="3"/>
      <c r="Q935" s="3"/>
      <c r="R935" s="3">
        <v>1580</v>
      </c>
      <c r="S935" s="3">
        <v>1700</v>
      </c>
      <c r="T935" s="8"/>
      <c r="AE935" s="8"/>
      <c r="AF935" s="4">
        <v>665</v>
      </c>
      <c r="AG935" s="2">
        <v>815</v>
      </c>
      <c r="AH935" s="3">
        <v>835</v>
      </c>
      <c r="AI935" s="3">
        <v>850</v>
      </c>
      <c r="AJ935" s="3">
        <v>865</v>
      </c>
      <c r="AK935" s="3">
        <v>885</v>
      </c>
      <c r="AL935" s="3">
        <v>905</v>
      </c>
      <c r="AM935" s="3">
        <v>925</v>
      </c>
      <c r="AN935" s="3"/>
      <c r="AO935" s="3"/>
      <c r="AP935" s="3">
        <v>1495.0725</v>
      </c>
      <c r="AQ935" s="3">
        <v>1615.0725</v>
      </c>
      <c r="AR935" s="8"/>
      <c r="BC935" s="8"/>
      <c r="BD935" s="4">
        <v>1699</v>
      </c>
      <c r="BE935" s="2">
        <v>2099</v>
      </c>
      <c r="BF935" s="3">
        <v>2199</v>
      </c>
      <c r="BG935" s="3">
        <v>2299</v>
      </c>
      <c r="BH935" s="3">
        <v>2399</v>
      </c>
      <c r="BI935" s="3">
        <v>2499</v>
      </c>
      <c r="BJ935" s="3">
        <v>2599</v>
      </c>
      <c r="BK935" s="3">
        <v>2699</v>
      </c>
      <c r="BL935" s="3"/>
      <c r="BM935" s="3"/>
      <c r="BN935" s="3">
        <v>3799</v>
      </c>
      <c r="BO935" s="3">
        <v>4099</v>
      </c>
      <c r="BP935" s="8"/>
    </row>
    <row r="936" spans="1:68" x14ac:dyDescent="0.3">
      <c r="A936" s="24" t="s">
        <v>8</v>
      </c>
      <c r="B936" s="11" t="s">
        <v>2446</v>
      </c>
      <c r="C936" s="11" t="s">
        <v>28</v>
      </c>
      <c r="D936" s="11"/>
      <c r="E936" s="15" t="s">
        <v>29</v>
      </c>
      <c r="F936" s="81" t="s">
        <v>2609</v>
      </c>
      <c r="G936" s="8"/>
      <c r="H936" s="4">
        <v>680</v>
      </c>
      <c r="I936" s="2">
        <v>875</v>
      </c>
      <c r="J936" s="3">
        <v>915</v>
      </c>
      <c r="K936" s="3">
        <v>945</v>
      </c>
      <c r="L936" s="3">
        <v>975</v>
      </c>
      <c r="M936" s="3">
        <v>1025</v>
      </c>
      <c r="N936" s="3">
        <v>1075</v>
      </c>
      <c r="O936" s="3">
        <v>1125</v>
      </c>
      <c r="P936" s="3"/>
      <c r="Q936" s="3"/>
      <c r="R936" s="3">
        <v>1725</v>
      </c>
      <c r="S936" s="3">
        <v>1875</v>
      </c>
      <c r="T936" s="8"/>
      <c r="AE936" s="8"/>
      <c r="AF936" s="4">
        <v>586</v>
      </c>
      <c r="AG936" s="2">
        <v>781</v>
      </c>
      <c r="AH936" s="3">
        <v>821</v>
      </c>
      <c r="AI936" s="3">
        <v>851</v>
      </c>
      <c r="AJ936" s="3">
        <v>881</v>
      </c>
      <c r="AK936" s="3">
        <v>931</v>
      </c>
      <c r="AL936" s="3">
        <v>981</v>
      </c>
      <c r="AM936" s="3">
        <v>1031</v>
      </c>
      <c r="AN936" s="3"/>
      <c r="AO936" s="3"/>
      <c r="AP936" s="3">
        <v>1630.9725000000001</v>
      </c>
      <c r="AQ936" s="3">
        <v>1780.9725000000001</v>
      </c>
      <c r="AR936" s="8"/>
      <c r="BC936" s="8"/>
      <c r="BD936" s="4">
        <v>1500</v>
      </c>
      <c r="BE936" s="2">
        <v>1900</v>
      </c>
      <c r="BF936" s="3">
        <v>2000</v>
      </c>
      <c r="BG936" s="3">
        <v>2100</v>
      </c>
      <c r="BH936" s="3">
        <v>2200</v>
      </c>
      <c r="BI936" s="3">
        <v>2300</v>
      </c>
      <c r="BJ936" s="3">
        <v>2400</v>
      </c>
      <c r="BK936" s="3">
        <v>2500</v>
      </c>
      <c r="BL936" s="3"/>
      <c r="BM936" s="3"/>
      <c r="BN936" s="3">
        <v>3600</v>
      </c>
      <c r="BO936" s="3">
        <v>3900</v>
      </c>
      <c r="BP936" s="8"/>
    </row>
    <row r="937" spans="1:68" x14ac:dyDescent="0.3">
      <c r="A937" s="24" t="s">
        <v>9</v>
      </c>
      <c r="B937" s="11" t="s">
        <v>2447</v>
      </c>
      <c r="C937" s="11" t="s">
        <v>28</v>
      </c>
      <c r="D937" s="11"/>
      <c r="E937" s="15" t="s">
        <v>29</v>
      </c>
      <c r="F937" s="81" t="s">
        <v>2609</v>
      </c>
      <c r="G937" s="8"/>
      <c r="H937" s="4">
        <v>680</v>
      </c>
      <c r="I937" s="2">
        <v>875</v>
      </c>
      <c r="J937" s="3">
        <v>915</v>
      </c>
      <c r="K937" s="3">
        <v>945</v>
      </c>
      <c r="L937" s="3">
        <v>975</v>
      </c>
      <c r="M937" s="3">
        <v>1025</v>
      </c>
      <c r="N937" s="3">
        <v>1075</v>
      </c>
      <c r="O937" s="3">
        <v>1125</v>
      </c>
      <c r="P937" s="3"/>
      <c r="Q937" s="3"/>
      <c r="R937" s="3">
        <v>1725</v>
      </c>
      <c r="S937" s="3">
        <v>1875</v>
      </c>
      <c r="T937" s="8"/>
      <c r="AE937" s="8"/>
      <c r="AF937" s="4">
        <v>586</v>
      </c>
      <c r="AG937" s="2">
        <v>781</v>
      </c>
      <c r="AH937" s="3">
        <v>821</v>
      </c>
      <c r="AI937" s="3">
        <v>851</v>
      </c>
      <c r="AJ937" s="3">
        <v>881</v>
      </c>
      <c r="AK937" s="3">
        <v>931</v>
      </c>
      <c r="AL937" s="3">
        <v>981</v>
      </c>
      <c r="AM937" s="3">
        <v>1031</v>
      </c>
      <c r="AN937" s="3"/>
      <c r="AO937" s="3"/>
      <c r="AP937" s="3">
        <v>1630.9725000000001</v>
      </c>
      <c r="AQ937" s="3">
        <v>1780.9725000000001</v>
      </c>
      <c r="AR937" s="8"/>
      <c r="BC937" s="8"/>
      <c r="BD937" s="4">
        <v>1500</v>
      </c>
      <c r="BE937" s="2">
        <v>1900</v>
      </c>
      <c r="BF937" s="3">
        <v>2000</v>
      </c>
      <c r="BG937" s="3">
        <v>2100</v>
      </c>
      <c r="BH937" s="3">
        <v>2200</v>
      </c>
      <c r="BI937" s="3">
        <v>2300</v>
      </c>
      <c r="BJ937" s="3">
        <v>2400</v>
      </c>
      <c r="BK937" s="3">
        <v>2500</v>
      </c>
      <c r="BL937" s="3"/>
      <c r="BM937" s="3"/>
      <c r="BN937" s="3">
        <v>3600</v>
      </c>
      <c r="BO937" s="3">
        <v>3900</v>
      </c>
      <c r="BP937" s="8"/>
    </row>
    <row r="938" spans="1:68" x14ac:dyDescent="0.3">
      <c r="A938" s="24" t="s">
        <v>10</v>
      </c>
      <c r="B938" s="11" t="s">
        <v>2448</v>
      </c>
      <c r="C938" s="11" t="s">
        <v>28</v>
      </c>
      <c r="D938" s="11"/>
      <c r="E938" s="15" t="s">
        <v>29</v>
      </c>
      <c r="F938" s="81" t="s">
        <v>2609</v>
      </c>
      <c r="G938" s="8"/>
      <c r="H938" s="4">
        <v>780</v>
      </c>
      <c r="I938" s="2">
        <v>975</v>
      </c>
      <c r="J938" s="3">
        <v>1015</v>
      </c>
      <c r="K938" s="3">
        <v>1045</v>
      </c>
      <c r="L938" s="3">
        <v>1075</v>
      </c>
      <c r="M938" s="3">
        <v>1125</v>
      </c>
      <c r="N938" s="3">
        <v>1175</v>
      </c>
      <c r="O938" s="3">
        <v>1225</v>
      </c>
      <c r="P938" s="3"/>
      <c r="Q938" s="3"/>
      <c r="R938" s="3">
        <v>1825</v>
      </c>
      <c r="S938" s="3">
        <v>1975</v>
      </c>
      <c r="T938" s="8"/>
      <c r="AE938" s="8"/>
      <c r="AF938" s="4">
        <v>674</v>
      </c>
      <c r="AG938" s="2">
        <v>869</v>
      </c>
      <c r="AH938" s="3">
        <v>909</v>
      </c>
      <c r="AI938" s="3">
        <v>939</v>
      </c>
      <c r="AJ938" s="3">
        <v>969</v>
      </c>
      <c r="AK938" s="3">
        <v>1019</v>
      </c>
      <c r="AL938" s="3">
        <v>1069</v>
      </c>
      <c r="AM938" s="3">
        <v>1119</v>
      </c>
      <c r="AN938" s="3"/>
      <c r="AO938" s="3"/>
      <c r="AP938" s="3">
        <v>1719.0025000000001</v>
      </c>
      <c r="AQ938" s="3">
        <v>1869.0025000000001</v>
      </c>
      <c r="AR938" s="8"/>
      <c r="BC938" s="8"/>
      <c r="BD938" s="4">
        <v>1700</v>
      </c>
      <c r="BE938" s="2">
        <v>2100</v>
      </c>
      <c r="BF938" s="3">
        <v>2200</v>
      </c>
      <c r="BG938" s="3">
        <v>2300</v>
      </c>
      <c r="BH938" s="3">
        <v>2400</v>
      </c>
      <c r="BI938" s="3">
        <v>2500</v>
      </c>
      <c r="BJ938" s="3">
        <v>2600</v>
      </c>
      <c r="BK938" s="3">
        <v>2700</v>
      </c>
      <c r="BL938" s="3"/>
      <c r="BM938" s="3"/>
      <c r="BN938" s="3">
        <v>3800</v>
      </c>
      <c r="BO938" s="3">
        <v>4100</v>
      </c>
      <c r="BP938" s="8"/>
    </row>
    <row r="939" spans="1:68" x14ac:dyDescent="0.3">
      <c r="A939" s="24" t="s">
        <v>11</v>
      </c>
      <c r="B939" s="11" t="s">
        <v>2449</v>
      </c>
      <c r="C939" s="11" t="s">
        <v>28</v>
      </c>
      <c r="D939" s="11"/>
      <c r="E939" s="15" t="s">
        <v>29</v>
      </c>
      <c r="F939" s="81" t="s">
        <v>2609</v>
      </c>
      <c r="G939" s="8"/>
      <c r="H939" s="4">
        <v>780</v>
      </c>
      <c r="I939" s="2">
        <v>975</v>
      </c>
      <c r="J939" s="3">
        <v>1015</v>
      </c>
      <c r="K939" s="3">
        <v>1045</v>
      </c>
      <c r="L939" s="3">
        <v>1075</v>
      </c>
      <c r="M939" s="3">
        <v>1125</v>
      </c>
      <c r="N939" s="3">
        <v>1175</v>
      </c>
      <c r="O939" s="3">
        <v>1225</v>
      </c>
      <c r="P939" s="3"/>
      <c r="Q939" s="3"/>
      <c r="R939" s="3">
        <v>1825</v>
      </c>
      <c r="S939" s="3">
        <v>1975</v>
      </c>
      <c r="T939" s="8"/>
      <c r="AE939" s="8"/>
      <c r="AF939" s="4">
        <v>674</v>
      </c>
      <c r="AG939" s="2">
        <v>869</v>
      </c>
      <c r="AH939" s="3">
        <v>909</v>
      </c>
      <c r="AI939" s="3">
        <v>939</v>
      </c>
      <c r="AJ939" s="3">
        <v>969</v>
      </c>
      <c r="AK939" s="3">
        <v>1019</v>
      </c>
      <c r="AL939" s="3">
        <v>1069</v>
      </c>
      <c r="AM939" s="3">
        <v>1119</v>
      </c>
      <c r="AN939" s="3"/>
      <c r="AO939" s="3"/>
      <c r="AP939" s="3">
        <v>1719.0025000000001</v>
      </c>
      <c r="AQ939" s="3">
        <v>1869.0025000000001</v>
      </c>
      <c r="AR939" s="8"/>
      <c r="BC939" s="8"/>
      <c r="BD939" s="4">
        <v>1700</v>
      </c>
      <c r="BE939" s="2">
        <v>2100</v>
      </c>
      <c r="BF939" s="3">
        <v>2200</v>
      </c>
      <c r="BG939" s="3">
        <v>2300</v>
      </c>
      <c r="BH939" s="3">
        <v>2400</v>
      </c>
      <c r="BI939" s="3">
        <v>2500</v>
      </c>
      <c r="BJ939" s="3">
        <v>2600</v>
      </c>
      <c r="BK939" s="3">
        <v>2700</v>
      </c>
      <c r="BL939" s="3"/>
      <c r="BM939" s="3"/>
      <c r="BN939" s="3">
        <v>3800</v>
      </c>
      <c r="BO939" s="3">
        <v>4100</v>
      </c>
      <c r="BP939" s="8"/>
    </row>
    <row r="940" spans="1:68" x14ac:dyDescent="0.3">
      <c r="A940" s="24" t="s">
        <v>1132</v>
      </c>
      <c r="B940" s="11" t="s">
        <v>2450</v>
      </c>
      <c r="C940" s="11" t="s">
        <v>28</v>
      </c>
      <c r="D940" s="11"/>
      <c r="E940" s="15" t="s">
        <v>29</v>
      </c>
      <c r="F940" s="81" t="s">
        <v>2609</v>
      </c>
      <c r="G940" s="8"/>
      <c r="H940" s="4">
        <v>680</v>
      </c>
      <c r="I940" s="2">
        <v>875</v>
      </c>
      <c r="J940" s="3">
        <v>915</v>
      </c>
      <c r="K940" s="3">
        <v>945</v>
      </c>
      <c r="L940" s="3">
        <v>975</v>
      </c>
      <c r="M940" s="3">
        <v>1025</v>
      </c>
      <c r="N940" s="3">
        <v>1075</v>
      </c>
      <c r="O940" s="3">
        <v>1125</v>
      </c>
      <c r="P940" s="3"/>
      <c r="Q940" s="3"/>
      <c r="R940" s="3">
        <v>1555</v>
      </c>
      <c r="S940" s="3">
        <v>1675</v>
      </c>
      <c r="T940" s="8"/>
      <c r="AE940" s="8"/>
      <c r="AF940" s="4">
        <v>594</v>
      </c>
      <c r="AG940" s="2">
        <v>789</v>
      </c>
      <c r="AH940" s="3">
        <v>829</v>
      </c>
      <c r="AI940" s="3">
        <v>859</v>
      </c>
      <c r="AJ940" s="3">
        <v>889</v>
      </c>
      <c r="AK940" s="3">
        <v>939</v>
      </c>
      <c r="AL940" s="3">
        <v>989</v>
      </c>
      <c r="AM940" s="3">
        <v>1039</v>
      </c>
      <c r="AN940" s="3"/>
      <c r="AO940" s="3"/>
      <c r="AP940" s="3">
        <v>1469.4425000000001</v>
      </c>
      <c r="AQ940" s="3">
        <v>1589.4425000000001</v>
      </c>
      <c r="AR940" s="8"/>
      <c r="BC940" s="8"/>
      <c r="BD940" s="4">
        <v>1500</v>
      </c>
      <c r="BE940" s="2">
        <v>1900</v>
      </c>
      <c r="BF940" s="3">
        <v>2000</v>
      </c>
      <c r="BG940" s="3">
        <v>2100</v>
      </c>
      <c r="BH940" s="3">
        <v>2200</v>
      </c>
      <c r="BI940" s="3">
        <v>2300</v>
      </c>
      <c r="BJ940" s="3">
        <v>2400</v>
      </c>
      <c r="BK940" s="3">
        <v>2500</v>
      </c>
      <c r="BL940" s="3"/>
      <c r="BM940" s="3"/>
      <c r="BN940" s="3">
        <v>3600</v>
      </c>
      <c r="BO940" s="3">
        <v>3900</v>
      </c>
      <c r="BP940" s="8"/>
    </row>
    <row r="941" spans="1:68" x14ac:dyDescent="0.3">
      <c r="A941" s="24" t="s">
        <v>1133</v>
      </c>
      <c r="B941" s="11" t="s">
        <v>2451</v>
      </c>
      <c r="C941" s="11" t="s">
        <v>28</v>
      </c>
      <c r="D941" s="11"/>
      <c r="E941" s="15" t="s">
        <v>29</v>
      </c>
      <c r="F941" s="81" t="s">
        <v>2609</v>
      </c>
      <c r="G941" s="8"/>
      <c r="H941" s="4">
        <v>680</v>
      </c>
      <c r="I941" s="2">
        <v>875</v>
      </c>
      <c r="J941" s="3">
        <v>915</v>
      </c>
      <c r="K941" s="3">
        <v>945</v>
      </c>
      <c r="L941" s="3">
        <v>975</v>
      </c>
      <c r="M941" s="3">
        <v>1025</v>
      </c>
      <c r="N941" s="3">
        <v>1075</v>
      </c>
      <c r="O941" s="3">
        <v>1125</v>
      </c>
      <c r="P941" s="3"/>
      <c r="Q941" s="3"/>
      <c r="R941" s="3">
        <v>1555</v>
      </c>
      <c r="S941" s="3">
        <v>1675</v>
      </c>
      <c r="T941" s="8"/>
      <c r="AE941" s="8"/>
      <c r="AF941" s="4">
        <v>594</v>
      </c>
      <c r="AG941" s="2">
        <v>789</v>
      </c>
      <c r="AH941" s="3">
        <v>829</v>
      </c>
      <c r="AI941" s="3">
        <v>859</v>
      </c>
      <c r="AJ941" s="3">
        <v>889</v>
      </c>
      <c r="AK941" s="3">
        <v>939</v>
      </c>
      <c r="AL941" s="3">
        <v>989</v>
      </c>
      <c r="AM941" s="3">
        <v>1039</v>
      </c>
      <c r="AN941" s="3"/>
      <c r="AO941" s="3"/>
      <c r="AP941" s="3">
        <v>1469.4425000000001</v>
      </c>
      <c r="AQ941" s="3">
        <v>1589.4425000000001</v>
      </c>
      <c r="AR941" s="8"/>
      <c r="BC941" s="8"/>
      <c r="BD941" s="4">
        <v>1500</v>
      </c>
      <c r="BE941" s="2">
        <v>1900</v>
      </c>
      <c r="BF941" s="3">
        <v>2000</v>
      </c>
      <c r="BG941" s="3">
        <v>2100</v>
      </c>
      <c r="BH941" s="3">
        <v>2200</v>
      </c>
      <c r="BI941" s="3">
        <v>2300</v>
      </c>
      <c r="BJ941" s="3">
        <v>2400</v>
      </c>
      <c r="BK941" s="3">
        <v>2500</v>
      </c>
      <c r="BL941" s="3"/>
      <c r="BM941" s="3"/>
      <c r="BN941" s="3">
        <v>3600</v>
      </c>
      <c r="BO941" s="3">
        <v>3900</v>
      </c>
      <c r="BP941" s="8"/>
    </row>
    <row r="942" spans="1:68" x14ac:dyDescent="0.3">
      <c r="A942" s="24" t="s">
        <v>1134</v>
      </c>
      <c r="B942" s="11" t="s">
        <v>2452</v>
      </c>
      <c r="C942" s="11" t="s">
        <v>28</v>
      </c>
      <c r="D942" s="11"/>
      <c r="E942" s="15" t="s">
        <v>29</v>
      </c>
      <c r="F942" s="81" t="s">
        <v>2609</v>
      </c>
      <c r="G942" s="8"/>
      <c r="H942" s="4">
        <v>950</v>
      </c>
      <c r="I942" s="2">
        <v>1100</v>
      </c>
      <c r="J942" s="3">
        <v>1140</v>
      </c>
      <c r="K942" s="3">
        <v>1170</v>
      </c>
      <c r="L942" s="3">
        <v>1200</v>
      </c>
      <c r="M942" s="3">
        <v>1250</v>
      </c>
      <c r="N942" s="3">
        <v>1300</v>
      </c>
      <c r="O942" s="3">
        <v>1350</v>
      </c>
      <c r="P942" s="3"/>
      <c r="Q942" s="3"/>
      <c r="R942" s="3">
        <v>1950</v>
      </c>
      <c r="S942" s="3">
        <v>2100</v>
      </c>
      <c r="T942" s="8"/>
      <c r="AE942" s="8"/>
      <c r="AF942" s="4">
        <v>845</v>
      </c>
      <c r="AG942" s="2">
        <v>995</v>
      </c>
      <c r="AH942" s="3">
        <v>1035</v>
      </c>
      <c r="AI942" s="3">
        <v>1065</v>
      </c>
      <c r="AJ942" s="3">
        <v>1095</v>
      </c>
      <c r="AK942" s="3">
        <v>1145</v>
      </c>
      <c r="AL942" s="3">
        <v>1195</v>
      </c>
      <c r="AM942" s="3">
        <v>1245</v>
      </c>
      <c r="AN942" s="3"/>
      <c r="AO942" s="3"/>
      <c r="AP942" s="3">
        <v>1844.5625</v>
      </c>
      <c r="AQ942" s="3">
        <v>1994.5625</v>
      </c>
      <c r="AR942" s="8"/>
      <c r="BC942" s="8"/>
      <c r="BD942" s="4">
        <v>2099</v>
      </c>
      <c r="BE942" s="2">
        <v>2499</v>
      </c>
      <c r="BF942" s="3">
        <v>2599</v>
      </c>
      <c r="BG942" s="3">
        <v>2699</v>
      </c>
      <c r="BH942" s="3">
        <v>2799</v>
      </c>
      <c r="BI942" s="3">
        <v>2899</v>
      </c>
      <c r="BJ942" s="3">
        <v>2999</v>
      </c>
      <c r="BK942" s="3">
        <v>3099</v>
      </c>
      <c r="BL942" s="3"/>
      <c r="BM942" s="3"/>
      <c r="BN942" s="3">
        <v>4199</v>
      </c>
      <c r="BO942" s="3">
        <v>4499</v>
      </c>
      <c r="BP942" s="8"/>
    </row>
    <row r="943" spans="1:68" x14ac:dyDescent="0.3">
      <c r="A943" s="24" t="s">
        <v>1135</v>
      </c>
      <c r="B943" s="11" t="s">
        <v>2453</v>
      </c>
      <c r="C943" s="11" t="s">
        <v>28</v>
      </c>
      <c r="D943" s="11"/>
      <c r="E943" s="15" t="s">
        <v>29</v>
      </c>
      <c r="F943" s="81" t="s">
        <v>2609</v>
      </c>
      <c r="G943" s="8"/>
      <c r="H943" s="4">
        <v>950</v>
      </c>
      <c r="I943" s="2">
        <v>1100</v>
      </c>
      <c r="J943" s="3">
        <v>1140</v>
      </c>
      <c r="K943" s="3">
        <v>1170</v>
      </c>
      <c r="L943" s="3">
        <v>1200</v>
      </c>
      <c r="M943" s="3">
        <v>1250</v>
      </c>
      <c r="N943" s="3">
        <v>1300</v>
      </c>
      <c r="O943" s="3">
        <v>1350</v>
      </c>
      <c r="P943" s="3"/>
      <c r="Q943" s="3"/>
      <c r="R943" s="3">
        <v>1950</v>
      </c>
      <c r="S943" s="3">
        <v>2100</v>
      </c>
      <c r="T943" s="8"/>
      <c r="AE943" s="8"/>
      <c r="AF943" s="4">
        <v>845</v>
      </c>
      <c r="AG943" s="2">
        <v>995</v>
      </c>
      <c r="AH943" s="3">
        <v>1035</v>
      </c>
      <c r="AI943" s="3">
        <v>1065</v>
      </c>
      <c r="AJ943" s="3">
        <v>1095</v>
      </c>
      <c r="AK943" s="3">
        <v>1145</v>
      </c>
      <c r="AL943" s="3">
        <v>1195</v>
      </c>
      <c r="AM943" s="3">
        <v>1245</v>
      </c>
      <c r="AN943" s="3"/>
      <c r="AO943" s="3"/>
      <c r="AP943" s="3">
        <v>1844.5625</v>
      </c>
      <c r="AQ943" s="3">
        <v>1994.5625</v>
      </c>
      <c r="AR943" s="8"/>
      <c r="BC943" s="8"/>
      <c r="BD943" s="4">
        <v>2099</v>
      </c>
      <c r="BE943" s="2">
        <v>2499</v>
      </c>
      <c r="BF943" s="3">
        <v>2599</v>
      </c>
      <c r="BG943" s="3">
        <v>2699</v>
      </c>
      <c r="BH943" s="3">
        <v>2799</v>
      </c>
      <c r="BI943" s="3">
        <v>2899</v>
      </c>
      <c r="BJ943" s="3">
        <v>2999</v>
      </c>
      <c r="BK943" s="3">
        <v>3099</v>
      </c>
      <c r="BL943" s="3"/>
      <c r="BM943" s="3"/>
      <c r="BN943" s="3">
        <v>4199</v>
      </c>
      <c r="BO943" s="3">
        <v>4499</v>
      </c>
      <c r="BP943" s="8"/>
    </row>
    <row r="944" spans="1:68" x14ac:dyDescent="0.3">
      <c r="A944" s="24" t="s">
        <v>1136</v>
      </c>
      <c r="B944" s="11" t="s">
        <v>2454</v>
      </c>
      <c r="C944" s="11" t="s">
        <v>28</v>
      </c>
      <c r="D944" s="11"/>
      <c r="E944" s="15" t="s">
        <v>29</v>
      </c>
      <c r="F944" s="81" t="s">
        <v>2609</v>
      </c>
      <c r="G944" s="8"/>
      <c r="H944" s="4">
        <v>850</v>
      </c>
      <c r="I944" s="2">
        <v>1000</v>
      </c>
      <c r="J944" s="3">
        <v>1040</v>
      </c>
      <c r="K944" s="3">
        <v>1070</v>
      </c>
      <c r="L944" s="3">
        <v>1100</v>
      </c>
      <c r="M944" s="3">
        <v>1150</v>
      </c>
      <c r="N944" s="3">
        <v>1200</v>
      </c>
      <c r="O944" s="3">
        <v>1250</v>
      </c>
      <c r="P944" s="3"/>
      <c r="Q944" s="3"/>
      <c r="R944" s="3">
        <v>1850</v>
      </c>
      <c r="S944" s="3">
        <v>2000</v>
      </c>
      <c r="T944" s="8"/>
      <c r="AE944" s="8"/>
      <c r="AF944" s="4">
        <v>755</v>
      </c>
      <c r="AG944" s="2">
        <v>905</v>
      </c>
      <c r="AH944" s="3">
        <v>945</v>
      </c>
      <c r="AI944" s="3">
        <v>975</v>
      </c>
      <c r="AJ944" s="3">
        <v>1005</v>
      </c>
      <c r="AK944" s="3">
        <v>1055</v>
      </c>
      <c r="AL944" s="3">
        <v>1105</v>
      </c>
      <c r="AM944" s="3">
        <v>1155</v>
      </c>
      <c r="AN944" s="3"/>
      <c r="AO944" s="3"/>
      <c r="AP944" s="3">
        <v>1754.8175000000001</v>
      </c>
      <c r="AQ944" s="3">
        <v>1904.8175000000001</v>
      </c>
      <c r="AR944" s="8"/>
      <c r="BC944" s="8"/>
      <c r="BD944" s="4">
        <v>1899</v>
      </c>
      <c r="BE944" s="2">
        <v>2299</v>
      </c>
      <c r="BF944" s="3">
        <v>2399</v>
      </c>
      <c r="BG944" s="3">
        <v>2499</v>
      </c>
      <c r="BH944" s="3">
        <v>2599</v>
      </c>
      <c r="BI944" s="3">
        <v>2699</v>
      </c>
      <c r="BJ944" s="3">
        <v>2799</v>
      </c>
      <c r="BK944" s="3">
        <v>2899</v>
      </c>
      <c r="BL944" s="3"/>
      <c r="BM944" s="3"/>
      <c r="BN944" s="3">
        <v>3999</v>
      </c>
      <c r="BO944" s="3">
        <v>4299</v>
      </c>
      <c r="BP944" s="8"/>
    </row>
    <row r="945" spans="1:78" x14ac:dyDescent="0.3">
      <c r="A945" s="24" t="s">
        <v>1137</v>
      </c>
      <c r="B945" s="11" t="s">
        <v>2455</v>
      </c>
      <c r="C945" s="11" t="s">
        <v>28</v>
      </c>
      <c r="D945" s="11"/>
      <c r="E945" s="15" t="s">
        <v>29</v>
      </c>
      <c r="F945" s="81" t="s">
        <v>2609</v>
      </c>
      <c r="G945" s="8"/>
      <c r="H945" s="4">
        <v>300</v>
      </c>
      <c r="I945" s="2">
        <v>400</v>
      </c>
      <c r="J945" s="3">
        <v>420</v>
      </c>
      <c r="K945" s="3">
        <v>435</v>
      </c>
      <c r="L945" s="3">
        <v>455</v>
      </c>
      <c r="M945" s="3">
        <v>475</v>
      </c>
      <c r="N945" s="3">
        <v>495</v>
      </c>
      <c r="O945" s="3">
        <v>515</v>
      </c>
      <c r="P945" s="3"/>
      <c r="Q945" s="3"/>
      <c r="R945" s="3">
        <v>675</v>
      </c>
      <c r="S945" s="3">
        <v>735</v>
      </c>
      <c r="T945" s="8"/>
      <c r="AE945" s="8"/>
      <c r="AF945" s="4">
        <v>271</v>
      </c>
      <c r="AG945" s="2">
        <v>371</v>
      </c>
      <c r="AH945" s="3">
        <v>391</v>
      </c>
      <c r="AI945" s="3">
        <v>406</v>
      </c>
      <c r="AJ945" s="3">
        <v>426</v>
      </c>
      <c r="AK945" s="3">
        <v>446</v>
      </c>
      <c r="AL945" s="3">
        <v>466</v>
      </c>
      <c r="AM945" s="3">
        <v>486</v>
      </c>
      <c r="AN945" s="3"/>
      <c r="AO945" s="3"/>
      <c r="AP945" s="3">
        <v>646.21249999999998</v>
      </c>
      <c r="AQ945" s="3">
        <v>706.21249999999998</v>
      </c>
      <c r="AR945" s="8"/>
      <c r="BC945" s="8"/>
      <c r="BD945" s="4">
        <v>699</v>
      </c>
      <c r="BE945" s="2">
        <v>899</v>
      </c>
      <c r="BF945" s="3">
        <v>949</v>
      </c>
      <c r="BG945" s="3">
        <v>999</v>
      </c>
      <c r="BH945" s="3">
        <v>1049</v>
      </c>
      <c r="BI945" s="3">
        <v>1099</v>
      </c>
      <c r="BJ945" s="3">
        <v>1149</v>
      </c>
      <c r="BK945" s="3">
        <v>1199</v>
      </c>
      <c r="BL945" s="3"/>
      <c r="BM945" s="3"/>
      <c r="BN945" s="3">
        <v>1449</v>
      </c>
      <c r="BO945" s="3">
        <v>1599</v>
      </c>
      <c r="BP945" s="8"/>
    </row>
    <row r="946" spans="1:78" x14ac:dyDescent="0.3">
      <c r="A946" s="24" t="s">
        <v>12</v>
      </c>
      <c r="B946" s="11" t="s">
        <v>2424</v>
      </c>
      <c r="C946" s="11" t="s">
        <v>28</v>
      </c>
      <c r="D946" s="11"/>
      <c r="E946" s="15" t="s">
        <v>30</v>
      </c>
      <c r="F946" s="81" t="s">
        <v>2609</v>
      </c>
      <c r="G946" s="8"/>
      <c r="H946" s="6"/>
      <c r="I946" s="6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8"/>
      <c r="U946" s="4">
        <v>825</v>
      </c>
      <c r="V946" s="2">
        <v>900</v>
      </c>
      <c r="W946" s="5">
        <v>940</v>
      </c>
      <c r="X946" s="5">
        <v>990</v>
      </c>
      <c r="Y946" s="5">
        <v>1035</v>
      </c>
      <c r="Z946" s="5">
        <v>1080</v>
      </c>
      <c r="AA946" s="5">
        <v>1125</v>
      </c>
      <c r="AB946" s="5">
        <v>1170</v>
      </c>
      <c r="AC946" s="5">
        <v>1220</v>
      </c>
      <c r="AD946" s="5">
        <v>1575</v>
      </c>
      <c r="AE946" s="8"/>
      <c r="AF946" s="6"/>
      <c r="AG946" s="6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8"/>
      <c r="AS946" s="4">
        <v>769</v>
      </c>
      <c r="AT946" s="2">
        <v>844</v>
      </c>
      <c r="AU946" s="5">
        <v>884</v>
      </c>
      <c r="AV946" s="5">
        <v>934</v>
      </c>
      <c r="AW946" s="5">
        <v>979</v>
      </c>
      <c r="AX946" s="5">
        <v>1024</v>
      </c>
      <c r="AY946" s="5">
        <v>1069</v>
      </c>
      <c r="AZ946" s="5">
        <v>1114</v>
      </c>
      <c r="BA946" s="5">
        <v>1164</v>
      </c>
      <c r="BB946" s="5">
        <v>1519</v>
      </c>
      <c r="BC946" s="8"/>
      <c r="BD946" s="6"/>
      <c r="BE946" s="6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8"/>
      <c r="BQ946" s="4">
        <v>1999</v>
      </c>
      <c r="BR946" s="2">
        <v>2299</v>
      </c>
      <c r="BS946" s="5">
        <v>2399</v>
      </c>
      <c r="BT946" s="5">
        <v>2499</v>
      </c>
      <c r="BU946" s="5">
        <v>2599</v>
      </c>
      <c r="BV946" s="5">
        <v>2699</v>
      </c>
      <c r="BW946" s="5">
        <v>2799</v>
      </c>
      <c r="BX946" s="5">
        <v>2899</v>
      </c>
      <c r="BY946" s="5">
        <v>2999</v>
      </c>
      <c r="BZ946" s="5">
        <v>3899</v>
      </c>
    </row>
    <row r="947" spans="1:78" x14ac:dyDescent="0.3">
      <c r="A947" s="24" t="s">
        <v>13</v>
      </c>
      <c r="B947" s="11" t="s">
        <v>2425</v>
      </c>
      <c r="C947" s="11" t="s">
        <v>28</v>
      </c>
      <c r="D947" s="11"/>
      <c r="E947" s="15" t="s">
        <v>30</v>
      </c>
      <c r="F947" s="81" t="s">
        <v>2609</v>
      </c>
      <c r="G947" s="8"/>
      <c r="H947" s="6"/>
      <c r="I947" s="6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8"/>
      <c r="U947" s="4">
        <v>725</v>
      </c>
      <c r="V947" s="2">
        <v>700</v>
      </c>
      <c r="W947" s="5">
        <v>740</v>
      </c>
      <c r="X947" s="5">
        <v>790</v>
      </c>
      <c r="Y947" s="5">
        <v>835</v>
      </c>
      <c r="Z947" s="5">
        <v>880</v>
      </c>
      <c r="AA947" s="5">
        <v>925</v>
      </c>
      <c r="AB947" s="5">
        <v>970</v>
      </c>
      <c r="AC947" s="5">
        <v>1020</v>
      </c>
      <c r="AD947" s="5">
        <v>1375</v>
      </c>
      <c r="AE947" s="8"/>
      <c r="AF947" s="6"/>
      <c r="AG947" s="6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8"/>
      <c r="AS947" s="4">
        <v>697</v>
      </c>
      <c r="AT947" s="2">
        <v>672</v>
      </c>
      <c r="AU947" s="5">
        <v>712</v>
      </c>
      <c r="AV947" s="5">
        <v>762</v>
      </c>
      <c r="AW947" s="5">
        <v>807</v>
      </c>
      <c r="AX947" s="5">
        <v>852</v>
      </c>
      <c r="AY947" s="5">
        <v>897</v>
      </c>
      <c r="AZ947" s="5">
        <v>942</v>
      </c>
      <c r="BA947" s="5">
        <v>992</v>
      </c>
      <c r="BB947" s="5">
        <v>1347</v>
      </c>
      <c r="BC947" s="8"/>
      <c r="BD947" s="6"/>
      <c r="BE947" s="6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8"/>
      <c r="BQ947" s="4">
        <v>1300</v>
      </c>
      <c r="BR947" s="2">
        <v>1500</v>
      </c>
      <c r="BS947" s="5">
        <v>1600</v>
      </c>
      <c r="BT947" s="5">
        <v>1700</v>
      </c>
      <c r="BU947" s="5">
        <v>1800</v>
      </c>
      <c r="BV947" s="5">
        <v>1900</v>
      </c>
      <c r="BW947" s="5">
        <v>2000</v>
      </c>
      <c r="BX947" s="5">
        <v>2100</v>
      </c>
      <c r="BY947" s="5">
        <v>2200</v>
      </c>
      <c r="BZ947" s="5">
        <v>3100</v>
      </c>
    </row>
    <row r="948" spans="1:78" x14ac:dyDescent="0.3">
      <c r="A948" s="24" t="s">
        <v>14</v>
      </c>
      <c r="B948" s="11" t="s">
        <v>2426</v>
      </c>
      <c r="C948" s="11" t="s">
        <v>28</v>
      </c>
      <c r="D948" s="11"/>
      <c r="E948" s="15" t="s">
        <v>30</v>
      </c>
      <c r="F948" s="81" t="s">
        <v>2609</v>
      </c>
      <c r="G948" s="8"/>
      <c r="H948" s="6"/>
      <c r="I948" s="6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8"/>
      <c r="U948" s="4">
        <v>975</v>
      </c>
      <c r="V948" s="2">
        <v>1000</v>
      </c>
      <c r="W948" s="5">
        <v>1040</v>
      </c>
      <c r="X948" s="5">
        <v>1090</v>
      </c>
      <c r="Y948" s="5">
        <v>1135</v>
      </c>
      <c r="Z948" s="5">
        <v>1180</v>
      </c>
      <c r="AA948" s="5">
        <v>1225</v>
      </c>
      <c r="AB948" s="5">
        <v>1270</v>
      </c>
      <c r="AC948" s="5">
        <v>1320</v>
      </c>
      <c r="AD948" s="5">
        <v>1675</v>
      </c>
      <c r="AE948" s="8"/>
      <c r="AF948" s="6"/>
      <c r="AG948" s="6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8"/>
      <c r="AS948" s="4">
        <v>889</v>
      </c>
      <c r="AT948" s="2">
        <v>914</v>
      </c>
      <c r="AU948" s="5">
        <v>954</v>
      </c>
      <c r="AV948" s="5">
        <v>1004</v>
      </c>
      <c r="AW948" s="5">
        <v>1049</v>
      </c>
      <c r="AX948" s="5">
        <v>1094</v>
      </c>
      <c r="AY948" s="5">
        <v>1139</v>
      </c>
      <c r="AZ948" s="5">
        <v>1184</v>
      </c>
      <c r="BA948" s="5">
        <v>1234</v>
      </c>
      <c r="BB948" s="5">
        <v>1589</v>
      </c>
      <c r="BC948" s="8"/>
      <c r="BD948" s="6"/>
      <c r="BE948" s="6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8"/>
      <c r="BQ948" s="4">
        <v>2199</v>
      </c>
      <c r="BR948" s="2">
        <v>2499</v>
      </c>
      <c r="BS948" s="5">
        <v>2599</v>
      </c>
      <c r="BT948" s="5">
        <v>2699</v>
      </c>
      <c r="BU948" s="5">
        <v>2799</v>
      </c>
      <c r="BV948" s="5">
        <v>2899</v>
      </c>
      <c r="BW948" s="5">
        <v>2999</v>
      </c>
      <c r="BX948" s="5">
        <v>3099</v>
      </c>
      <c r="BY948" s="5">
        <v>3199</v>
      </c>
      <c r="BZ948" s="5">
        <v>4099</v>
      </c>
    </row>
    <row r="949" spans="1:78" x14ac:dyDescent="0.3">
      <c r="A949" s="24" t="s">
        <v>1138</v>
      </c>
      <c r="B949" s="11" t="s">
        <v>2427</v>
      </c>
      <c r="C949" s="11" t="s">
        <v>28</v>
      </c>
      <c r="D949" s="11"/>
      <c r="E949" s="15" t="s">
        <v>30</v>
      </c>
      <c r="F949" s="81" t="s">
        <v>2609</v>
      </c>
      <c r="G949" s="8"/>
      <c r="H949" s="6"/>
      <c r="I949" s="6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8"/>
      <c r="U949" s="4">
        <v>825</v>
      </c>
      <c r="V949" s="2">
        <v>800</v>
      </c>
      <c r="W949" s="5">
        <v>840</v>
      </c>
      <c r="X949" s="5">
        <v>890</v>
      </c>
      <c r="Y949" s="5">
        <v>935</v>
      </c>
      <c r="Z949" s="5">
        <v>980</v>
      </c>
      <c r="AA949" s="5">
        <v>1025</v>
      </c>
      <c r="AB949" s="5">
        <v>1070</v>
      </c>
      <c r="AC949" s="5">
        <v>1120</v>
      </c>
      <c r="AD949" s="5">
        <v>1475</v>
      </c>
      <c r="AE949" s="8"/>
      <c r="AF949" s="6"/>
      <c r="AG949" s="6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8"/>
      <c r="AS949" s="4">
        <v>780</v>
      </c>
      <c r="AT949" s="2">
        <v>755</v>
      </c>
      <c r="AU949" s="5">
        <v>795</v>
      </c>
      <c r="AV949" s="5">
        <v>845</v>
      </c>
      <c r="AW949" s="5">
        <v>890</v>
      </c>
      <c r="AX949" s="5">
        <v>935</v>
      </c>
      <c r="AY949" s="5">
        <v>980</v>
      </c>
      <c r="AZ949" s="5">
        <v>1025</v>
      </c>
      <c r="BA949" s="5">
        <v>1075</v>
      </c>
      <c r="BB949" s="5">
        <v>1430</v>
      </c>
      <c r="BC949" s="8"/>
      <c r="BD949" s="6"/>
      <c r="BE949" s="6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8"/>
      <c r="BQ949" s="4">
        <v>1600</v>
      </c>
      <c r="BR949" s="2">
        <v>1700</v>
      </c>
      <c r="BS949" s="5">
        <v>1800</v>
      </c>
      <c r="BT949" s="5">
        <v>1900</v>
      </c>
      <c r="BU949" s="5">
        <v>2000</v>
      </c>
      <c r="BV949" s="5">
        <v>2100</v>
      </c>
      <c r="BW949" s="5">
        <v>2200</v>
      </c>
      <c r="BX949" s="5">
        <v>2300</v>
      </c>
      <c r="BY949" s="5">
        <v>2400</v>
      </c>
      <c r="BZ949" s="5">
        <v>3300</v>
      </c>
    </row>
    <row r="950" spans="1:78" x14ac:dyDescent="0.3">
      <c r="A950" s="24" t="s">
        <v>1139</v>
      </c>
      <c r="B950" s="11" t="s">
        <v>2428</v>
      </c>
      <c r="C950" s="11" t="s">
        <v>28</v>
      </c>
      <c r="D950" s="11"/>
      <c r="E950" s="15" t="s">
        <v>30</v>
      </c>
      <c r="F950" s="81" t="s">
        <v>2609</v>
      </c>
      <c r="G950" s="8"/>
      <c r="H950" s="6"/>
      <c r="I950" s="6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8"/>
      <c r="U950" s="4">
        <v>700</v>
      </c>
      <c r="V950" s="2">
        <v>750</v>
      </c>
      <c r="W950" s="5">
        <v>790</v>
      </c>
      <c r="X950" s="5">
        <v>840</v>
      </c>
      <c r="Y950" s="5">
        <v>885</v>
      </c>
      <c r="Z950" s="5">
        <v>930</v>
      </c>
      <c r="AA950" s="5">
        <v>975</v>
      </c>
      <c r="AB950" s="5">
        <v>1020</v>
      </c>
      <c r="AC950" s="5">
        <v>1070</v>
      </c>
      <c r="AD950" s="5">
        <v>1425</v>
      </c>
      <c r="AE950" s="8"/>
      <c r="AF950" s="6"/>
      <c r="AG950" s="6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8"/>
      <c r="AS950" s="4">
        <v>655</v>
      </c>
      <c r="AT950" s="2">
        <v>705</v>
      </c>
      <c r="AU950" s="5">
        <v>745</v>
      </c>
      <c r="AV950" s="5">
        <v>795</v>
      </c>
      <c r="AW950" s="5">
        <v>840</v>
      </c>
      <c r="AX950" s="5">
        <v>885</v>
      </c>
      <c r="AY950" s="5">
        <v>930</v>
      </c>
      <c r="AZ950" s="5">
        <v>975</v>
      </c>
      <c r="BA950" s="5">
        <v>1025</v>
      </c>
      <c r="BB950" s="5">
        <v>1380</v>
      </c>
      <c r="BC950" s="8"/>
      <c r="BD950" s="6"/>
      <c r="BE950" s="6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8"/>
      <c r="BQ950" s="4">
        <v>1500</v>
      </c>
      <c r="BR950" s="2">
        <v>1600</v>
      </c>
      <c r="BS950" s="5">
        <v>1700</v>
      </c>
      <c r="BT950" s="5">
        <v>1800</v>
      </c>
      <c r="BU950" s="5">
        <v>1900</v>
      </c>
      <c r="BV950" s="5">
        <v>2000</v>
      </c>
      <c r="BW950" s="5">
        <v>2100</v>
      </c>
      <c r="BX950" s="5">
        <v>2200</v>
      </c>
      <c r="BY950" s="5">
        <v>2300</v>
      </c>
      <c r="BZ950" s="5">
        <v>3200</v>
      </c>
    </row>
    <row r="951" spans="1:78" x14ac:dyDescent="0.3">
      <c r="A951" s="24" t="s">
        <v>1140</v>
      </c>
      <c r="B951" s="11" t="s">
        <v>2429</v>
      </c>
      <c r="C951" s="11" t="s">
        <v>28</v>
      </c>
      <c r="D951" s="11"/>
      <c r="E951" s="15" t="s">
        <v>30</v>
      </c>
      <c r="F951" s="81" t="s">
        <v>2609</v>
      </c>
      <c r="G951" s="8"/>
      <c r="H951" s="6"/>
      <c r="I951" s="6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8"/>
      <c r="U951" s="4">
        <v>700</v>
      </c>
      <c r="V951" s="2">
        <v>750</v>
      </c>
      <c r="W951" s="5">
        <v>790</v>
      </c>
      <c r="X951" s="5">
        <v>840</v>
      </c>
      <c r="Y951" s="5">
        <v>885</v>
      </c>
      <c r="Z951" s="5">
        <v>930</v>
      </c>
      <c r="AA951" s="5">
        <v>975</v>
      </c>
      <c r="AB951" s="5">
        <v>1020</v>
      </c>
      <c r="AC951" s="5">
        <v>1070</v>
      </c>
      <c r="AD951" s="5">
        <v>1425</v>
      </c>
      <c r="AE951" s="8"/>
      <c r="AF951" s="6"/>
      <c r="AG951" s="6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8"/>
      <c r="AS951" s="4">
        <v>655</v>
      </c>
      <c r="AT951" s="2">
        <v>705</v>
      </c>
      <c r="AU951" s="5">
        <v>745</v>
      </c>
      <c r="AV951" s="5">
        <v>795</v>
      </c>
      <c r="AW951" s="5">
        <v>840</v>
      </c>
      <c r="AX951" s="5">
        <v>885</v>
      </c>
      <c r="AY951" s="5">
        <v>930</v>
      </c>
      <c r="AZ951" s="5">
        <v>975</v>
      </c>
      <c r="BA951" s="5">
        <v>1025</v>
      </c>
      <c r="BB951" s="5">
        <v>1380</v>
      </c>
      <c r="BC951" s="8"/>
      <c r="BD951" s="6"/>
      <c r="BE951" s="6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8"/>
      <c r="BQ951" s="4">
        <v>1500</v>
      </c>
      <c r="BR951" s="2">
        <v>1600</v>
      </c>
      <c r="BS951" s="5">
        <v>1700</v>
      </c>
      <c r="BT951" s="5">
        <v>1800</v>
      </c>
      <c r="BU951" s="5">
        <v>1900</v>
      </c>
      <c r="BV951" s="5">
        <v>2000</v>
      </c>
      <c r="BW951" s="5">
        <v>2100</v>
      </c>
      <c r="BX951" s="5">
        <v>2200</v>
      </c>
      <c r="BY951" s="5">
        <v>2300</v>
      </c>
      <c r="BZ951" s="5">
        <v>3200</v>
      </c>
    </row>
    <row r="952" spans="1:78" x14ac:dyDescent="0.3">
      <c r="A952" s="24" t="s">
        <v>1141</v>
      </c>
      <c r="B952" s="11" t="s">
        <v>2456</v>
      </c>
      <c r="C952" s="11" t="s">
        <v>28</v>
      </c>
      <c r="D952" s="11"/>
      <c r="E952" s="15" t="s">
        <v>30</v>
      </c>
      <c r="F952" s="81" t="s">
        <v>2609</v>
      </c>
      <c r="G952" s="8"/>
      <c r="H952" s="6"/>
      <c r="I952" s="6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8"/>
      <c r="U952" s="4">
        <v>675</v>
      </c>
      <c r="V952" s="2">
        <v>700</v>
      </c>
      <c r="W952" s="5">
        <v>740</v>
      </c>
      <c r="X952" s="5">
        <v>790</v>
      </c>
      <c r="Y952" s="5">
        <v>835</v>
      </c>
      <c r="Z952" s="5">
        <v>880</v>
      </c>
      <c r="AA952" s="5">
        <v>925</v>
      </c>
      <c r="AB952" s="5">
        <v>970</v>
      </c>
      <c r="AC952" s="5">
        <v>1020</v>
      </c>
      <c r="AD952" s="5">
        <v>1375</v>
      </c>
      <c r="AE952" s="8"/>
      <c r="AF952" s="6"/>
      <c r="AG952" s="6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8"/>
      <c r="AS952" s="4">
        <v>630</v>
      </c>
      <c r="AT952" s="2">
        <v>655</v>
      </c>
      <c r="AU952" s="5">
        <v>695</v>
      </c>
      <c r="AV952" s="5">
        <v>745</v>
      </c>
      <c r="AW952" s="5">
        <v>790</v>
      </c>
      <c r="AX952" s="5">
        <v>835</v>
      </c>
      <c r="AY952" s="5">
        <v>880</v>
      </c>
      <c r="AZ952" s="5">
        <v>925</v>
      </c>
      <c r="BA952" s="5">
        <v>975</v>
      </c>
      <c r="BB952" s="5">
        <v>1330</v>
      </c>
      <c r="BC952" s="8"/>
      <c r="BD952" s="6"/>
      <c r="BE952" s="6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8"/>
      <c r="BQ952" s="4">
        <v>1450</v>
      </c>
      <c r="BR952" s="2">
        <v>1500</v>
      </c>
      <c r="BS952" s="5">
        <v>1600</v>
      </c>
      <c r="BT952" s="5">
        <v>1700</v>
      </c>
      <c r="BU952" s="5">
        <v>1800</v>
      </c>
      <c r="BV952" s="5">
        <v>1900</v>
      </c>
      <c r="BW952" s="5">
        <v>2000</v>
      </c>
      <c r="BX952" s="5">
        <v>2100</v>
      </c>
      <c r="BY952" s="5">
        <v>2200</v>
      </c>
      <c r="BZ952" s="5">
        <v>3100</v>
      </c>
    </row>
    <row r="953" spans="1:78" x14ac:dyDescent="0.3">
      <c r="A953" s="24" t="s">
        <v>15</v>
      </c>
      <c r="B953" s="11" t="s">
        <v>2431</v>
      </c>
      <c r="C953" s="11" t="s">
        <v>28</v>
      </c>
      <c r="D953" s="11"/>
      <c r="E953" s="15" t="s">
        <v>30</v>
      </c>
      <c r="F953" s="81" t="s">
        <v>2609</v>
      </c>
      <c r="G953" s="8"/>
      <c r="H953" s="6"/>
      <c r="I953" s="6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8"/>
      <c r="U953" s="4">
        <v>1025</v>
      </c>
      <c r="V953" s="2">
        <v>1100</v>
      </c>
      <c r="W953" s="5">
        <v>1140</v>
      </c>
      <c r="X953" s="5">
        <v>1190</v>
      </c>
      <c r="Y953" s="5">
        <v>1235</v>
      </c>
      <c r="Z953" s="5">
        <v>1280</v>
      </c>
      <c r="AA953" s="5">
        <v>1325</v>
      </c>
      <c r="AB953" s="5">
        <v>1370</v>
      </c>
      <c r="AC953" s="5">
        <v>1420</v>
      </c>
      <c r="AD953" s="5">
        <v>1775</v>
      </c>
      <c r="AE953" s="8"/>
      <c r="AF953" s="6"/>
      <c r="AG953" s="6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8"/>
      <c r="AS953" s="4">
        <v>929</v>
      </c>
      <c r="AT953" s="2">
        <v>1004</v>
      </c>
      <c r="AU953" s="5">
        <v>1044</v>
      </c>
      <c r="AV953" s="5">
        <v>1094</v>
      </c>
      <c r="AW953" s="5">
        <v>1139</v>
      </c>
      <c r="AX953" s="5">
        <v>1184</v>
      </c>
      <c r="AY953" s="5">
        <v>1229</v>
      </c>
      <c r="AZ953" s="5">
        <v>1274</v>
      </c>
      <c r="BA953" s="5">
        <v>1324</v>
      </c>
      <c r="BB953" s="5">
        <v>1679</v>
      </c>
      <c r="BC953" s="8"/>
      <c r="BD953" s="6"/>
      <c r="BE953" s="6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8"/>
      <c r="BQ953" s="4">
        <v>2299</v>
      </c>
      <c r="BR953" s="2">
        <v>2699</v>
      </c>
      <c r="BS953" s="5">
        <v>2799</v>
      </c>
      <c r="BT953" s="5">
        <v>2899</v>
      </c>
      <c r="BU953" s="5">
        <v>2999</v>
      </c>
      <c r="BV953" s="5">
        <v>3099</v>
      </c>
      <c r="BW953" s="5">
        <v>3199</v>
      </c>
      <c r="BX953" s="5">
        <v>3299</v>
      </c>
      <c r="BY953" s="5">
        <v>3399</v>
      </c>
      <c r="BZ953" s="5">
        <v>4299</v>
      </c>
    </row>
    <row r="954" spans="1:78" x14ac:dyDescent="0.3">
      <c r="A954" s="24" t="s">
        <v>1142</v>
      </c>
      <c r="B954" s="11" t="s">
        <v>2432</v>
      </c>
      <c r="C954" s="11" t="s">
        <v>28</v>
      </c>
      <c r="D954" s="11"/>
      <c r="E954" s="15" t="s">
        <v>30</v>
      </c>
      <c r="F954" s="81" t="s">
        <v>2609</v>
      </c>
      <c r="G954" s="8"/>
      <c r="H954" s="6"/>
      <c r="I954" s="6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8"/>
      <c r="U954" s="4">
        <v>875</v>
      </c>
      <c r="V954" s="2">
        <v>850</v>
      </c>
      <c r="W954" s="5">
        <v>890</v>
      </c>
      <c r="X954" s="5">
        <v>940</v>
      </c>
      <c r="Y954" s="5">
        <v>985</v>
      </c>
      <c r="Z954" s="5">
        <v>1030</v>
      </c>
      <c r="AA954" s="5">
        <v>1075</v>
      </c>
      <c r="AB954" s="5">
        <v>1120</v>
      </c>
      <c r="AC954" s="5">
        <v>1170</v>
      </c>
      <c r="AD954" s="5">
        <v>1525</v>
      </c>
      <c r="AE954" s="8"/>
      <c r="AF954" s="6"/>
      <c r="AG954" s="6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8"/>
      <c r="AS954" s="4">
        <v>830</v>
      </c>
      <c r="AT954" s="2">
        <v>805</v>
      </c>
      <c r="AU954" s="5">
        <v>845</v>
      </c>
      <c r="AV954" s="5">
        <v>895</v>
      </c>
      <c r="AW954" s="5">
        <v>940</v>
      </c>
      <c r="AX954" s="5">
        <v>985</v>
      </c>
      <c r="AY954" s="5">
        <v>1030</v>
      </c>
      <c r="AZ954" s="5">
        <v>1075</v>
      </c>
      <c r="BA954" s="5">
        <v>1125</v>
      </c>
      <c r="BB954" s="5">
        <v>1480</v>
      </c>
      <c r="BC954" s="8"/>
      <c r="BD954" s="6"/>
      <c r="BE954" s="6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8"/>
      <c r="BQ954" s="4">
        <v>1700</v>
      </c>
      <c r="BR954" s="2">
        <v>1800</v>
      </c>
      <c r="BS954" s="5">
        <v>1900</v>
      </c>
      <c r="BT954" s="5">
        <v>2000</v>
      </c>
      <c r="BU954" s="5">
        <v>2100</v>
      </c>
      <c r="BV954" s="5">
        <v>2200</v>
      </c>
      <c r="BW954" s="5">
        <v>2300</v>
      </c>
      <c r="BX954" s="5">
        <v>2400</v>
      </c>
      <c r="BY954" s="5">
        <v>2500</v>
      </c>
      <c r="BZ954" s="5">
        <v>3400</v>
      </c>
    </row>
    <row r="955" spans="1:78" x14ac:dyDescent="0.3">
      <c r="A955" s="24" t="s">
        <v>1143</v>
      </c>
      <c r="B955" s="11" t="s">
        <v>2433</v>
      </c>
      <c r="C955" s="11" t="s">
        <v>28</v>
      </c>
      <c r="D955" s="11"/>
      <c r="E955" s="15" t="s">
        <v>30</v>
      </c>
      <c r="F955" s="81" t="s">
        <v>2609</v>
      </c>
      <c r="G955" s="8"/>
      <c r="H955" s="6"/>
      <c r="I955" s="6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8"/>
      <c r="U955" s="4">
        <v>725</v>
      </c>
      <c r="V955" s="2">
        <v>800</v>
      </c>
      <c r="W955" s="5">
        <v>840</v>
      </c>
      <c r="X955" s="5">
        <v>890</v>
      </c>
      <c r="Y955" s="5">
        <v>935</v>
      </c>
      <c r="Z955" s="5">
        <v>980</v>
      </c>
      <c r="AA955" s="5">
        <v>1025</v>
      </c>
      <c r="AB955" s="5">
        <v>1070</v>
      </c>
      <c r="AC955" s="5">
        <v>1120</v>
      </c>
      <c r="AD955" s="5">
        <v>1475</v>
      </c>
      <c r="AE955" s="8"/>
      <c r="AF955" s="6"/>
      <c r="AG955" s="6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8"/>
      <c r="AS955" s="4">
        <v>680</v>
      </c>
      <c r="AT955" s="2">
        <v>755</v>
      </c>
      <c r="AU955" s="5">
        <v>795</v>
      </c>
      <c r="AV955" s="5">
        <v>845</v>
      </c>
      <c r="AW955" s="5">
        <v>890</v>
      </c>
      <c r="AX955" s="5">
        <v>935</v>
      </c>
      <c r="AY955" s="5">
        <v>980</v>
      </c>
      <c r="AZ955" s="5">
        <v>1025</v>
      </c>
      <c r="BA955" s="5">
        <v>1075</v>
      </c>
      <c r="BB955" s="5">
        <v>1430</v>
      </c>
      <c r="BC955" s="8"/>
      <c r="BD955" s="6"/>
      <c r="BE955" s="6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8"/>
      <c r="BQ955" s="4">
        <v>1600</v>
      </c>
      <c r="BR955" s="2">
        <v>1700</v>
      </c>
      <c r="BS955" s="5">
        <v>1800</v>
      </c>
      <c r="BT955" s="5">
        <v>1900</v>
      </c>
      <c r="BU955" s="5">
        <v>2000</v>
      </c>
      <c r="BV955" s="5">
        <v>2100</v>
      </c>
      <c r="BW955" s="5">
        <v>2200</v>
      </c>
      <c r="BX955" s="5">
        <v>2300</v>
      </c>
      <c r="BY955" s="5">
        <v>2400</v>
      </c>
      <c r="BZ955" s="5">
        <v>3300</v>
      </c>
    </row>
    <row r="956" spans="1:78" x14ac:dyDescent="0.3">
      <c r="A956" s="24" t="s">
        <v>1144</v>
      </c>
      <c r="B956" s="11" t="s">
        <v>2434</v>
      </c>
      <c r="C956" s="11" t="s">
        <v>28</v>
      </c>
      <c r="D956" s="11"/>
      <c r="E956" s="15" t="s">
        <v>30</v>
      </c>
      <c r="F956" s="81" t="s">
        <v>2609</v>
      </c>
      <c r="G956" s="8"/>
      <c r="H956" s="6"/>
      <c r="I956" s="6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8"/>
      <c r="U956" s="4">
        <v>725</v>
      </c>
      <c r="V956" s="2">
        <v>800</v>
      </c>
      <c r="W956" s="5">
        <v>840</v>
      </c>
      <c r="X956" s="5">
        <v>890</v>
      </c>
      <c r="Y956" s="5">
        <v>935</v>
      </c>
      <c r="Z956" s="5">
        <v>980</v>
      </c>
      <c r="AA956" s="5">
        <v>1025</v>
      </c>
      <c r="AB956" s="5">
        <v>1070</v>
      </c>
      <c r="AC956" s="5">
        <v>1120</v>
      </c>
      <c r="AD956" s="5">
        <v>1475</v>
      </c>
      <c r="AE956" s="8"/>
      <c r="AF956" s="6"/>
      <c r="AG956" s="6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8"/>
      <c r="AS956" s="4">
        <v>680</v>
      </c>
      <c r="AT956" s="2">
        <v>755</v>
      </c>
      <c r="AU956" s="5">
        <v>795</v>
      </c>
      <c r="AV956" s="5">
        <v>845</v>
      </c>
      <c r="AW956" s="5">
        <v>890</v>
      </c>
      <c r="AX956" s="5">
        <v>935</v>
      </c>
      <c r="AY956" s="5">
        <v>980</v>
      </c>
      <c r="AZ956" s="5">
        <v>1025</v>
      </c>
      <c r="BA956" s="5">
        <v>1075</v>
      </c>
      <c r="BB956" s="5">
        <v>1430</v>
      </c>
      <c r="BC956" s="8"/>
      <c r="BD956" s="6"/>
      <c r="BE956" s="6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8"/>
      <c r="BQ956" s="4">
        <v>1600</v>
      </c>
      <c r="BR956" s="2">
        <v>1700</v>
      </c>
      <c r="BS956" s="5">
        <v>1800</v>
      </c>
      <c r="BT956" s="5">
        <v>1900</v>
      </c>
      <c r="BU956" s="5">
        <v>2000</v>
      </c>
      <c r="BV956" s="5">
        <v>2100</v>
      </c>
      <c r="BW956" s="5">
        <v>2200</v>
      </c>
      <c r="BX956" s="5">
        <v>2300</v>
      </c>
      <c r="BY956" s="5">
        <v>2400</v>
      </c>
      <c r="BZ956" s="5">
        <v>3300</v>
      </c>
    </row>
    <row r="957" spans="1:78" x14ac:dyDescent="0.3">
      <c r="A957" s="24" t="s">
        <v>1145</v>
      </c>
      <c r="B957" s="11" t="s">
        <v>2435</v>
      </c>
      <c r="C957" s="11" t="s">
        <v>28</v>
      </c>
      <c r="D957" s="11"/>
      <c r="E957" s="15" t="s">
        <v>30</v>
      </c>
      <c r="F957" s="81" t="s">
        <v>2609</v>
      </c>
      <c r="G957" s="8"/>
      <c r="H957" s="6"/>
      <c r="I957" s="6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8"/>
      <c r="U957" s="4">
        <v>700</v>
      </c>
      <c r="V957" s="2">
        <v>750</v>
      </c>
      <c r="W957" s="5">
        <v>790</v>
      </c>
      <c r="X957" s="5">
        <v>840</v>
      </c>
      <c r="Y957" s="5">
        <v>885</v>
      </c>
      <c r="Z957" s="5">
        <v>930</v>
      </c>
      <c r="AA957" s="5">
        <v>975</v>
      </c>
      <c r="AB957" s="5">
        <v>1020</v>
      </c>
      <c r="AC957" s="5">
        <v>1070</v>
      </c>
      <c r="AD957" s="5">
        <v>1425</v>
      </c>
      <c r="AE957" s="8"/>
      <c r="AF957" s="6"/>
      <c r="AG957" s="6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8"/>
      <c r="AS957" s="4">
        <v>655</v>
      </c>
      <c r="AT957" s="2">
        <v>705</v>
      </c>
      <c r="AU957" s="5">
        <v>745</v>
      </c>
      <c r="AV957" s="5">
        <v>795</v>
      </c>
      <c r="AW957" s="5">
        <v>840</v>
      </c>
      <c r="AX957" s="5">
        <v>885</v>
      </c>
      <c r="AY957" s="5">
        <v>930</v>
      </c>
      <c r="AZ957" s="5">
        <v>975</v>
      </c>
      <c r="BA957" s="5">
        <v>1025</v>
      </c>
      <c r="BB957" s="5">
        <v>1380</v>
      </c>
      <c r="BC957" s="8"/>
      <c r="BD957" s="6"/>
      <c r="BE957" s="6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8"/>
      <c r="BQ957" s="4">
        <v>1550</v>
      </c>
      <c r="BR957" s="2">
        <v>1600</v>
      </c>
      <c r="BS957" s="5">
        <v>1700</v>
      </c>
      <c r="BT957" s="5">
        <v>1800</v>
      </c>
      <c r="BU957" s="5">
        <v>1900</v>
      </c>
      <c r="BV957" s="5">
        <v>2000</v>
      </c>
      <c r="BW957" s="5">
        <v>2100</v>
      </c>
      <c r="BX957" s="5">
        <v>2200</v>
      </c>
      <c r="BY957" s="5">
        <v>2300</v>
      </c>
      <c r="BZ957" s="5">
        <v>3200</v>
      </c>
    </row>
    <row r="958" spans="1:78" x14ac:dyDescent="0.3">
      <c r="A958" s="24" t="s">
        <v>1146</v>
      </c>
      <c r="B958" s="11" t="s">
        <v>2436</v>
      </c>
      <c r="C958" s="11" t="s">
        <v>28</v>
      </c>
      <c r="D958" s="11"/>
      <c r="E958" s="15" t="s">
        <v>30</v>
      </c>
      <c r="F958" s="81" t="s">
        <v>2609</v>
      </c>
      <c r="G958" s="8"/>
      <c r="H958" s="6"/>
      <c r="I958" s="6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8"/>
      <c r="U958" s="4">
        <v>1500</v>
      </c>
      <c r="V958" s="2">
        <v>1700</v>
      </c>
      <c r="W958" s="5">
        <v>1740</v>
      </c>
      <c r="X958" s="5">
        <v>1790</v>
      </c>
      <c r="Y958" s="5">
        <v>1835</v>
      </c>
      <c r="Z958" s="5">
        <v>1880</v>
      </c>
      <c r="AA958" s="5">
        <v>1925</v>
      </c>
      <c r="AB958" s="5">
        <v>1970</v>
      </c>
      <c r="AC958" s="5">
        <v>2020</v>
      </c>
      <c r="AD958" s="5">
        <v>2510</v>
      </c>
      <c r="AE958" s="8"/>
      <c r="AF958" s="6"/>
      <c r="AG958" s="6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8"/>
      <c r="AS958" s="4">
        <v>1385</v>
      </c>
      <c r="AT958" s="2">
        <v>1585</v>
      </c>
      <c r="AU958" s="5">
        <v>1625</v>
      </c>
      <c r="AV958" s="5">
        <v>1675</v>
      </c>
      <c r="AW958" s="5">
        <v>1720</v>
      </c>
      <c r="AX958" s="5">
        <v>1765</v>
      </c>
      <c r="AY958" s="5">
        <v>1810</v>
      </c>
      <c r="AZ958" s="5">
        <v>1855</v>
      </c>
      <c r="BA958" s="5">
        <v>1905</v>
      </c>
      <c r="BB958" s="5">
        <v>2395</v>
      </c>
      <c r="BC958" s="8"/>
      <c r="BD958" s="6"/>
      <c r="BE958" s="6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8"/>
      <c r="BQ958" s="4">
        <v>3299</v>
      </c>
      <c r="BR958" s="2">
        <v>3899</v>
      </c>
      <c r="BS958" s="5">
        <v>3999</v>
      </c>
      <c r="BT958" s="5">
        <v>4099</v>
      </c>
      <c r="BU958" s="5">
        <v>4199</v>
      </c>
      <c r="BV958" s="5">
        <v>4299</v>
      </c>
      <c r="BW958" s="5">
        <v>4399</v>
      </c>
      <c r="BX958" s="5">
        <v>4499</v>
      </c>
      <c r="BY958" s="5">
        <v>4599</v>
      </c>
      <c r="BZ958" s="5">
        <v>5699</v>
      </c>
    </row>
    <row r="959" spans="1:78" x14ac:dyDescent="0.3">
      <c r="A959" s="24" t="s">
        <v>1147</v>
      </c>
      <c r="B959" s="11" t="s">
        <v>2437</v>
      </c>
      <c r="C959" s="11" t="s">
        <v>28</v>
      </c>
      <c r="D959" s="11"/>
      <c r="E959" s="15" t="s">
        <v>30</v>
      </c>
      <c r="F959" s="81" t="s">
        <v>2609</v>
      </c>
      <c r="G959" s="8"/>
      <c r="H959" s="6"/>
      <c r="I959" s="6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8"/>
      <c r="U959" s="4">
        <v>800</v>
      </c>
      <c r="V959" s="2">
        <v>1000</v>
      </c>
      <c r="W959" s="5">
        <v>1040</v>
      </c>
      <c r="X959" s="5">
        <v>1090</v>
      </c>
      <c r="Y959" s="5">
        <v>1135</v>
      </c>
      <c r="Z959" s="5">
        <v>1180</v>
      </c>
      <c r="AA959" s="5">
        <v>1225</v>
      </c>
      <c r="AB959" s="5">
        <v>1270</v>
      </c>
      <c r="AC959" s="5">
        <v>1320</v>
      </c>
      <c r="AD959" s="5">
        <v>1675</v>
      </c>
      <c r="AE959" s="8"/>
      <c r="AF959" s="6"/>
      <c r="AG959" s="6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8"/>
      <c r="AS959" s="4">
        <v>736</v>
      </c>
      <c r="AT959" s="2">
        <v>936</v>
      </c>
      <c r="AU959" s="5">
        <v>976</v>
      </c>
      <c r="AV959" s="5">
        <v>1026</v>
      </c>
      <c r="AW959" s="5">
        <v>1071</v>
      </c>
      <c r="AX959" s="5">
        <v>1116</v>
      </c>
      <c r="AY959" s="5">
        <v>1161</v>
      </c>
      <c r="AZ959" s="5">
        <v>1206</v>
      </c>
      <c r="BA959" s="5">
        <v>1256</v>
      </c>
      <c r="BB959" s="5">
        <v>1611</v>
      </c>
      <c r="BC959" s="8"/>
      <c r="BD959" s="6"/>
      <c r="BE959" s="6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8"/>
      <c r="BQ959" s="4">
        <v>1699</v>
      </c>
      <c r="BR959" s="2">
        <v>2099</v>
      </c>
      <c r="BS959" s="5">
        <v>2149</v>
      </c>
      <c r="BT959" s="5">
        <v>2199</v>
      </c>
      <c r="BU959" s="5">
        <v>2249</v>
      </c>
      <c r="BV959" s="5">
        <v>2299</v>
      </c>
      <c r="BW959" s="5">
        <v>2399</v>
      </c>
      <c r="BX959" s="5">
        <v>2499</v>
      </c>
      <c r="BY959" s="5">
        <v>2599</v>
      </c>
      <c r="BZ959" s="5">
        <v>3499</v>
      </c>
    </row>
    <row r="960" spans="1:78" x14ac:dyDescent="0.3">
      <c r="A960" s="24" t="s">
        <v>1148</v>
      </c>
      <c r="B960" s="11" t="s">
        <v>2438</v>
      </c>
      <c r="C960" s="11" t="s">
        <v>28</v>
      </c>
      <c r="D960" s="11"/>
      <c r="E960" s="15" t="s">
        <v>30</v>
      </c>
      <c r="F960" s="81" t="s">
        <v>2609</v>
      </c>
      <c r="G960" s="8"/>
      <c r="H960" s="6"/>
      <c r="I960" s="6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8"/>
      <c r="U960" s="4">
        <v>1375</v>
      </c>
      <c r="V960" s="2">
        <v>1575</v>
      </c>
      <c r="W960" s="5">
        <v>1615</v>
      </c>
      <c r="X960" s="5">
        <v>1665</v>
      </c>
      <c r="Y960" s="5">
        <v>1710</v>
      </c>
      <c r="Z960" s="5">
        <v>1755</v>
      </c>
      <c r="AA960" s="5">
        <v>1800</v>
      </c>
      <c r="AB960" s="5">
        <v>1845</v>
      </c>
      <c r="AC960" s="5">
        <v>1895</v>
      </c>
      <c r="AD960" s="5">
        <v>2250</v>
      </c>
      <c r="AE960" s="8"/>
      <c r="AF960" s="6"/>
      <c r="AG960" s="6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8"/>
      <c r="AS960" s="4">
        <v>1270</v>
      </c>
      <c r="AT960" s="2">
        <v>1470</v>
      </c>
      <c r="AU960" s="5">
        <v>1510</v>
      </c>
      <c r="AV960" s="5">
        <v>1560</v>
      </c>
      <c r="AW960" s="5">
        <v>1605</v>
      </c>
      <c r="AX960" s="5">
        <v>1650</v>
      </c>
      <c r="AY960" s="5">
        <v>1695</v>
      </c>
      <c r="AZ960" s="5">
        <v>1740</v>
      </c>
      <c r="BA960" s="5">
        <v>1790</v>
      </c>
      <c r="BB960" s="5">
        <v>2145</v>
      </c>
      <c r="BC960" s="8"/>
      <c r="BD960" s="6"/>
      <c r="BE960" s="6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8"/>
      <c r="BQ960" s="4">
        <v>3049</v>
      </c>
      <c r="BR960" s="2">
        <v>3649</v>
      </c>
      <c r="BS960" s="5">
        <v>3749</v>
      </c>
      <c r="BT960" s="5">
        <v>3849</v>
      </c>
      <c r="BU960" s="5">
        <v>3949</v>
      </c>
      <c r="BV960" s="5">
        <v>4049</v>
      </c>
      <c r="BW960" s="5">
        <v>4149</v>
      </c>
      <c r="BX960" s="5">
        <v>4249</v>
      </c>
      <c r="BY960" s="5">
        <v>4349</v>
      </c>
      <c r="BZ960" s="5">
        <v>5249</v>
      </c>
    </row>
    <row r="961" spans="1:78" x14ac:dyDescent="0.3">
      <c r="A961" s="24" t="s">
        <v>1149</v>
      </c>
      <c r="B961" s="11" t="s">
        <v>2439</v>
      </c>
      <c r="C961" s="11" t="s">
        <v>28</v>
      </c>
      <c r="D961" s="11"/>
      <c r="E961" s="15" t="s">
        <v>30</v>
      </c>
      <c r="F961" s="81" t="s">
        <v>2609</v>
      </c>
      <c r="G961" s="8"/>
      <c r="H961" s="6"/>
      <c r="I961" s="6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8"/>
      <c r="U961" s="4">
        <v>1275</v>
      </c>
      <c r="V961" s="2">
        <v>1475</v>
      </c>
      <c r="W961" s="5">
        <v>1515</v>
      </c>
      <c r="X961" s="5">
        <v>1565</v>
      </c>
      <c r="Y961" s="5">
        <v>1610</v>
      </c>
      <c r="Z961" s="5">
        <v>1655</v>
      </c>
      <c r="AA961" s="5">
        <v>1700</v>
      </c>
      <c r="AB961" s="5">
        <v>1745</v>
      </c>
      <c r="AC961" s="5">
        <v>1795</v>
      </c>
      <c r="AD961" s="5">
        <v>2150</v>
      </c>
      <c r="AE961" s="8"/>
      <c r="AF961" s="6"/>
      <c r="AG961" s="6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8"/>
      <c r="AS961" s="4">
        <v>1180</v>
      </c>
      <c r="AT961" s="2">
        <v>1380</v>
      </c>
      <c r="AU961" s="5">
        <v>1420</v>
      </c>
      <c r="AV961" s="5">
        <v>1470</v>
      </c>
      <c r="AW961" s="5">
        <v>1515</v>
      </c>
      <c r="AX961" s="5">
        <v>1560</v>
      </c>
      <c r="AY961" s="5">
        <v>1605</v>
      </c>
      <c r="AZ961" s="5">
        <v>1650</v>
      </c>
      <c r="BA961" s="5">
        <v>1700</v>
      </c>
      <c r="BB961" s="5">
        <v>2055</v>
      </c>
      <c r="BC961" s="8"/>
      <c r="BD961" s="6"/>
      <c r="BE961" s="6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8"/>
      <c r="BQ961" s="4">
        <v>2850</v>
      </c>
      <c r="BR961" s="2">
        <v>3450</v>
      </c>
      <c r="BS961" s="5">
        <v>3550</v>
      </c>
      <c r="BT961" s="5">
        <v>3650</v>
      </c>
      <c r="BU961" s="5">
        <v>3750</v>
      </c>
      <c r="BV961" s="5">
        <v>3850</v>
      </c>
      <c r="BW961" s="5">
        <v>3950</v>
      </c>
      <c r="BX961" s="5">
        <v>4050</v>
      </c>
      <c r="BY961" s="5">
        <v>4150</v>
      </c>
      <c r="BZ961" s="5">
        <v>5050</v>
      </c>
    </row>
    <row r="962" spans="1:78" x14ac:dyDescent="0.3">
      <c r="A962" s="24" t="s">
        <v>1150</v>
      </c>
      <c r="B962" s="11" t="s">
        <v>2440</v>
      </c>
      <c r="C962" s="11" t="s">
        <v>28</v>
      </c>
      <c r="D962" s="11"/>
      <c r="E962" s="15" t="s">
        <v>30</v>
      </c>
      <c r="F962" s="81" t="s">
        <v>2609</v>
      </c>
      <c r="G962" s="8"/>
      <c r="H962" s="6"/>
      <c r="I962" s="6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8"/>
      <c r="U962" s="4">
        <v>1275</v>
      </c>
      <c r="V962" s="2">
        <v>1475</v>
      </c>
      <c r="W962" s="5">
        <v>1515</v>
      </c>
      <c r="X962" s="5">
        <v>1565</v>
      </c>
      <c r="Y962" s="5">
        <v>1610</v>
      </c>
      <c r="Z962" s="5">
        <v>1655</v>
      </c>
      <c r="AA962" s="5">
        <v>1700</v>
      </c>
      <c r="AB962" s="5">
        <v>1745</v>
      </c>
      <c r="AC962" s="5">
        <v>1795</v>
      </c>
      <c r="AD962" s="5">
        <v>2150</v>
      </c>
      <c r="AE962" s="8"/>
      <c r="AF962" s="6"/>
      <c r="AG962" s="6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8"/>
      <c r="AS962" s="4">
        <v>1180</v>
      </c>
      <c r="AT962" s="2">
        <v>1380</v>
      </c>
      <c r="AU962" s="5">
        <v>1420</v>
      </c>
      <c r="AV962" s="5">
        <v>1470</v>
      </c>
      <c r="AW962" s="5">
        <v>1515</v>
      </c>
      <c r="AX962" s="5">
        <v>1560</v>
      </c>
      <c r="AY962" s="5">
        <v>1605</v>
      </c>
      <c r="AZ962" s="5">
        <v>1650</v>
      </c>
      <c r="BA962" s="5">
        <v>1700</v>
      </c>
      <c r="BB962" s="5">
        <v>2055</v>
      </c>
      <c r="BC962" s="8"/>
      <c r="BD962" s="6"/>
      <c r="BE962" s="6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8"/>
      <c r="BQ962" s="4">
        <v>2850</v>
      </c>
      <c r="BR962" s="2">
        <v>3450</v>
      </c>
      <c r="BS962" s="5">
        <v>3550</v>
      </c>
      <c r="BT962" s="5">
        <v>3650</v>
      </c>
      <c r="BU962" s="5">
        <v>3750</v>
      </c>
      <c r="BV962" s="5">
        <v>3850</v>
      </c>
      <c r="BW962" s="5">
        <v>3950</v>
      </c>
      <c r="BX962" s="5">
        <v>4050</v>
      </c>
      <c r="BY962" s="5">
        <v>4150</v>
      </c>
      <c r="BZ962" s="5">
        <v>5050</v>
      </c>
    </row>
    <row r="963" spans="1:78" x14ac:dyDescent="0.3">
      <c r="A963" s="24" t="s">
        <v>1151</v>
      </c>
      <c r="B963" s="11" t="s">
        <v>2441</v>
      </c>
      <c r="C963" s="11" t="s">
        <v>28</v>
      </c>
      <c r="D963" s="11"/>
      <c r="E963" s="15" t="s">
        <v>30</v>
      </c>
      <c r="F963" s="81" t="s">
        <v>2609</v>
      </c>
      <c r="G963" s="8"/>
      <c r="H963" s="6"/>
      <c r="I963" s="6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8"/>
      <c r="U963" s="4">
        <v>700</v>
      </c>
      <c r="V963" s="2">
        <v>900</v>
      </c>
      <c r="W963" s="5">
        <v>940</v>
      </c>
      <c r="X963" s="5">
        <v>990</v>
      </c>
      <c r="Y963" s="5">
        <v>1035</v>
      </c>
      <c r="Z963" s="5">
        <v>1080</v>
      </c>
      <c r="AA963" s="5">
        <v>1125</v>
      </c>
      <c r="AB963" s="5">
        <v>1170</v>
      </c>
      <c r="AC963" s="5">
        <v>1200</v>
      </c>
      <c r="AD963" s="5">
        <v>1350</v>
      </c>
      <c r="AE963" s="8"/>
      <c r="AF963" s="6"/>
      <c r="AG963" s="6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8"/>
      <c r="AS963" s="4">
        <v>649</v>
      </c>
      <c r="AT963" s="2">
        <v>849</v>
      </c>
      <c r="AU963" s="5">
        <v>889</v>
      </c>
      <c r="AV963" s="5">
        <v>939</v>
      </c>
      <c r="AW963" s="5">
        <v>984</v>
      </c>
      <c r="AX963" s="5">
        <v>1029</v>
      </c>
      <c r="AY963" s="5">
        <v>1074</v>
      </c>
      <c r="AZ963" s="5">
        <v>1119</v>
      </c>
      <c r="BA963" s="5">
        <v>1149</v>
      </c>
      <c r="BB963" s="5">
        <v>1299</v>
      </c>
      <c r="BC963" s="8"/>
      <c r="BD963" s="6"/>
      <c r="BE963" s="6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8"/>
      <c r="BQ963" s="4">
        <v>1550</v>
      </c>
      <c r="BR963" s="2">
        <v>1950</v>
      </c>
      <c r="BS963" s="5">
        <v>2000</v>
      </c>
      <c r="BT963" s="5">
        <v>2050</v>
      </c>
      <c r="BU963" s="5">
        <v>2100</v>
      </c>
      <c r="BV963" s="5">
        <v>2150</v>
      </c>
      <c r="BW963" s="5">
        <v>2200</v>
      </c>
      <c r="BX963" s="5">
        <v>2250</v>
      </c>
      <c r="BY963" s="5">
        <v>2300</v>
      </c>
      <c r="BZ963" s="5">
        <v>2750</v>
      </c>
    </row>
    <row r="964" spans="1:78" x14ac:dyDescent="0.3">
      <c r="A964" s="24" t="s">
        <v>1152</v>
      </c>
      <c r="B964" s="11" t="s">
        <v>2442</v>
      </c>
      <c r="C964" s="11" t="s">
        <v>28</v>
      </c>
      <c r="D964" s="11"/>
      <c r="E964" s="15" t="s">
        <v>30</v>
      </c>
      <c r="F964" s="81" t="s">
        <v>2609</v>
      </c>
      <c r="G964" s="8"/>
      <c r="H964" s="6"/>
      <c r="I964" s="6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8"/>
      <c r="U964" s="4">
        <v>675</v>
      </c>
      <c r="V964" s="2">
        <v>875</v>
      </c>
      <c r="W964" s="5">
        <v>915</v>
      </c>
      <c r="X964" s="5">
        <v>965</v>
      </c>
      <c r="Y964" s="5">
        <v>1010</v>
      </c>
      <c r="Z964" s="5">
        <v>1055</v>
      </c>
      <c r="AA964" s="5">
        <v>1100</v>
      </c>
      <c r="AB964" s="5">
        <v>1145</v>
      </c>
      <c r="AC964" s="5">
        <v>1175</v>
      </c>
      <c r="AD964" s="5">
        <v>1325</v>
      </c>
      <c r="AE964" s="8"/>
      <c r="AF964" s="6"/>
      <c r="AG964" s="6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8"/>
      <c r="AS964" s="4">
        <v>631</v>
      </c>
      <c r="AT964" s="2">
        <v>831</v>
      </c>
      <c r="AU964" s="5">
        <v>871</v>
      </c>
      <c r="AV964" s="5">
        <v>921</v>
      </c>
      <c r="AW964" s="5">
        <v>966</v>
      </c>
      <c r="AX964" s="5">
        <v>1011</v>
      </c>
      <c r="AY964" s="5">
        <v>1056</v>
      </c>
      <c r="AZ964" s="5">
        <v>1101</v>
      </c>
      <c r="BA964" s="5">
        <v>1131</v>
      </c>
      <c r="BB964" s="5">
        <v>1281</v>
      </c>
      <c r="BC964" s="8"/>
      <c r="BD964" s="6"/>
      <c r="BE964" s="6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8"/>
      <c r="BQ964" s="4">
        <v>1449</v>
      </c>
      <c r="BR964" s="2">
        <v>1849</v>
      </c>
      <c r="BS964" s="5">
        <v>1899</v>
      </c>
      <c r="BT964" s="5">
        <v>1949</v>
      </c>
      <c r="BU964" s="5">
        <v>1999</v>
      </c>
      <c r="BV964" s="5">
        <v>2049</v>
      </c>
      <c r="BW964" s="5">
        <v>2099</v>
      </c>
      <c r="BX964" s="5">
        <v>2149</v>
      </c>
      <c r="BY964" s="5">
        <v>2199</v>
      </c>
      <c r="BZ964" s="5">
        <v>2649</v>
      </c>
    </row>
    <row r="965" spans="1:78" x14ac:dyDescent="0.3">
      <c r="A965" s="24" t="s">
        <v>1153</v>
      </c>
      <c r="B965" s="11" t="s">
        <v>2443</v>
      </c>
      <c r="C965" s="11" t="s">
        <v>28</v>
      </c>
      <c r="D965" s="11"/>
      <c r="E965" s="15" t="s">
        <v>30</v>
      </c>
      <c r="F965" s="81" t="s">
        <v>2609</v>
      </c>
      <c r="G965" s="8"/>
      <c r="H965" s="6"/>
      <c r="I965" s="6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8"/>
      <c r="U965" s="4">
        <v>725</v>
      </c>
      <c r="V965" s="2">
        <v>925</v>
      </c>
      <c r="W965" s="5">
        <v>965</v>
      </c>
      <c r="X965" s="5">
        <v>1015</v>
      </c>
      <c r="Y965" s="5">
        <v>1060</v>
      </c>
      <c r="Z965" s="5">
        <v>1105</v>
      </c>
      <c r="AA965" s="5">
        <v>1150</v>
      </c>
      <c r="AB965" s="5">
        <v>1195</v>
      </c>
      <c r="AC965" s="5">
        <v>1225</v>
      </c>
      <c r="AD965" s="5">
        <v>1375</v>
      </c>
      <c r="AE965" s="8"/>
      <c r="AF965" s="6"/>
      <c r="AG965" s="6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8"/>
      <c r="AS965" s="4">
        <v>671</v>
      </c>
      <c r="AT965" s="2">
        <v>871</v>
      </c>
      <c r="AU965" s="5">
        <v>911</v>
      </c>
      <c r="AV965" s="5">
        <v>961</v>
      </c>
      <c r="AW965" s="5">
        <v>1006</v>
      </c>
      <c r="AX965" s="5">
        <v>1051</v>
      </c>
      <c r="AY965" s="5">
        <v>1096</v>
      </c>
      <c r="AZ965" s="5">
        <v>1141</v>
      </c>
      <c r="BA965" s="5">
        <v>1171</v>
      </c>
      <c r="BB965" s="5">
        <v>1321</v>
      </c>
      <c r="BC965" s="8"/>
      <c r="BD965" s="6"/>
      <c r="BE965" s="6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8"/>
      <c r="BQ965" s="4">
        <v>1600</v>
      </c>
      <c r="BR965" s="2">
        <v>2100</v>
      </c>
      <c r="BS965" s="5">
        <v>2150</v>
      </c>
      <c r="BT965" s="5">
        <v>2200</v>
      </c>
      <c r="BU965" s="5">
        <v>2250</v>
      </c>
      <c r="BV965" s="5">
        <v>2300</v>
      </c>
      <c r="BW965" s="5">
        <v>2350</v>
      </c>
      <c r="BX965" s="5">
        <v>2400</v>
      </c>
      <c r="BY965" s="5">
        <v>2450</v>
      </c>
      <c r="BZ965" s="5">
        <v>2900</v>
      </c>
    </row>
    <row r="966" spans="1:78" x14ac:dyDescent="0.3">
      <c r="A966" s="24" t="s">
        <v>1154</v>
      </c>
      <c r="B966" s="11" t="s">
        <v>2444</v>
      </c>
      <c r="C966" s="11" t="s">
        <v>28</v>
      </c>
      <c r="D966" s="11"/>
      <c r="E966" s="15" t="s">
        <v>30</v>
      </c>
      <c r="F966" s="81" t="s">
        <v>2609</v>
      </c>
      <c r="G966" s="8"/>
      <c r="H966" s="6"/>
      <c r="I966" s="6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8"/>
      <c r="U966" s="4">
        <v>725</v>
      </c>
      <c r="V966" s="2">
        <v>925</v>
      </c>
      <c r="W966" s="5">
        <v>965</v>
      </c>
      <c r="X966" s="5">
        <v>1015</v>
      </c>
      <c r="Y966" s="5">
        <v>1060</v>
      </c>
      <c r="Z966" s="5">
        <v>1105</v>
      </c>
      <c r="AA966" s="5">
        <v>1150</v>
      </c>
      <c r="AB966" s="5">
        <v>1195</v>
      </c>
      <c r="AC966" s="5">
        <v>1225</v>
      </c>
      <c r="AD966" s="5">
        <v>1375</v>
      </c>
      <c r="AE966" s="8"/>
      <c r="AF966" s="6"/>
      <c r="AG966" s="6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8"/>
      <c r="AS966" s="4">
        <v>671</v>
      </c>
      <c r="AT966" s="2">
        <v>871</v>
      </c>
      <c r="AU966" s="5">
        <v>911</v>
      </c>
      <c r="AV966" s="5">
        <v>961</v>
      </c>
      <c r="AW966" s="5">
        <v>1006</v>
      </c>
      <c r="AX966" s="5">
        <v>1051</v>
      </c>
      <c r="AY966" s="5">
        <v>1096</v>
      </c>
      <c r="AZ966" s="5">
        <v>1141</v>
      </c>
      <c r="BA966" s="5">
        <v>1171</v>
      </c>
      <c r="BB966" s="5">
        <v>1321</v>
      </c>
      <c r="BC966" s="8"/>
      <c r="BD966" s="6"/>
      <c r="BE966" s="6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8"/>
      <c r="BQ966" s="4">
        <v>1600</v>
      </c>
      <c r="BR966" s="2">
        <v>2100</v>
      </c>
      <c r="BS966" s="5">
        <v>2150</v>
      </c>
      <c r="BT966" s="5">
        <v>2200</v>
      </c>
      <c r="BU966" s="5">
        <v>2250</v>
      </c>
      <c r="BV966" s="5">
        <v>2300</v>
      </c>
      <c r="BW966" s="5">
        <v>2350</v>
      </c>
      <c r="BX966" s="5">
        <v>2400</v>
      </c>
      <c r="BY966" s="5">
        <v>2450</v>
      </c>
      <c r="BZ966" s="5">
        <v>2900</v>
      </c>
    </row>
    <row r="967" spans="1:78" x14ac:dyDescent="0.3">
      <c r="A967" s="24" t="s">
        <v>1155</v>
      </c>
      <c r="B967" s="11" t="s">
        <v>2445</v>
      </c>
      <c r="C967" s="11" t="s">
        <v>28</v>
      </c>
      <c r="D967" s="11"/>
      <c r="E967" s="15" t="s">
        <v>30</v>
      </c>
      <c r="F967" s="81" t="s">
        <v>2609</v>
      </c>
      <c r="G967" s="8"/>
      <c r="H967" s="6"/>
      <c r="I967" s="6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8"/>
      <c r="U967" s="4">
        <v>1200</v>
      </c>
      <c r="V967" s="2">
        <v>1400</v>
      </c>
      <c r="W967" s="5">
        <v>1440</v>
      </c>
      <c r="X967" s="5">
        <v>1490</v>
      </c>
      <c r="Y967" s="5">
        <v>1535</v>
      </c>
      <c r="Z967" s="5">
        <v>1580</v>
      </c>
      <c r="AA967" s="5">
        <v>1625</v>
      </c>
      <c r="AB967" s="5">
        <v>1670</v>
      </c>
      <c r="AC967" s="5">
        <v>1720</v>
      </c>
      <c r="AD967" s="5">
        <v>2075</v>
      </c>
      <c r="AE967" s="8"/>
      <c r="AF967" s="6"/>
      <c r="AG967" s="6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8"/>
      <c r="AS967" s="4">
        <v>1115</v>
      </c>
      <c r="AT967" s="2">
        <v>1315</v>
      </c>
      <c r="AU967" s="5">
        <v>1355</v>
      </c>
      <c r="AV967" s="5">
        <v>1405</v>
      </c>
      <c r="AW967" s="5">
        <v>1450</v>
      </c>
      <c r="AX967" s="5">
        <v>1495</v>
      </c>
      <c r="AY967" s="5">
        <v>1540</v>
      </c>
      <c r="AZ967" s="5">
        <v>1585</v>
      </c>
      <c r="BA967" s="5">
        <v>1635</v>
      </c>
      <c r="BB967" s="5">
        <v>1990</v>
      </c>
      <c r="BC967" s="8"/>
      <c r="BD967" s="6"/>
      <c r="BE967" s="6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8"/>
      <c r="BQ967" s="4">
        <v>2699</v>
      </c>
      <c r="BR967" s="2">
        <v>3299</v>
      </c>
      <c r="BS967" s="5">
        <v>3399</v>
      </c>
      <c r="BT967" s="5">
        <v>3499</v>
      </c>
      <c r="BU967" s="5">
        <v>3599</v>
      </c>
      <c r="BV967" s="5">
        <v>3699</v>
      </c>
      <c r="BW967" s="5">
        <v>3799</v>
      </c>
      <c r="BX967" s="5">
        <v>3899</v>
      </c>
      <c r="BY967" s="5">
        <v>3999</v>
      </c>
      <c r="BZ967" s="5">
        <v>4899</v>
      </c>
    </row>
    <row r="968" spans="1:78" x14ac:dyDescent="0.3">
      <c r="A968" s="24" t="s">
        <v>16</v>
      </c>
      <c r="B968" s="11" t="s">
        <v>2446</v>
      </c>
      <c r="C968" s="11" t="s">
        <v>28</v>
      </c>
      <c r="D968" s="11"/>
      <c r="E968" s="15" t="s">
        <v>30</v>
      </c>
      <c r="F968" s="81" t="s">
        <v>2609</v>
      </c>
      <c r="G968" s="8"/>
      <c r="H968" s="6"/>
      <c r="I968" s="6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8"/>
      <c r="U968" s="4">
        <v>950</v>
      </c>
      <c r="V968" s="2">
        <v>1225</v>
      </c>
      <c r="W968" s="5">
        <v>1265</v>
      </c>
      <c r="X968" s="5">
        <v>1315</v>
      </c>
      <c r="Y968" s="5">
        <v>1360</v>
      </c>
      <c r="Z968" s="5">
        <v>1405</v>
      </c>
      <c r="AA968" s="5">
        <v>1450</v>
      </c>
      <c r="AB968" s="5">
        <v>1495</v>
      </c>
      <c r="AC968" s="5">
        <v>1545</v>
      </c>
      <c r="AD968" s="5">
        <v>1900</v>
      </c>
      <c r="AE968" s="8"/>
      <c r="AF968" s="6"/>
      <c r="AG968" s="6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8"/>
      <c r="AS968" s="4">
        <v>856</v>
      </c>
      <c r="AT968" s="2">
        <v>1131</v>
      </c>
      <c r="AU968" s="5">
        <v>1171</v>
      </c>
      <c r="AV968" s="5">
        <v>1221</v>
      </c>
      <c r="AW968" s="5">
        <v>1266</v>
      </c>
      <c r="AX968" s="5">
        <v>1311</v>
      </c>
      <c r="AY968" s="5">
        <v>1356</v>
      </c>
      <c r="AZ968" s="5">
        <v>1401</v>
      </c>
      <c r="BA968" s="5">
        <v>1451</v>
      </c>
      <c r="BB968" s="5">
        <v>1806</v>
      </c>
      <c r="BC968" s="8"/>
      <c r="BD968" s="6"/>
      <c r="BE968" s="6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8"/>
      <c r="BQ968" s="4">
        <v>2100</v>
      </c>
      <c r="BR968" s="2">
        <v>2700</v>
      </c>
      <c r="BS968" s="5">
        <v>2800</v>
      </c>
      <c r="BT968" s="5">
        <v>2900</v>
      </c>
      <c r="BU968" s="5">
        <v>3000</v>
      </c>
      <c r="BV968" s="5">
        <v>3100</v>
      </c>
      <c r="BW968" s="5">
        <v>3200</v>
      </c>
      <c r="BX968" s="5">
        <v>3300</v>
      </c>
      <c r="BY968" s="5">
        <v>3400</v>
      </c>
      <c r="BZ968" s="5">
        <v>4300</v>
      </c>
    </row>
    <row r="969" spans="1:78" x14ac:dyDescent="0.3">
      <c r="A969" s="24" t="s">
        <v>17</v>
      </c>
      <c r="B969" s="11" t="s">
        <v>2447</v>
      </c>
      <c r="C969" s="11" t="s">
        <v>28</v>
      </c>
      <c r="D969" s="11"/>
      <c r="E969" s="15" t="s">
        <v>30</v>
      </c>
      <c r="F969" s="81" t="s">
        <v>2609</v>
      </c>
      <c r="G969" s="8"/>
      <c r="H969" s="6"/>
      <c r="I969" s="6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8"/>
      <c r="U969" s="4">
        <v>950</v>
      </c>
      <c r="V969" s="2">
        <v>1225</v>
      </c>
      <c r="W969" s="5">
        <v>1265</v>
      </c>
      <c r="X969" s="5">
        <v>1315</v>
      </c>
      <c r="Y969" s="5">
        <v>1360</v>
      </c>
      <c r="Z969" s="5">
        <v>1405</v>
      </c>
      <c r="AA969" s="5">
        <v>1450</v>
      </c>
      <c r="AB969" s="5">
        <v>1495</v>
      </c>
      <c r="AC969" s="5">
        <v>1545</v>
      </c>
      <c r="AD969" s="5">
        <v>1900</v>
      </c>
      <c r="AE969" s="8"/>
      <c r="AF969" s="6"/>
      <c r="AG969" s="6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8"/>
      <c r="AS969" s="4">
        <v>856</v>
      </c>
      <c r="AT969" s="2">
        <v>1131</v>
      </c>
      <c r="AU969" s="5">
        <v>1171</v>
      </c>
      <c r="AV969" s="5">
        <v>1221</v>
      </c>
      <c r="AW969" s="5">
        <v>1266</v>
      </c>
      <c r="AX969" s="5">
        <v>1311</v>
      </c>
      <c r="AY969" s="5">
        <v>1356</v>
      </c>
      <c r="AZ969" s="5">
        <v>1401</v>
      </c>
      <c r="BA969" s="5">
        <v>1451</v>
      </c>
      <c r="BB969" s="5">
        <v>1806</v>
      </c>
      <c r="BC969" s="8"/>
      <c r="BD969" s="6"/>
      <c r="BE969" s="6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8"/>
      <c r="BQ969" s="4">
        <v>2100</v>
      </c>
      <c r="BR969" s="2">
        <v>2700</v>
      </c>
      <c r="BS969" s="5">
        <v>2800</v>
      </c>
      <c r="BT969" s="5">
        <v>2900</v>
      </c>
      <c r="BU969" s="5">
        <v>3000</v>
      </c>
      <c r="BV969" s="5">
        <v>3100</v>
      </c>
      <c r="BW969" s="5">
        <v>3200</v>
      </c>
      <c r="BX969" s="5">
        <v>3300</v>
      </c>
      <c r="BY969" s="5">
        <v>3400</v>
      </c>
      <c r="BZ969" s="5">
        <v>4300</v>
      </c>
    </row>
    <row r="970" spans="1:78" x14ac:dyDescent="0.3">
      <c r="A970" s="24" t="s">
        <v>18</v>
      </c>
      <c r="B970" s="11" t="s">
        <v>2448</v>
      </c>
      <c r="C970" s="11" t="s">
        <v>28</v>
      </c>
      <c r="D970" s="11"/>
      <c r="E970" s="15" t="s">
        <v>30</v>
      </c>
      <c r="F970" s="81" t="s">
        <v>2609</v>
      </c>
      <c r="G970" s="8"/>
      <c r="H970" s="6"/>
      <c r="I970" s="6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8"/>
      <c r="U970" s="4">
        <v>1050</v>
      </c>
      <c r="V970" s="2">
        <v>1325</v>
      </c>
      <c r="W970" s="5">
        <v>1365</v>
      </c>
      <c r="X970" s="5">
        <v>1415</v>
      </c>
      <c r="Y970" s="5">
        <v>1460</v>
      </c>
      <c r="Z970" s="5">
        <v>1505</v>
      </c>
      <c r="AA970" s="5">
        <v>1550</v>
      </c>
      <c r="AB970" s="5">
        <v>1595</v>
      </c>
      <c r="AC970" s="5">
        <v>1645</v>
      </c>
      <c r="AD970" s="5">
        <v>2000</v>
      </c>
      <c r="AE970" s="8"/>
      <c r="AF970" s="6"/>
      <c r="AG970" s="6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8"/>
      <c r="AS970" s="4">
        <v>944</v>
      </c>
      <c r="AT970" s="2">
        <v>1219</v>
      </c>
      <c r="AU970" s="5">
        <v>1259</v>
      </c>
      <c r="AV970" s="5">
        <v>1309</v>
      </c>
      <c r="AW970" s="5">
        <v>1354</v>
      </c>
      <c r="AX970" s="5">
        <v>1399</v>
      </c>
      <c r="AY970" s="5">
        <v>1444</v>
      </c>
      <c r="AZ970" s="5">
        <v>1489</v>
      </c>
      <c r="BA970" s="5">
        <v>1539</v>
      </c>
      <c r="BB970" s="5">
        <v>1894</v>
      </c>
      <c r="BC970" s="8"/>
      <c r="BD970" s="6"/>
      <c r="BE970" s="6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8"/>
      <c r="BQ970" s="4">
        <v>2300</v>
      </c>
      <c r="BR970" s="2">
        <v>2900</v>
      </c>
      <c r="BS970" s="5">
        <v>3000</v>
      </c>
      <c r="BT970" s="5">
        <v>3100</v>
      </c>
      <c r="BU970" s="5">
        <v>3200</v>
      </c>
      <c r="BV970" s="5">
        <v>3300</v>
      </c>
      <c r="BW970" s="5">
        <v>3400</v>
      </c>
      <c r="BX970" s="5">
        <v>3500</v>
      </c>
      <c r="BY970" s="5">
        <v>3600</v>
      </c>
      <c r="BZ970" s="5">
        <v>4500</v>
      </c>
    </row>
    <row r="971" spans="1:78" x14ac:dyDescent="0.3">
      <c r="A971" s="24" t="s">
        <v>19</v>
      </c>
      <c r="B971" s="11" t="s">
        <v>2449</v>
      </c>
      <c r="C971" s="11" t="s">
        <v>28</v>
      </c>
      <c r="D971" s="11"/>
      <c r="E971" s="15" t="s">
        <v>30</v>
      </c>
      <c r="F971" s="81" t="s">
        <v>2609</v>
      </c>
      <c r="G971" s="8"/>
      <c r="H971" s="6"/>
      <c r="I971" s="6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8"/>
      <c r="U971" s="4">
        <v>1050</v>
      </c>
      <c r="V971" s="2">
        <v>1325</v>
      </c>
      <c r="W971" s="5">
        <v>1365</v>
      </c>
      <c r="X971" s="5">
        <v>1415</v>
      </c>
      <c r="Y971" s="5">
        <v>1460</v>
      </c>
      <c r="Z971" s="5">
        <v>1505</v>
      </c>
      <c r="AA971" s="5">
        <v>1550</v>
      </c>
      <c r="AB971" s="5">
        <v>1595</v>
      </c>
      <c r="AC971" s="5">
        <v>1645</v>
      </c>
      <c r="AD971" s="5">
        <v>2000</v>
      </c>
      <c r="AE971" s="8"/>
      <c r="AF971" s="6"/>
      <c r="AG971" s="6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8"/>
      <c r="AS971" s="4">
        <v>944</v>
      </c>
      <c r="AT971" s="2">
        <v>1219</v>
      </c>
      <c r="AU971" s="5">
        <v>1259</v>
      </c>
      <c r="AV971" s="5">
        <v>1309</v>
      </c>
      <c r="AW971" s="5">
        <v>1354</v>
      </c>
      <c r="AX971" s="5">
        <v>1399</v>
      </c>
      <c r="AY971" s="5">
        <v>1444</v>
      </c>
      <c r="AZ971" s="5">
        <v>1489</v>
      </c>
      <c r="BA971" s="5">
        <v>1539</v>
      </c>
      <c r="BB971" s="5">
        <v>1894</v>
      </c>
      <c r="BC971" s="8"/>
      <c r="BD971" s="6"/>
      <c r="BE971" s="6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8"/>
      <c r="BQ971" s="4">
        <v>2300</v>
      </c>
      <c r="BR971" s="2">
        <v>2900</v>
      </c>
      <c r="BS971" s="5">
        <v>3000</v>
      </c>
      <c r="BT971" s="5">
        <v>3100</v>
      </c>
      <c r="BU971" s="5">
        <v>3200</v>
      </c>
      <c r="BV971" s="5">
        <v>3300</v>
      </c>
      <c r="BW971" s="5">
        <v>3400</v>
      </c>
      <c r="BX971" s="5">
        <v>3500</v>
      </c>
      <c r="BY971" s="5">
        <v>3600</v>
      </c>
      <c r="BZ971" s="5">
        <v>4500</v>
      </c>
    </row>
    <row r="972" spans="1:78" x14ac:dyDescent="0.3">
      <c r="A972" s="24" t="s">
        <v>1156</v>
      </c>
      <c r="B972" s="11" t="s">
        <v>2450</v>
      </c>
      <c r="C972" s="11" t="s">
        <v>28</v>
      </c>
      <c r="D972" s="11"/>
      <c r="E972" s="15" t="s">
        <v>30</v>
      </c>
      <c r="F972" s="81" t="s">
        <v>2609</v>
      </c>
      <c r="G972" s="8"/>
      <c r="H972" s="6"/>
      <c r="I972" s="6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8"/>
      <c r="U972" s="4">
        <v>950</v>
      </c>
      <c r="V972" s="2">
        <v>1225</v>
      </c>
      <c r="W972" s="5">
        <v>1265</v>
      </c>
      <c r="X972" s="5">
        <v>1315</v>
      </c>
      <c r="Y972" s="5">
        <v>1360</v>
      </c>
      <c r="Z972" s="5">
        <v>1405</v>
      </c>
      <c r="AA972" s="5">
        <v>1450</v>
      </c>
      <c r="AB972" s="5">
        <v>1495</v>
      </c>
      <c r="AC972" s="5">
        <v>1545</v>
      </c>
      <c r="AD972" s="5">
        <v>1900</v>
      </c>
      <c r="AE972" s="8"/>
      <c r="AF972" s="6"/>
      <c r="AG972" s="6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8"/>
      <c r="AS972" s="4">
        <v>864</v>
      </c>
      <c r="AT972" s="2">
        <v>1139</v>
      </c>
      <c r="AU972" s="5">
        <v>1179</v>
      </c>
      <c r="AV972" s="5">
        <v>1229</v>
      </c>
      <c r="AW972" s="5">
        <v>1274</v>
      </c>
      <c r="AX972" s="5">
        <v>1319</v>
      </c>
      <c r="AY972" s="5">
        <v>1364</v>
      </c>
      <c r="AZ972" s="5">
        <v>1409</v>
      </c>
      <c r="BA972" s="5">
        <v>1459</v>
      </c>
      <c r="BB972" s="5">
        <v>1814</v>
      </c>
      <c r="BC972" s="8"/>
      <c r="BD972" s="6"/>
      <c r="BE972" s="6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8"/>
      <c r="BQ972" s="4">
        <v>2100</v>
      </c>
      <c r="BR972" s="2">
        <v>2700</v>
      </c>
      <c r="BS972" s="5">
        <v>2800</v>
      </c>
      <c r="BT972" s="5">
        <v>2900</v>
      </c>
      <c r="BU972" s="5">
        <v>3000</v>
      </c>
      <c r="BV972" s="5">
        <v>3100</v>
      </c>
      <c r="BW972" s="5">
        <v>3200</v>
      </c>
      <c r="BX972" s="5">
        <v>3300</v>
      </c>
      <c r="BY972" s="5">
        <v>3400</v>
      </c>
      <c r="BZ972" s="5">
        <v>4300</v>
      </c>
    </row>
    <row r="973" spans="1:78" x14ac:dyDescent="0.3">
      <c r="A973" s="24" t="s">
        <v>1157</v>
      </c>
      <c r="B973" s="11" t="s">
        <v>2451</v>
      </c>
      <c r="C973" s="11" t="s">
        <v>28</v>
      </c>
      <c r="D973" s="11"/>
      <c r="E973" s="15" t="s">
        <v>30</v>
      </c>
      <c r="F973" s="81" t="s">
        <v>2609</v>
      </c>
      <c r="G973" s="8"/>
      <c r="H973" s="6"/>
      <c r="I973" s="6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8"/>
      <c r="U973" s="4">
        <v>950</v>
      </c>
      <c r="V973" s="2">
        <v>1225</v>
      </c>
      <c r="W973" s="5">
        <v>1265</v>
      </c>
      <c r="X973" s="5">
        <v>1315</v>
      </c>
      <c r="Y973" s="5">
        <v>1360</v>
      </c>
      <c r="Z973" s="5">
        <v>1405</v>
      </c>
      <c r="AA973" s="5">
        <v>1450</v>
      </c>
      <c r="AB973" s="5">
        <v>1495</v>
      </c>
      <c r="AC973" s="5">
        <v>1545</v>
      </c>
      <c r="AD973" s="5">
        <v>1900</v>
      </c>
      <c r="AE973" s="8"/>
      <c r="AF973" s="6"/>
      <c r="AG973" s="6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8"/>
      <c r="AS973" s="4">
        <v>864</v>
      </c>
      <c r="AT973" s="2">
        <v>1139</v>
      </c>
      <c r="AU973" s="5">
        <v>1179</v>
      </c>
      <c r="AV973" s="5">
        <v>1229</v>
      </c>
      <c r="AW973" s="5">
        <v>1274</v>
      </c>
      <c r="AX973" s="5">
        <v>1319</v>
      </c>
      <c r="AY973" s="5">
        <v>1364</v>
      </c>
      <c r="AZ973" s="5">
        <v>1409</v>
      </c>
      <c r="BA973" s="5">
        <v>1459</v>
      </c>
      <c r="BB973" s="5">
        <v>1814</v>
      </c>
      <c r="BC973" s="8"/>
      <c r="BD973" s="6"/>
      <c r="BE973" s="6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8"/>
      <c r="BQ973" s="4">
        <v>2100</v>
      </c>
      <c r="BR973" s="2">
        <v>2700</v>
      </c>
      <c r="BS973" s="5">
        <v>2800</v>
      </c>
      <c r="BT973" s="5">
        <v>2900</v>
      </c>
      <c r="BU973" s="5">
        <v>3000</v>
      </c>
      <c r="BV973" s="5">
        <v>3100</v>
      </c>
      <c r="BW973" s="5">
        <v>3200</v>
      </c>
      <c r="BX973" s="5">
        <v>3300</v>
      </c>
      <c r="BY973" s="5">
        <v>3400</v>
      </c>
      <c r="BZ973" s="5">
        <v>4300</v>
      </c>
    </row>
    <row r="974" spans="1:78" x14ac:dyDescent="0.3">
      <c r="A974" s="24" t="s">
        <v>1158</v>
      </c>
      <c r="B974" s="11" t="s">
        <v>2452</v>
      </c>
      <c r="C974" s="11" t="s">
        <v>28</v>
      </c>
      <c r="D974" s="11"/>
      <c r="E974" s="15" t="s">
        <v>30</v>
      </c>
      <c r="F974" s="81" t="s">
        <v>2609</v>
      </c>
      <c r="G974" s="8"/>
      <c r="H974" s="6"/>
      <c r="I974" s="6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8"/>
      <c r="U974" s="4">
        <v>1400</v>
      </c>
      <c r="V974" s="2">
        <v>1600</v>
      </c>
      <c r="W974" s="5">
        <v>1640</v>
      </c>
      <c r="X974" s="5">
        <v>1690</v>
      </c>
      <c r="Y974" s="5">
        <v>1735</v>
      </c>
      <c r="Z974" s="5">
        <v>1780</v>
      </c>
      <c r="AA974" s="5">
        <v>1825</v>
      </c>
      <c r="AB974" s="5">
        <v>1870</v>
      </c>
      <c r="AC974" s="5">
        <v>1920</v>
      </c>
      <c r="AD974" s="5">
        <v>2275</v>
      </c>
      <c r="AE974" s="8"/>
      <c r="AF974" s="6"/>
      <c r="AG974" s="6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8"/>
      <c r="AS974" s="4">
        <v>1295</v>
      </c>
      <c r="AT974" s="2">
        <v>1495</v>
      </c>
      <c r="AU974" s="5">
        <v>1535</v>
      </c>
      <c r="AV974" s="5">
        <v>1585</v>
      </c>
      <c r="AW974" s="5">
        <v>1630</v>
      </c>
      <c r="AX974" s="5">
        <v>1675</v>
      </c>
      <c r="AY974" s="5">
        <v>1720</v>
      </c>
      <c r="AZ974" s="5">
        <v>1765</v>
      </c>
      <c r="BA974" s="5">
        <v>1815</v>
      </c>
      <c r="BB974" s="5">
        <v>2170</v>
      </c>
      <c r="BC974" s="8"/>
      <c r="BD974" s="6"/>
      <c r="BE974" s="6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8"/>
      <c r="BQ974" s="4">
        <v>3099</v>
      </c>
      <c r="BR974" s="2">
        <v>3699</v>
      </c>
      <c r="BS974" s="5">
        <v>3799</v>
      </c>
      <c r="BT974" s="5">
        <v>3899</v>
      </c>
      <c r="BU974" s="5">
        <v>3999</v>
      </c>
      <c r="BV974" s="5">
        <v>4099</v>
      </c>
      <c r="BW974" s="5">
        <v>4199</v>
      </c>
      <c r="BX974" s="5">
        <v>4299</v>
      </c>
      <c r="BY974" s="5">
        <v>4399</v>
      </c>
      <c r="BZ974" s="5">
        <v>5299</v>
      </c>
    </row>
    <row r="975" spans="1:78" x14ac:dyDescent="0.3">
      <c r="A975" s="24" t="s">
        <v>1159</v>
      </c>
      <c r="B975" s="11" t="s">
        <v>2453</v>
      </c>
      <c r="C975" s="11" t="s">
        <v>28</v>
      </c>
      <c r="D975" s="11"/>
      <c r="E975" s="15" t="s">
        <v>30</v>
      </c>
      <c r="F975" s="81" t="s">
        <v>2609</v>
      </c>
      <c r="G975" s="8"/>
      <c r="H975" s="6"/>
      <c r="I975" s="6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8"/>
      <c r="U975" s="4">
        <v>1400</v>
      </c>
      <c r="V975" s="2">
        <v>1600</v>
      </c>
      <c r="W975" s="5">
        <v>1640</v>
      </c>
      <c r="X975" s="5">
        <v>1690</v>
      </c>
      <c r="Y975" s="5">
        <v>1735</v>
      </c>
      <c r="Z975" s="5">
        <v>1780</v>
      </c>
      <c r="AA975" s="5">
        <v>1825</v>
      </c>
      <c r="AB975" s="5">
        <v>1870</v>
      </c>
      <c r="AC975" s="5">
        <v>1920</v>
      </c>
      <c r="AD975" s="5">
        <v>2275</v>
      </c>
      <c r="AE975" s="8"/>
      <c r="AF975" s="6"/>
      <c r="AG975" s="6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8"/>
      <c r="AS975" s="4">
        <v>1295</v>
      </c>
      <c r="AT975" s="2">
        <v>1495</v>
      </c>
      <c r="AU975" s="5">
        <v>1535</v>
      </c>
      <c r="AV975" s="5">
        <v>1585</v>
      </c>
      <c r="AW975" s="5">
        <v>1630</v>
      </c>
      <c r="AX975" s="5">
        <v>1675</v>
      </c>
      <c r="AY975" s="5">
        <v>1720</v>
      </c>
      <c r="AZ975" s="5">
        <v>1765</v>
      </c>
      <c r="BA975" s="5">
        <v>1815</v>
      </c>
      <c r="BB975" s="5">
        <v>2170</v>
      </c>
      <c r="BC975" s="8"/>
      <c r="BD975" s="6"/>
      <c r="BE975" s="6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8"/>
      <c r="BQ975" s="4">
        <v>3099</v>
      </c>
      <c r="BR975" s="2">
        <v>3699</v>
      </c>
      <c r="BS975" s="5">
        <v>3799</v>
      </c>
      <c r="BT975" s="5">
        <v>3899</v>
      </c>
      <c r="BU975" s="5">
        <v>3999</v>
      </c>
      <c r="BV975" s="5">
        <v>4099</v>
      </c>
      <c r="BW975" s="5">
        <v>4199</v>
      </c>
      <c r="BX975" s="5">
        <v>4299</v>
      </c>
      <c r="BY975" s="5">
        <v>4399</v>
      </c>
      <c r="BZ975" s="5">
        <v>5299</v>
      </c>
    </row>
    <row r="976" spans="1:78" x14ac:dyDescent="0.3">
      <c r="A976" s="24" t="s">
        <v>1160</v>
      </c>
      <c r="B976" s="11" t="s">
        <v>2454</v>
      </c>
      <c r="C976" s="11" t="s">
        <v>28</v>
      </c>
      <c r="D976" s="11"/>
      <c r="E976" s="15" t="s">
        <v>30</v>
      </c>
      <c r="F976" s="81" t="s">
        <v>2609</v>
      </c>
      <c r="G976" s="8"/>
      <c r="H976" s="6"/>
      <c r="I976" s="6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8"/>
      <c r="U976" s="4">
        <v>1300</v>
      </c>
      <c r="V976" s="2">
        <v>1500</v>
      </c>
      <c r="W976" s="5">
        <v>1540</v>
      </c>
      <c r="X976" s="5">
        <v>1590</v>
      </c>
      <c r="Y976" s="5">
        <v>1635</v>
      </c>
      <c r="Z976" s="5">
        <v>1680</v>
      </c>
      <c r="AA976" s="5">
        <v>1725</v>
      </c>
      <c r="AB976" s="5">
        <v>1770</v>
      </c>
      <c r="AC976" s="5">
        <v>1820</v>
      </c>
      <c r="AD976" s="5">
        <v>2175</v>
      </c>
      <c r="AE976" s="8"/>
      <c r="AF976" s="6"/>
      <c r="AG976" s="6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8"/>
      <c r="AS976" s="4">
        <v>1205</v>
      </c>
      <c r="AT976" s="2">
        <v>1405</v>
      </c>
      <c r="AU976" s="5">
        <v>1445</v>
      </c>
      <c r="AV976" s="5">
        <v>1495</v>
      </c>
      <c r="AW976" s="5">
        <v>1540</v>
      </c>
      <c r="AX976" s="5">
        <v>1585</v>
      </c>
      <c r="AY976" s="5">
        <v>1630</v>
      </c>
      <c r="AZ976" s="5">
        <v>1675</v>
      </c>
      <c r="BA976" s="5">
        <v>1725</v>
      </c>
      <c r="BB976" s="5">
        <v>2080</v>
      </c>
      <c r="BC976" s="8"/>
      <c r="BD976" s="6"/>
      <c r="BE976" s="6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8"/>
      <c r="BQ976" s="4">
        <v>2899</v>
      </c>
      <c r="BR976" s="2">
        <v>3499</v>
      </c>
      <c r="BS976" s="5">
        <v>3599</v>
      </c>
      <c r="BT976" s="5">
        <v>3699</v>
      </c>
      <c r="BU976" s="5">
        <v>3799</v>
      </c>
      <c r="BV976" s="5">
        <v>3899</v>
      </c>
      <c r="BW976" s="5">
        <v>3999</v>
      </c>
      <c r="BX976" s="5">
        <v>4099</v>
      </c>
      <c r="BY976" s="5">
        <v>4199</v>
      </c>
      <c r="BZ976" s="5">
        <v>5099</v>
      </c>
    </row>
    <row r="977" spans="1:78" x14ac:dyDescent="0.3">
      <c r="A977" s="24" t="s">
        <v>1161</v>
      </c>
      <c r="B977" s="11" t="s">
        <v>2455</v>
      </c>
      <c r="C977" s="11" t="s">
        <v>28</v>
      </c>
      <c r="D977" s="11"/>
      <c r="E977" s="15" t="s">
        <v>30</v>
      </c>
      <c r="F977" s="81" t="s">
        <v>2609</v>
      </c>
      <c r="G977" s="8"/>
      <c r="H977" s="6"/>
      <c r="I977" s="6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8"/>
      <c r="U977" s="4">
        <v>450</v>
      </c>
      <c r="V977" s="2">
        <v>550</v>
      </c>
      <c r="W977" s="5">
        <v>570</v>
      </c>
      <c r="X977" s="5">
        <v>585</v>
      </c>
      <c r="Y977" s="5">
        <v>600</v>
      </c>
      <c r="Z977" s="5">
        <v>610</v>
      </c>
      <c r="AA977" s="5">
        <v>620</v>
      </c>
      <c r="AB977" s="5">
        <v>630</v>
      </c>
      <c r="AC977" s="5">
        <v>640</v>
      </c>
      <c r="AD977" s="5">
        <v>770</v>
      </c>
      <c r="AE977" s="8"/>
      <c r="AF977" s="6"/>
      <c r="AG977" s="6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8"/>
      <c r="AS977" s="4">
        <v>421</v>
      </c>
      <c r="AT977" s="2">
        <v>521</v>
      </c>
      <c r="AU977" s="5">
        <v>541</v>
      </c>
      <c r="AV977" s="5">
        <v>556</v>
      </c>
      <c r="AW977" s="5">
        <v>571</v>
      </c>
      <c r="AX977" s="5">
        <v>581</v>
      </c>
      <c r="AY977" s="5">
        <v>591</v>
      </c>
      <c r="AZ977" s="5">
        <v>601</v>
      </c>
      <c r="BA977" s="5">
        <v>611</v>
      </c>
      <c r="BB977" s="5">
        <v>741</v>
      </c>
      <c r="BC977" s="8"/>
      <c r="BD977" s="6"/>
      <c r="BE977" s="6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8"/>
      <c r="BQ977" s="4">
        <v>899</v>
      </c>
      <c r="BR977" s="2">
        <v>999</v>
      </c>
      <c r="BS977" s="5">
        <v>1049</v>
      </c>
      <c r="BT977" s="5">
        <v>1099</v>
      </c>
      <c r="BU977" s="5">
        <v>1149</v>
      </c>
      <c r="BV977" s="5">
        <v>1199</v>
      </c>
      <c r="BW977" s="5">
        <v>1249</v>
      </c>
      <c r="BX977" s="5">
        <v>1299</v>
      </c>
      <c r="BY977" s="5">
        <v>1349</v>
      </c>
      <c r="BZ977" s="5">
        <v>1799</v>
      </c>
    </row>
    <row r="978" spans="1:78" x14ac:dyDescent="0.3">
      <c r="A978" s="24" t="s">
        <v>20</v>
      </c>
      <c r="B978" s="11" t="s">
        <v>2457</v>
      </c>
      <c r="C978" s="11" t="s">
        <v>1768</v>
      </c>
      <c r="D978" s="11"/>
      <c r="E978" s="15" t="s">
        <v>29</v>
      </c>
      <c r="F978" s="81" t="s">
        <v>2609</v>
      </c>
      <c r="G978" s="8"/>
      <c r="H978" s="4">
        <v>675</v>
      </c>
      <c r="I978" s="2">
        <v>725</v>
      </c>
      <c r="J978" s="3">
        <v>765</v>
      </c>
      <c r="K978" s="3">
        <v>795</v>
      </c>
      <c r="L978" s="3">
        <v>825</v>
      </c>
      <c r="M978" s="3">
        <v>875</v>
      </c>
      <c r="N978" s="3">
        <v>925</v>
      </c>
      <c r="O978" s="3">
        <v>975</v>
      </c>
      <c r="P978" s="3"/>
      <c r="Q978" s="3"/>
      <c r="R978" s="3">
        <v>1150</v>
      </c>
      <c r="S978" s="3">
        <v>1225</v>
      </c>
      <c r="T978" s="8"/>
      <c r="AE978" s="8"/>
      <c r="AF978" s="4">
        <v>619</v>
      </c>
      <c r="AG978" s="2">
        <v>669</v>
      </c>
      <c r="AH978" s="3">
        <v>709</v>
      </c>
      <c r="AI978" s="3">
        <v>739</v>
      </c>
      <c r="AJ978" s="3">
        <v>769</v>
      </c>
      <c r="AK978" s="3">
        <v>819</v>
      </c>
      <c r="AL978" s="3">
        <v>869</v>
      </c>
      <c r="AM978" s="3">
        <v>919</v>
      </c>
      <c r="AN978" s="3"/>
      <c r="AO978" s="3"/>
      <c r="AP978" s="3">
        <v>1093.5975000000001</v>
      </c>
      <c r="AQ978" s="3">
        <v>1168.5975000000001</v>
      </c>
      <c r="AR978" s="8"/>
      <c r="BC978" s="8"/>
      <c r="BD978" s="4">
        <v>1399</v>
      </c>
      <c r="BE978" s="2">
        <v>1699</v>
      </c>
      <c r="BF978" s="3">
        <v>1799</v>
      </c>
      <c r="BG978" s="3">
        <v>1899</v>
      </c>
      <c r="BH978" s="3">
        <v>1999</v>
      </c>
      <c r="BI978" s="3">
        <v>2099</v>
      </c>
      <c r="BJ978" s="3">
        <v>2199</v>
      </c>
      <c r="BK978" s="3">
        <v>2299</v>
      </c>
      <c r="BL978" s="3"/>
      <c r="BM978" s="3"/>
      <c r="BN978" s="3">
        <v>2549</v>
      </c>
      <c r="BO978" s="3">
        <v>2699</v>
      </c>
      <c r="BP978" s="8"/>
    </row>
    <row r="979" spans="1:78" x14ac:dyDescent="0.3">
      <c r="A979" s="24" t="s">
        <v>21</v>
      </c>
      <c r="B979" s="11" t="s">
        <v>2458</v>
      </c>
      <c r="C979" s="11" t="s">
        <v>1768</v>
      </c>
      <c r="D979" s="11"/>
      <c r="E979" s="15" t="s">
        <v>29</v>
      </c>
      <c r="F979" s="81" t="s">
        <v>2609</v>
      </c>
      <c r="G979" s="8"/>
      <c r="H979" s="4">
        <v>425</v>
      </c>
      <c r="I979" s="2">
        <v>525</v>
      </c>
      <c r="J979" s="3">
        <v>565</v>
      </c>
      <c r="K979" s="3">
        <v>595</v>
      </c>
      <c r="L979" s="3">
        <v>625</v>
      </c>
      <c r="M979" s="3">
        <v>675</v>
      </c>
      <c r="N979" s="3">
        <v>725</v>
      </c>
      <c r="O979" s="3">
        <v>775</v>
      </c>
      <c r="P979" s="3"/>
      <c r="Q979" s="3"/>
      <c r="R979" s="3">
        <v>950</v>
      </c>
      <c r="S979" s="3">
        <v>1025</v>
      </c>
      <c r="T979" s="8"/>
      <c r="AE979" s="8"/>
      <c r="AF979" s="4">
        <v>397</v>
      </c>
      <c r="AG979" s="2">
        <v>497</v>
      </c>
      <c r="AH979" s="3">
        <v>537</v>
      </c>
      <c r="AI979" s="3">
        <v>567</v>
      </c>
      <c r="AJ979" s="3">
        <v>597</v>
      </c>
      <c r="AK979" s="3">
        <v>647</v>
      </c>
      <c r="AL979" s="3">
        <v>697</v>
      </c>
      <c r="AM979" s="3">
        <v>747</v>
      </c>
      <c r="AN979" s="3"/>
      <c r="AO979" s="3"/>
      <c r="AP979" s="3">
        <v>921.66750000000002</v>
      </c>
      <c r="AQ979" s="3">
        <v>996.66750000000002</v>
      </c>
      <c r="AR979" s="8"/>
      <c r="BC979" s="8"/>
      <c r="BD979" s="4">
        <v>900</v>
      </c>
      <c r="BE979" s="2">
        <v>1100</v>
      </c>
      <c r="BF979" s="3">
        <v>1200</v>
      </c>
      <c r="BG979" s="3">
        <v>1300</v>
      </c>
      <c r="BH979" s="3">
        <v>1400</v>
      </c>
      <c r="BI979" s="3">
        <v>1500</v>
      </c>
      <c r="BJ979" s="3">
        <v>1600</v>
      </c>
      <c r="BK979" s="3">
        <v>1700</v>
      </c>
      <c r="BL979" s="3"/>
      <c r="BM979" s="3"/>
      <c r="BN979" s="3">
        <v>1950</v>
      </c>
      <c r="BO979" s="3">
        <v>2100</v>
      </c>
      <c r="BP979" s="8"/>
    </row>
    <row r="980" spans="1:78" x14ac:dyDescent="0.3">
      <c r="A980" s="24" t="s">
        <v>22</v>
      </c>
      <c r="B980" s="11" t="s">
        <v>2459</v>
      </c>
      <c r="C980" s="11" t="s">
        <v>1768</v>
      </c>
      <c r="D980" s="11"/>
      <c r="E980" s="15" t="s">
        <v>29</v>
      </c>
      <c r="F980" s="81" t="s">
        <v>2609</v>
      </c>
      <c r="G980" s="8"/>
      <c r="H980" s="4">
        <v>725</v>
      </c>
      <c r="I980" s="2">
        <v>825</v>
      </c>
      <c r="J980" s="3">
        <v>865</v>
      </c>
      <c r="K980" s="3">
        <v>895</v>
      </c>
      <c r="L980" s="3">
        <v>925</v>
      </c>
      <c r="M980" s="3">
        <v>975</v>
      </c>
      <c r="N980" s="3">
        <v>1025</v>
      </c>
      <c r="O980" s="3">
        <v>1075</v>
      </c>
      <c r="P980" s="3"/>
      <c r="Q980" s="3"/>
      <c r="R980" s="3">
        <v>1250</v>
      </c>
      <c r="S980" s="3">
        <v>1325</v>
      </c>
      <c r="T980" s="8"/>
      <c r="AE980" s="8"/>
      <c r="AF980" s="4">
        <v>639</v>
      </c>
      <c r="AG980" s="2">
        <v>739</v>
      </c>
      <c r="AH980" s="3">
        <v>779</v>
      </c>
      <c r="AI980" s="3">
        <v>809</v>
      </c>
      <c r="AJ980" s="3">
        <v>839</v>
      </c>
      <c r="AK980" s="3">
        <v>889</v>
      </c>
      <c r="AL980" s="3">
        <v>939</v>
      </c>
      <c r="AM980" s="3">
        <v>989</v>
      </c>
      <c r="AN980" s="3"/>
      <c r="AO980" s="3"/>
      <c r="AP980" s="3">
        <v>1164.1099999999999</v>
      </c>
      <c r="AQ980" s="3">
        <v>1239.1099999999999</v>
      </c>
      <c r="AR980" s="8"/>
      <c r="BC980" s="8"/>
      <c r="BD980" s="4">
        <v>1599</v>
      </c>
      <c r="BE980" s="2">
        <v>1899</v>
      </c>
      <c r="BF980" s="3">
        <v>1999</v>
      </c>
      <c r="BG980" s="3">
        <v>2099</v>
      </c>
      <c r="BH980" s="3">
        <v>2199</v>
      </c>
      <c r="BI980" s="3">
        <v>2299</v>
      </c>
      <c r="BJ980" s="3">
        <v>2399</v>
      </c>
      <c r="BK980" s="3">
        <v>2499</v>
      </c>
      <c r="BL980" s="3"/>
      <c r="BM980" s="3"/>
      <c r="BN980" s="3">
        <v>2749</v>
      </c>
      <c r="BO980" s="3">
        <v>2899</v>
      </c>
      <c r="BP980" s="8"/>
    </row>
    <row r="981" spans="1:78" x14ac:dyDescent="0.3">
      <c r="A981" s="24" t="s">
        <v>1162</v>
      </c>
      <c r="B981" s="11" t="s">
        <v>2460</v>
      </c>
      <c r="C981" s="11" t="s">
        <v>1768</v>
      </c>
      <c r="D981" s="11"/>
      <c r="E981" s="15" t="s">
        <v>29</v>
      </c>
      <c r="F981" s="81" t="s">
        <v>2609</v>
      </c>
      <c r="G981" s="8"/>
      <c r="H981" s="4">
        <v>525</v>
      </c>
      <c r="I981" s="2">
        <v>625</v>
      </c>
      <c r="J981" s="3">
        <v>665</v>
      </c>
      <c r="K981" s="3">
        <v>695</v>
      </c>
      <c r="L981" s="3">
        <v>725</v>
      </c>
      <c r="M981" s="3">
        <v>775</v>
      </c>
      <c r="N981" s="3">
        <v>825</v>
      </c>
      <c r="O981" s="3">
        <v>875</v>
      </c>
      <c r="P981" s="3"/>
      <c r="Q981" s="3"/>
      <c r="R981" s="3">
        <v>1050</v>
      </c>
      <c r="S981" s="3">
        <v>1125</v>
      </c>
      <c r="T981" s="8"/>
      <c r="AE981" s="8"/>
      <c r="AF981" s="4">
        <v>483</v>
      </c>
      <c r="AG981" s="2">
        <v>583</v>
      </c>
      <c r="AH981" s="3">
        <v>623</v>
      </c>
      <c r="AI981" s="3">
        <v>653</v>
      </c>
      <c r="AJ981" s="3">
        <v>683</v>
      </c>
      <c r="AK981" s="3">
        <v>733</v>
      </c>
      <c r="AL981" s="3">
        <v>783</v>
      </c>
      <c r="AM981" s="3">
        <v>833</v>
      </c>
      <c r="AN981" s="3"/>
      <c r="AO981" s="3"/>
      <c r="AP981" s="3">
        <v>1008.2975</v>
      </c>
      <c r="AQ981" s="3">
        <v>1083.2974999999999</v>
      </c>
      <c r="AR981" s="8"/>
      <c r="BC981" s="8"/>
      <c r="BD981" s="4">
        <v>1200</v>
      </c>
      <c r="BE981" s="2">
        <v>1300</v>
      </c>
      <c r="BF981" s="3">
        <v>1400</v>
      </c>
      <c r="BG981" s="3">
        <v>1500</v>
      </c>
      <c r="BH981" s="3">
        <v>1600</v>
      </c>
      <c r="BI981" s="3">
        <v>1700</v>
      </c>
      <c r="BJ981" s="3">
        <v>1800</v>
      </c>
      <c r="BK981" s="3">
        <v>1900</v>
      </c>
      <c r="BL981" s="3"/>
      <c r="BM981" s="3"/>
      <c r="BN981" s="3">
        <v>2150</v>
      </c>
      <c r="BO981" s="3">
        <v>2300</v>
      </c>
      <c r="BP981" s="8"/>
    </row>
    <row r="982" spans="1:78" x14ac:dyDescent="0.3">
      <c r="A982" s="24" t="s">
        <v>1163</v>
      </c>
      <c r="B982" s="11" t="s">
        <v>2461</v>
      </c>
      <c r="C982" s="11" t="s">
        <v>1768</v>
      </c>
      <c r="D982" s="11"/>
      <c r="E982" s="15" t="s">
        <v>29</v>
      </c>
      <c r="F982" s="81" t="s">
        <v>2609</v>
      </c>
      <c r="G982" s="8"/>
      <c r="H982" s="4">
        <v>500</v>
      </c>
      <c r="I982" s="2">
        <v>575</v>
      </c>
      <c r="J982" s="3">
        <v>615</v>
      </c>
      <c r="K982" s="3">
        <v>645</v>
      </c>
      <c r="L982" s="3">
        <v>675</v>
      </c>
      <c r="M982" s="3">
        <v>725</v>
      </c>
      <c r="N982" s="3">
        <v>775</v>
      </c>
      <c r="O982" s="3">
        <v>825</v>
      </c>
      <c r="P982" s="3"/>
      <c r="Q982" s="3"/>
      <c r="R982" s="3">
        <v>1000</v>
      </c>
      <c r="S982" s="3">
        <v>1075</v>
      </c>
      <c r="T982" s="8"/>
      <c r="AE982" s="8"/>
      <c r="AF982" s="4">
        <v>458</v>
      </c>
      <c r="AG982" s="2">
        <v>533</v>
      </c>
      <c r="AH982" s="3">
        <v>573</v>
      </c>
      <c r="AI982" s="3">
        <v>603</v>
      </c>
      <c r="AJ982" s="3">
        <v>633</v>
      </c>
      <c r="AK982" s="3">
        <v>683</v>
      </c>
      <c r="AL982" s="3">
        <v>733</v>
      </c>
      <c r="AM982" s="3">
        <v>783</v>
      </c>
      <c r="AN982" s="3"/>
      <c r="AO982" s="3"/>
      <c r="AP982" s="3">
        <v>958.29750000000001</v>
      </c>
      <c r="AQ982" s="3">
        <v>1033.2974999999999</v>
      </c>
      <c r="AR982" s="8"/>
      <c r="BC982" s="8"/>
      <c r="BD982" s="4">
        <v>1100</v>
      </c>
      <c r="BE982" s="2">
        <v>1200</v>
      </c>
      <c r="BF982" s="3">
        <v>1300</v>
      </c>
      <c r="BG982" s="3">
        <v>1400</v>
      </c>
      <c r="BH982" s="3">
        <v>1500</v>
      </c>
      <c r="BI982" s="3">
        <v>1600</v>
      </c>
      <c r="BJ982" s="3">
        <v>1700</v>
      </c>
      <c r="BK982" s="3">
        <v>1800</v>
      </c>
      <c r="BL982" s="3"/>
      <c r="BM982" s="3"/>
      <c r="BN982" s="3">
        <v>2050</v>
      </c>
      <c r="BO982" s="3">
        <v>2200</v>
      </c>
      <c r="BP982" s="8"/>
    </row>
    <row r="983" spans="1:78" x14ac:dyDescent="0.3">
      <c r="A983" s="24" t="s">
        <v>1164</v>
      </c>
      <c r="B983" s="11" t="s">
        <v>2462</v>
      </c>
      <c r="C983" s="11" t="s">
        <v>1768</v>
      </c>
      <c r="D983" s="11"/>
      <c r="E983" s="15" t="s">
        <v>29</v>
      </c>
      <c r="F983" s="81" t="s">
        <v>2609</v>
      </c>
      <c r="G983" s="8"/>
      <c r="H983" s="4">
        <v>500</v>
      </c>
      <c r="I983" s="2">
        <v>575</v>
      </c>
      <c r="J983" s="3">
        <v>615</v>
      </c>
      <c r="K983" s="3">
        <v>645</v>
      </c>
      <c r="L983" s="3">
        <v>675</v>
      </c>
      <c r="M983" s="3">
        <v>725</v>
      </c>
      <c r="N983" s="3">
        <v>775</v>
      </c>
      <c r="O983" s="3">
        <v>825</v>
      </c>
      <c r="P983" s="3"/>
      <c r="Q983" s="3"/>
      <c r="R983" s="3">
        <v>1000</v>
      </c>
      <c r="S983" s="3">
        <v>1075</v>
      </c>
      <c r="T983" s="8"/>
      <c r="AE983" s="8"/>
      <c r="AF983" s="4">
        <v>458</v>
      </c>
      <c r="AG983" s="2">
        <v>533</v>
      </c>
      <c r="AH983" s="3">
        <v>573</v>
      </c>
      <c r="AI983" s="3">
        <v>603</v>
      </c>
      <c r="AJ983" s="3">
        <v>633</v>
      </c>
      <c r="AK983" s="3">
        <v>683</v>
      </c>
      <c r="AL983" s="3">
        <v>733</v>
      </c>
      <c r="AM983" s="3">
        <v>783</v>
      </c>
      <c r="AN983" s="3"/>
      <c r="AO983" s="3"/>
      <c r="AP983" s="3">
        <v>958.29750000000001</v>
      </c>
      <c r="AQ983" s="3">
        <v>1033.2974999999999</v>
      </c>
      <c r="AR983" s="8"/>
      <c r="BC983" s="8"/>
      <c r="BD983" s="4">
        <v>1100</v>
      </c>
      <c r="BE983" s="2">
        <v>1200</v>
      </c>
      <c r="BF983" s="3">
        <v>1300</v>
      </c>
      <c r="BG983" s="3">
        <v>1400</v>
      </c>
      <c r="BH983" s="3">
        <v>1500</v>
      </c>
      <c r="BI983" s="3">
        <v>1600</v>
      </c>
      <c r="BJ983" s="3">
        <v>1700</v>
      </c>
      <c r="BK983" s="3">
        <v>1800</v>
      </c>
      <c r="BL983" s="3"/>
      <c r="BM983" s="3"/>
      <c r="BN983" s="3">
        <v>2050</v>
      </c>
      <c r="BO983" s="3">
        <v>2200</v>
      </c>
      <c r="BP983" s="8"/>
    </row>
    <row r="984" spans="1:78" x14ac:dyDescent="0.3">
      <c r="A984" s="24" t="s">
        <v>1165</v>
      </c>
      <c r="B984" s="11" t="s">
        <v>2463</v>
      </c>
      <c r="C984" s="11" t="s">
        <v>1768</v>
      </c>
      <c r="D984" s="11"/>
      <c r="E984" s="15" t="s">
        <v>29</v>
      </c>
      <c r="F984" s="81" t="s">
        <v>2609</v>
      </c>
      <c r="G984" s="8"/>
      <c r="H984" s="4">
        <v>475</v>
      </c>
      <c r="I984" s="2">
        <v>525</v>
      </c>
      <c r="J984" s="3">
        <v>565</v>
      </c>
      <c r="K984" s="3">
        <v>595</v>
      </c>
      <c r="L984" s="3">
        <v>625</v>
      </c>
      <c r="M984" s="3">
        <v>675</v>
      </c>
      <c r="N984" s="3">
        <v>725</v>
      </c>
      <c r="O984" s="3">
        <v>775</v>
      </c>
      <c r="P984" s="3"/>
      <c r="Q984" s="3"/>
      <c r="R984" s="3">
        <v>950</v>
      </c>
      <c r="S984" s="3">
        <v>1025</v>
      </c>
      <c r="T984" s="8"/>
      <c r="AE984" s="8"/>
      <c r="AF984" s="4">
        <v>433</v>
      </c>
      <c r="AG984" s="2">
        <v>483</v>
      </c>
      <c r="AH984" s="3">
        <v>523</v>
      </c>
      <c r="AI984" s="3">
        <v>553</v>
      </c>
      <c r="AJ984" s="3">
        <v>583</v>
      </c>
      <c r="AK984" s="3">
        <v>633</v>
      </c>
      <c r="AL984" s="3">
        <v>683</v>
      </c>
      <c r="AM984" s="3">
        <v>733</v>
      </c>
      <c r="AN984" s="3"/>
      <c r="AO984" s="3"/>
      <c r="AP984" s="3">
        <v>908.29750000000001</v>
      </c>
      <c r="AQ984" s="3">
        <v>983.29750000000001</v>
      </c>
      <c r="AR984" s="8"/>
      <c r="BC984" s="8"/>
      <c r="BD984" s="4">
        <v>1050</v>
      </c>
      <c r="BE984" s="2">
        <v>1100</v>
      </c>
      <c r="BF984" s="3">
        <v>1200</v>
      </c>
      <c r="BG984" s="3">
        <v>1300</v>
      </c>
      <c r="BH984" s="3">
        <v>1400</v>
      </c>
      <c r="BI984" s="3">
        <v>1500</v>
      </c>
      <c r="BJ984" s="3">
        <v>1600</v>
      </c>
      <c r="BK984" s="3">
        <v>1700</v>
      </c>
      <c r="BL984" s="3"/>
      <c r="BM984" s="3"/>
      <c r="BN984" s="3">
        <v>1950</v>
      </c>
      <c r="BO984" s="3">
        <v>2100</v>
      </c>
      <c r="BP984" s="8"/>
    </row>
    <row r="985" spans="1:78" x14ac:dyDescent="0.3">
      <c r="A985" s="24" t="s">
        <v>23</v>
      </c>
      <c r="B985" s="11" t="s">
        <v>2464</v>
      </c>
      <c r="C985" s="11" t="s">
        <v>1768</v>
      </c>
      <c r="D985" s="11"/>
      <c r="E985" s="15" t="s">
        <v>29</v>
      </c>
      <c r="F985" s="81" t="s">
        <v>2609</v>
      </c>
      <c r="G985" s="8"/>
      <c r="H985" s="4">
        <v>775</v>
      </c>
      <c r="I985" s="2">
        <v>925</v>
      </c>
      <c r="J985" s="3">
        <v>965</v>
      </c>
      <c r="K985" s="3">
        <v>995</v>
      </c>
      <c r="L985" s="3">
        <v>1025</v>
      </c>
      <c r="M985" s="3">
        <v>1075</v>
      </c>
      <c r="N985" s="3">
        <v>1125</v>
      </c>
      <c r="O985" s="3">
        <v>1175</v>
      </c>
      <c r="P985" s="3"/>
      <c r="Q985" s="3"/>
      <c r="R985" s="3">
        <v>1350</v>
      </c>
      <c r="S985" s="3">
        <v>1425</v>
      </c>
      <c r="T985" s="8"/>
      <c r="AE985" s="8"/>
      <c r="AF985" s="4">
        <v>679</v>
      </c>
      <c r="AG985" s="2">
        <v>829</v>
      </c>
      <c r="AH985" s="3">
        <v>869</v>
      </c>
      <c r="AI985" s="3">
        <v>899</v>
      </c>
      <c r="AJ985" s="3">
        <v>929</v>
      </c>
      <c r="AK985" s="3">
        <v>979</v>
      </c>
      <c r="AL985" s="3">
        <v>1029</v>
      </c>
      <c r="AM985" s="3">
        <v>1079</v>
      </c>
      <c r="AN985" s="3"/>
      <c r="AO985" s="3"/>
      <c r="AP985" s="3">
        <v>1253.855</v>
      </c>
      <c r="AQ985" s="3">
        <v>1328.855</v>
      </c>
      <c r="AR985" s="8"/>
      <c r="BC985" s="8"/>
      <c r="BD985" s="4">
        <v>1699</v>
      </c>
      <c r="BE985" s="2">
        <v>2099</v>
      </c>
      <c r="BF985" s="3">
        <v>2199</v>
      </c>
      <c r="BG985" s="3">
        <v>2299</v>
      </c>
      <c r="BH985" s="3">
        <v>2399</v>
      </c>
      <c r="BI985" s="3">
        <v>2499</v>
      </c>
      <c r="BJ985" s="3">
        <v>2599</v>
      </c>
      <c r="BK985" s="3">
        <v>2699</v>
      </c>
      <c r="BL985" s="3"/>
      <c r="BM985" s="3"/>
      <c r="BN985" s="3">
        <v>2949</v>
      </c>
      <c r="BO985" s="3">
        <v>3099</v>
      </c>
      <c r="BP985" s="8"/>
    </row>
    <row r="986" spans="1:78" x14ac:dyDescent="0.3">
      <c r="A986" s="24" t="s">
        <v>1166</v>
      </c>
      <c r="B986" s="11" t="s">
        <v>2465</v>
      </c>
      <c r="C986" s="11" t="s">
        <v>1768</v>
      </c>
      <c r="D986" s="11"/>
      <c r="E986" s="15" t="s">
        <v>29</v>
      </c>
      <c r="F986" s="81" t="s">
        <v>2609</v>
      </c>
      <c r="G986" s="8"/>
      <c r="H986" s="4">
        <v>575</v>
      </c>
      <c r="I986" s="2">
        <v>675</v>
      </c>
      <c r="J986" s="3">
        <v>715</v>
      </c>
      <c r="K986" s="3">
        <v>745</v>
      </c>
      <c r="L986" s="3">
        <v>775</v>
      </c>
      <c r="M986" s="3">
        <v>825</v>
      </c>
      <c r="N986" s="3">
        <v>875</v>
      </c>
      <c r="O986" s="3">
        <v>925</v>
      </c>
      <c r="P986" s="3"/>
      <c r="Q986" s="3"/>
      <c r="R986" s="3">
        <v>1100</v>
      </c>
      <c r="S986" s="3">
        <v>1175</v>
      </c>
      <c r="T986" s="8"/>
      <c r="AE986" s="8"/>
      <c r="AF986" s="4">
        <v>533</v>
      </c>
      <c r="AG986" s="2">
        <v>633</v>
      </c>
      <c r="AH986" s="3">
        <v>673</v>
      </c>
      <c r="AI986" s="3">
        <v>703</v>
      </c>
      <c r="AJ986" s="3">
        <v>733</v>
      </c>
      <c r="AK986" s="3">
        <v>783</v>
      </c>
      <c r="AL986" s="3">
        <v>833</v>
      </c>
      <c r="AM986" s="3">
        <v>883</v>
      </c>
      <c r="AN986" s="3"/>
      <c r="AO986" s="3"/>
      <c r="AP986" s="3">
        <v>1058.2974999999999</v>
      </c>
      <c r="AQ986" s="3">
        <v>1133.2974999999999</v>
      </c>
      <c r="AR986" s="8"/>
      <c r="BC986" s="8"/>
      <c r="BD986" s="4">
        <v>1300</v>
      </c>
      <c r="BE986" s="2">
        <v>1400</v>
      </c>
      <c r="BF986" s="3">
        <v>1500</v>
      </c>
      <c r="BG986" s="3">
        <v>1600</v>
      </c>
      <c r="BH986" s="3">
        <v>1700</v>
      </c>
      <c r="BI986" s="3">
        <v>1800</v>
      </c>
      <c r="BJ986" s="3">
        <v>1900</v>
      </c>
      <c r="BK986" s="3">
        <v>2000</v>
      </c>
      <c r="BL986" s="3"/>
      <c r="BM986" s="3"/>
      <c r="BN986" s="3">
        <v>2250</v>
      </c>
      <c r="BO986" s="3">
        <v>2400</v>
      </c>
      <c r="BP986" s="8"/>
    </row>
    <row r="987" spans="1:78" x14ac:dyDescent="0.3">
      <c r="A987" s="24" t="s">
        <v>1167</v>
      </c>
      <c r="B987" s="11" t="s">
        <v>2466</v>
      </c>
      <c r="C987" s="11" t="s">
        <v>1768</v>
      </c>
      <c r="D987" s="11"/>
      <c r="E987" s="15" t="s">
        <v>29</v>
      </c>
      <c r="F987" s="81" t="s">
        <v>2609</v>
      </c>
      <c r="G987" s="8"/>
      <c r="H987" s="4">
        <v>525</v>
      </c>
      <c r="I987" s="2">
        <v>625</v>
      </c>
      <c r="J987" s="3">
        <v>665</v>
      </c>
      <c r="K987" s="3">
        <v>695</v>
      </c>
      <c r="L987" s="3">
        <v>725</v>
      </c>
      <c r="M987" s="3">
        <v>775</v>
      </c>
      <c r="N987" s="3">
        <v>825</v>
      </c>
      <c r="O987" s="3">
        <v>875</v>
      </c>
      <c r="P987" s="3"/>
      <c r="Q987" s="3"/>
      <c r="R987" s="3">
        <v>1050</v>
      </c>
      <c r="S987" s="3">
        <v>1125</v>
      </c>
      <c r="T987" s="8"/>
      <c r="AE987" s="8"/>
      <c r="AF987" s="4">
        <v>483</v>
      </c>
      <c r="AG987" s="2">
        <v>583</v>
      </c>
      <c r="AH987" s="3">
        <v>623</v>
      </c>
      <c r="AI987" s="3">
        <v>653</v>
      </c>
      <c r="AJ987" s="3">
        <v>683</v>
      </c>
      <c r="AK987" s="3">
        <v>733</v>
      </c>
      <c r="AL987" s="3">
        <v>783</v>
      </c>
      <c r="AM987" s="3">
        <v>833</v>
      </c>
      <c r="AN987" s="3"/>
      <c r="AO987" s="3"/>
      <c r="AP987" s="3">
        <v>1008.2975</v>
      </c>
      <c r="AQ987" s="3">
        <v>1083.2974999999999</v>
      </c>
      <c r="AR987" s="8"/>
      <c r="BC987" s="8"/>
      <c r="BD987" s="4">
        <v>1200</v>
      </c>
      <c r="BE987" s="2">
        <v>1300</v>
      </c>
      <c r="BF987" s="3">
        <v>1400</v>
      </c>
      <c r="BG987" s="3">
        <v>1500</v>
      </c>
      <c r="BH987" s="3">
        <v>1600</v>
      </c>
      <c r="BI987" s="3">
        <v>1700</v>
      </c>
      <c r="BJ987" s="3">
        <v>1800</v>
      </c>
      <c r="BK987" s="3">
        <v>1900</v>
      </c>
      <c r="BL987" s="3"/>
      <c r="BM987" s="3"/>
      <c r="BN987" s="3">
        <v>2150</v>
      </c>
      <c r="BO987" s="3">
        <v>2300</v>
      </c>
      <c r="BP987" s="8"/>
    </row>
    <row r="988" spans="1:78" x14ac:dyDescent="0.3">
      <c r="A988" s="24" t="s">
        <v>1168</v>
      </c>
      <c r="B988" s="11" t="s">
        <v>2467</v>
      </c>
      <c r="C988" s="11" t="s">
        <v>1768</v>
      </c>
      <c r="D988" s="11"/>
      <c r="E988" s="15" t="s">
        <v>29</v>
      </c>
      <c r="F988" s="81" t="s">
        <v>2609</v>
      </c>
      <c r="G988" s="8"/>
      <c r="H988" s="4">
        <v>525</v>
      </c>
      <c r="I988" s="2">
        <v>625</v>
      </c>
      <c r="J988" s="3">
        <v>665</v>
      </c>
      <c r="K988" s="3">
        <v>695</v>
      </c>
      <c r="L988" s="3">
        <v>725</v>
      </c>
      <c r="M988" s="3">
        <v>775</v>
      </c>
      <c r="N988" s="3">
        <v>825</v>
      </c>
      <c r="O988" s="3">
        <v>875</v>
      </c>
      <c r="P988" s="3"/>
      <c r="Q988" s="3"/>
      <c r="R988" s="3">
        <v>1050</v>
      </c>
      <c r="S988" s="3">
        <v>1125</v>
      </c>
      <c r="T988" s="8"/>
      <c r="AE988" s="8"/>
      <c r="AF988" s="4">
        <v>483</v>
      </c>
      <c r="AG988" s="2">
        <v>583</v>
      </c>
      <c r="AH988" s="3">
        <v>623</v>
      </c>
      <c r="AI988" s="3">
        <v>653</v>
      </c>
      <c r="AJ988" s="3">
        <v>683</v>
      </c>
      <c r="AK988" s="3">
        <v>733</v>
      </c>
      <c r="AL988" s="3">
        <v>783</v>
      </c>
      <c r="AM988" s="3">
        <v>833</v>
      </c>
      <c r="AN988" s="3"/>
      <c r="AO988" s="3"/>
      <c r="AP988" s="3">
        <v>1008.2975</v>
      </c>
      <c r="AQ988" s="3">
        <v>1083.2974999999999</v>
      </c>
      <c r="AR988" s="8"/>
      <c r="BC988" s="8"/>
      <c r="BD988" s="4">
        <v>1200</v>
      </c>
      <c r="BE988" s="2">
        <v>1300</v>
      </c>
      <c r="BF988" s="3">
        <v>1400</v>
      </c>
      <c r="BG988" s="3">
        <v>1500</v>
      </c>
      <c r="BH988" s="3">
        <v>1600</v>
      </c>
      <c r="BI988" s="3">
        <v>1700</v>
      </c>
      <c r="BJ988" s="3">
        <v>1800</v>
      </c>
      <c r="BK988" s="3">
        <v>1900</v>
      </c>
      <c r="BL988" s="3"/>
      <c r="BM988" s="3"/>
      <c r="BN988" s="3">
        <v>2150</v>
      </c>
      <c r="BO988" s="3">
        <v>2300</v>
      </c>
      <c r="BP988" s="8"/>
    </row>
    <row r="989" spans="1:78" x14ac:dyDescent="0.3">
      <c r="A989" s="24" t="s">
        <v>1169</v>
      </c>
      <c r="B989" s="11" t="s">
        <v>2468</v>
      </c>
      <c r="C989" s="11" t="s">
        <v>1768</v>
      </c>
      <c r="D989" s="11"/>
      <c r="E989" s="15" t="s">
        <v>29</v>
      </c>
      <c r="F989" s="81" t="s">
        <v>2609</v>
      </c>
      <c r="G989" s="8"/>
      <c r="H989" s="4">
        <v>500</v>
      </c>
      <c r="I989" s="2">
        <v>575</v>
      </c>
      <c r="J989" s="3">
        <v>615</v>
      </c>
      <c r="K989" s="3">
        <v>645</v>
      </c>
      <c r="L989" s="3">
        <v>675</v>
      </c>
      <c r="M989" s="3">
        <v>725</v>
      </c>
      <c r="N989" s="3">
        <v>775</v>
      </c>
      <c r="O989" s="3">
        <v>825</v>
      </c>
      <c r="P989" s="3"/>
      <c r="Q989" s="3"/>
      <c r="R989" s="3">
        <v>1000</v>
      </c>
      <c r="S989" s="3">
        <v>1075</v>
      </c>
      <c r="T989" s="8"/>
      <c r="AE989" s="8"/>
      <c r="AF989" s="4">
        <v>458</v>
      </c>
      <c r="AG989" s="2">
        <v>533</v>
      </c>
      <c r="AH989" s="3">
        <v>573</v>
      </c>
      <c r="AI989" s="3">
        <v>603</v>
      </c>
      <c r="AJ989" s="3">
        <v>633</v>
      </c>
      <c r="AK989" s="3">
        <v>683</v>
      </c>
      <c r="AL989" s="3">
        <v>733</v>
      </c>
      <c r="AM989" s="3">
        <v>783</v>
      </c>
      <c r="AN989" s="3"/>
      <c r="AO989" s="3"/>
      <c r="AP989" s="3">
        <v>958.29750000000001</v>
      </c>
      <c r="AQ989" s="3">
        <v>1033.2974999999999</v>
      </c>
      <c r="AR989" s="8"/>
      <c r="BC989" s="8"/>
      <c r="BD989" s="4">
        <v>1150</v>
      </c>
      <c r="BE989" s="2">
        <v>1200</v>
      </c>
      <c r="BF989" s="3">
        <v>1300</v>
      </c>
      <c r="BG989" s="3">
        <v>1400</v>
      </c>
      <c r="BH989" s="3">
        <v>1500</v>
      </c>
      <c r="BI989" s="3">
        <v>1600</v>
      </c>
      <c r="BJ989" s="3">
        <v>1700</v>
      </c>
      <c r="BK989" s="3">
        <v>1800</v>
      </c>
      <c r="BL989" s="3"/>
      <c r="BM989" s="3"/>
      <c r="BN989" s="3">
        <v>2050</v>
      </c>
      <c r="BO989" s="3">
        <v>2200</v>
      </c>
      <c r="BP989" s="8"/>
    </row>
    <row r="990" spans="1:78" x14ac:dyDescent="0.3">
      <c r="A990" s="24" t="s">
        <v>1170</v>
      </c>
      <c r="B990" s="11" t="s">
        <v>2469</v>
      </c>
      <c r="C990" s="11" t="s">
        <v>1768</v>
      </c>
      <c r="D990" s="11"/>
      <c r="E990" s="15" t="s">
        <v>29</v>
      </c>
      <c r="F990" s="81" t="s">
        <v>2609</v>
      </c>
      <c r="G990" s="8"/>
      <c r="H990" s="4">
        <v>1050</v>
      </c>
      <c r="I990" s="2">
        <v>1200</v>
      </c>
      <c r="J990" s="3">
        <v>1240</v>
      </c>
      <c r="K990" s="3">
        <v>1270</v>
      </c>
      <c r="L990" s="3">
        <v>1300</v>
      </c>
      <c r="M990" s="3">
        <v>1350</v>
      </c>
      <c r="N990" s="3">
        <v>1400</v>
      </c>
      <c r="O990" s="3">
        <v>1450</v>
      </c>
      <c r="P990" s="3"/>
      <c r="Q990" s="3"/>
      <c r="R990" s="3">
        <v>2050</v>
      </c>
      <c r="S990" s="3">
        <v>2200</v>
      </c>
      <c r="T990" s="8"/>
      <c r="AE990" s="8"/>
      <c r="AF990" s="4">
        <v>940</v>
      </c>
      <c r="AG990" s="2">
        <v>1090</v>
      </c>
      <c r="AH990" s="3">
        <v>1130</v>
      </c>
      <c r="AI990" s="3">
        <v>1160</v>
      </c>
      <c r="AJ990" s="3">
        <v>1190</v>
      </c>
      <c r="AK990" s="3">
        <v>1240</v>
      </c>
      <c r="AL990" s="3">
        <v>1290</v>
      </c>
      <c r="AM990" s="3">
        <v>1340</v>
      </c>
      <c r="AN990" s="3"/>
      <c r="AO990" s="3"/>
      <c r="AP990" s="3">
        <v>1939.7674999999999</v>
      </c>
      <c r="AQ990" s="3">
        <v>2089.7674999999999</v>
      </c>
      <c r="AR990" s="8"/>
      <c r="BC990" s="8"/>
      <c r="BD990" s="4">
        <v>2299</v>
      </c>
      <c r="BE990" s="2">
        <v>2699</v>
      </c>
      <c r="BF990" s="3">
        <v>2799</v>
      </c>
      <c r="BG990" s="3">
        <v>2899</v>
      </c>
      <c r="BH990" s="3">
        <v>2999</v>
      </c>
      <c r="BI990" s="3">
        <v>3099</v>
      </c>
      <c r="BJ990" s="3">
        <v>3199</v>
      </c>
      <c r="BK990" s="3">
        <v>3299</v>
      </c>
      <c r="BL990" s="3"/>
      <c r="BM990" s="3"/>
      <c r="BN990" s="3">
        <v>4399</v>
      </c>
      <c r="BO990" s="3">
        <v>4699</v>
      </c>
      <c r="BP990" s="8"/>
    </row>
    <row r="991" spans="1:78" x14ac:dyDescent="0.3">
      <c r="A991" s="24" t="s">
        <v>1171</v>
      </c>
      <c r="B991" s="11" t="s">
        <v>2470</v>
      </c>
      <c r="C991" s="11" t="s">
        <v>1768</v>
      </c>
      <c r="D991" s="11"/>
      <c r="E991" s="15" t="s">
        <v>29</v>
      </c>
      <c r="F991" s="81" t="s">
        <v>2609</v>
      </c>
      <c r="G991" s="8"/>
      <c r="H991" s="4">
        <v>600</v>
      </c>
      <c r="I991" s="2">
        <v>700</v>
      </c>
      <c r="J991" s="3">
        <v>720</v>
      </c>
      <c r="K991" s="3">
        <v>735</v>
      </c>
      <c r="L991" s="3">
        <v>755</v>
      </c>
      <c r="M991" s="3">
        <v>775</v>
      </c>
      <c r="N991" s="3">
        <v>795</v>
      </c>
      <c r="O991" s="3">
        <v>815</v>
      </c>
      <c r="P991" s="3"/>
      <c r="Q991" s="3"/>
      <c r="R991" s="3">
        <v>1125</v>
      </c>
      <c r="S991" s="3">
        <v>1200</v>
      </c>
      <c r="T991" s="8"/>
      <c r="AE991" s="8"/>
      <c r="AF991" s="4">
        <v>541</v>
      </c>
      <c r="AG991" s="2">
        <v>641</v>
      </c>
      <c r="AH991" s="3">
        <v>661</v>
      </c>
      <c r="AI991" s="3">
        <v>676</v>
      </c>
      <c r="AJ991" s="3">
        <v>696</v>
      </c>
      <c r="AK991" s="3">
        <v>716</v>
      </c>
      <c r="AL991" s="3">
        <v>736</v>
      </c>
      <c r="AM991" s="3">
        <v>756</v>
      </c>
      <c r="AN991" s="3"/>
      <c r="AO991" s="3"/>
      <c r="AP991" s="3">
        <v>1066.0425</v>
      </c>
      <c r="AQ991" s="3">
        <v>1141.0425</v>
      </c>
      <c r="AR991" s="8"/>
      <c r="BC991" s="8"/>
      <c r="BD991" s="4">
        <v>1299</v>
      </c>
      <c r="BE991" s="2">
        <v>1499</v>
      </c>
      <c r="BF991" s="3">
        <v>1549</v>
      </c>
      <c r="BG991" s="3">
        <v>1599</v>
      </c>
      <c r="BH991" s="3">
        <v>1649</v>
      </c>
      <c r="BI991" s="3">
        <v>1699</v>
      </c>
      <c r="BJ991" s="3">
        <v>1749</v>
      </c>
      <c r="BK991" s="3">
        <v>1799</v>
      </c>
      <c r="BL991" s="3"/>
      <c r="BM991" s="3"/>
      <c r="BN991" s="3">
        <v>2349</v>
      </c>
      <c r="BO991" s="3">
        <v>2499</v>
      </c>
      <c r="BP991" s="8"/>
    </row>
    <row r="992" spans="1:78" x14ac:dyDescent="0.3">
      <c r="A992" s="24" t="s">
        <v>1172</v>
      </c>
      <c r="B992" s="11" t="s">
        <v>2471</v>
      </c>
      <c r="C992" s="11" t="s">
        <v>1768</v>
      </c>
      <c r="D992" s="11"/>
      <c r="E992" s="15" t="s">
        <v>29</v>
      </c>
      <c r="F992" s="81" t="s">
        <v>2609</v>
      </c>
      <c r="G992" s="8"/>
      <c r="H992" s="4">
        <v>925</v>
      </c>
      <c r="I992" s="2">
        <v>1075</v>
      </c>
      <c r="J992" s="3">
        <v>1115</v>
      </c>
      <c r="K992" s="3">
        <v>1145</v>
      </c>
      <c r="L992" s="3">
        <v>1175</v>
      </c>
      <c r="M992" s="3">
        <v>1225</v>
      </c>
      <c r="N992" s="3">
        <v>1275</v>
      </c>
      <c r="O992" s="3">
        <v>1325</v>
      </c>
      <c r="P992" s="3"/>
      <c r="Q992" s="3"/>
      <c r="R992" s="3">
        <v>1925</v>
      </c>
      <c r="S992" s="3">
        <v>2075</v>
      </c>
      <c r="T992" s="8"/>
      <c r="AE992" s="8"/>
      <c r="AF992" s="4">
        <v>825</v>
      </c>
      <c r="AG992" s="2">
        <v>975</v>
      </c>
      <c r="AH992" s="3">
        <v>1015</v>
      </c>
      <c r="AI992" s="3">
        <v>1045</v>
      </c>
      <c r="AJ992" s="3">
        <v>1075</v>
      </c>
      <c r="AK992" s="3">
        <v>1125</v>
      </c>
      <c r="AL992" s="3">
        <v>1175</v>
      </c>
      <c r="AM992" s="3">
        <v>1225</v>
      </c>
      <c r="AN992" s="3"/>
      <c r="AO992" s="3"/>
      <c r="AP992" s="3">
        <v>1825.0225</v>
      </c>
      <c r="AQ992" s="3">
        <v>1975.0225</v>
      </c>
      <c r="AR992" s="8"/>
      <c r="BC992" s="8"/>
      <c r="BD992" s="4">
        <v>2049</v>
      </c>
      <c r="BE992" s="2">
        <v>2449</v>
      </c>
      <c r="BF992" s="3">
        <v>2549</v>
      </c>
      <c r="BG992" s="3">
        <v>2649</v>
      </c>
      <c r="BH992" s="3">
        <v>2749</v>
      </c>
      <c r="BI992" s="3">
        <v>2849</v>
      </c>
      <c r="BJ992" s="3">
        <v>2949</v>
      </c>
      <c r="BK992" s="3">
        <v>3049</v>
      </c>
      <c r="BL992" s="3"/>
      <c r="BM992" s="3"/>
      <c r="BN992" s="3">
        <v>4149</v>
      </c>
      <c r="BO992" s="3">
        <v>4449</v>
      </c>
      <c r="BP992" s="8"/>
    </row>
    <row r="993" spans="1:68" x14ac:dyDescent="0.3">
      <c r="A993" s="24" t="s">
        <v>1173</v>
      </c>
      <c r="B993" s="11" t="s">
        <v>2472</v>
      </c>
      <c r="C993" s="11" t="s">
        <v>1768</v>
      </c>
      <c r="D993" s="11"/>
      <c r="E993" s="15" t="s">
        <v>29</v>
      </c>
      <c r="F993" s="81" t="s">
        <v>2609</v>
      </c>
      <c r="G993" s="8"/>
      <c r="H993" s="4">
        <v>825</v>
      </c>
      <c r="I993" s="2">
        <v>975</v>
      </c>
      <c r="J993" s="3">
        <v>1015</v>
      </c>
      <c r="K993" s="3">
        <v>1045</v>
      </c>
      <c r="L993" s="3">
        <v>1075</v>
      </c>
      <c r="M993" s="3">
        <v>1125</v>
      </c>
      <c r="N993" s="3">
        <v>1175</v>
      </c>
      <c r="O993" s="3">
        <v>1225</v>
      </c>
      <c r="P993" s="3"/>
      <c r="Q993" s="3"/>
      <c r="R993" s="3">
        <v>1825</v>
      </c>
      <c r="S993" s="3">
        <v>1975</v>
      </c>
      <c r="T993" s="8"/>
      <c r="AE993" s="8"/>
      <c r="AF993" s="4">
        <v>732</v>
      </c>
      <c r="AG993" s="2">
        <v>882</v>
      </c>
      <c r="AH993" s="3">
        <v>922</v>
      </c>
      <c r="AI993" s="3">
        <v>952</v>
      </c>
      <c r="AJ993" s="3">
        <v>982</v>
      </c>
      <c r="AK993" s="3">
        <v>1032</v>
      </c>
      <c r="AL993" s="3">
        <v>1082</v>
      </c>
      <c r="AM993" s="3">
        <v>1132</v>
      </c>
      <c r="AN993" s="3"/>
      <c r="AO993" s="3"/>
      <c r="AP993" s="3">
        <v>1732.39</v>
      </c>
      <c r="AQ993" s="3">
        <v>1882.39</v>
      </c>
      <c r="AR993" s="8"/>
      <c r="BC993" s="8"/>
      <c r="BD993" s="4">
        <v>1850</v>
      </c>
      <c r="BE993" s="2">
        <v>2250</v>
      </c>
      <c r="BF993" s="3">
        <v>2350</v>
      </c>
      <c r="BG993" s="3">
        <v>2450</v>
      </c>
      <c r="BH993" s="3">
        <v>2550</v>
      </c>
      <c r="BI993" s="3">
        <v>2650</v>
      </c>
      <c r="BJ993" s="3">
        <v>2750</v>
      </c>
      <c r="BK993" s="3">
        <v>2850</v>
      </c>
      <c r="BL993" s="3"/>
      <c r="BM993" s="3"/>
      <c r="BN993" s="3">
        <v>3950</v>
      </c>
      <c r="BO993" s="3">
        <v>4250</v>
      </c>
      <c r="BP993" s="8"/>
    </row>
    <row r="994" spans="1:68" x14ac:dyDescent="0.3">
      <c r="A994" s="24" t="s">
        <v>1174</v>
      </c>
      <c r="B994" s="11" t="s">
        <v>2473</v>
      </c>
      <c r="C994" s="11" t="s">
        <v>1768</v>
      </c>
      <c r="D994" s="11"/>
      <c r="E994" s="15" t="s">
        <v>29</v>
      </c>
      <c r="F994" s="81" t="s">
        <v>2609</v>
      </c>
      <c r="G994" s="8"/>
      <c r="H994" s="4">
        <v>825</v>
      </c>
      <c r="I994" s="2">
        <v>975</v>
      </c>
      <c r="J994" s="3">
        <v>1015</v>
      </c>
      <c r="K994" s="3">
        <v>1045</v>
      </c>
      <c r="L994" s="3">
        <v>1075</v>
      </c>
      <c r="M994" s="3">
        <v>1125</v>
      </c>
      <c r="N994" s="3">
        <v>1175</v>
      </c>
      <c r="O994" s="3">
        <v>1225</v>
      </c>
      <c r="P994" s="3"/>
      <c r="Q994" s="3"/>
      <c r="R994" s="3">
        <v>1825</v>
      </c>
      <c r="S994" s="3">
        <v>1975</v>
      </c>
      <c r="T994" s="8"/>
      <c r="AE994" s="8"/>
      <c r="AF994" s="4">
        <v>732</v>
      </c>
      <c r="AG994" s="2">
        <v>882</v>
      </c>
      <c r="AH994" s="3">
        <v>922</v>
      </c>
      <c r="AI994" s="3">
        <v>952</v>
      </c>
      <c r="AJ994" s="3">
        <v>982</v>
      </c>
      <c r="AK994" s="3">
        <v>1032</v>
      </c>
      <c r="AL994" s="3">
        <v>1082</v>
      </c>
      <c r="AM994" s="3">
        <v>1132</v>
      </c>
      <c r="AN994" s="3"/>
      <c r="AO994" s="3"/>
      <c r="AP994" s="3">
        <v>1732.39</v>
      </c>
      <c r="AQ994" s="3">
        <v>1882.39</v>
      </c>
      <c r="AR994" s="8"/>
      <c r="BC994" s="8"/>
      <c r="BD994" s="4">
        <v>1850</v>
      </c>
      <c r="BE994" s="2">
        <v>2250</v>
      </c>
      <c r="BF994" s="3">
        <v>2350</v>
      </c>
      <c r="BG994" s="3">
        <v>2450</v>
      </c>
      <c r="BH994" s="3">
        <v>2550</v>
      </c>
      <c r="BI994" s="3">
        <v>2650</v>
      </c>
      <c r="BJ994" s="3">
        <v>2750</v>
      </c>
      <c r="BK994" s="3">
        <v>2850</v>
      </c>
      <c r="BL994" s="3"/>
      <c r="BM994" s="3"/>
      <c r="BN994" s="3">
        <v>3950</v>
      </c>
      <c r="BO994" s="3">
        <v>4250</v>
      </c>
      <c r="BP994" s="8"/>
    </row>
    <row r="995" spans="1:68" x14ac:dyDescent="0.3">
      <c r="A995" s="24" t="s">
        <v>1175</v>
      </c>
      <c r="B995" s="11" t="s">
        <v>2474</v>
      </c>
      <c r="C995" s="11" t="s">
        <v>1768</v>
      </c>
      <c r="D995" s="11"/>
      <c r="E995" s="15" t="s">
        <v>29</v>
      </c>
      <c r="F995" s="81" t="s">
        <v>2609</v>
      </c>
      <c r="G995" s="8"/>
      <c r="H995" s="4">
        <v>500</v>
      </c>
      <c r="I995" s="2">
        <v>600</v>
      </c>
      <c r="J995" s="3">
        <v>620</v>
      </c>
      <c r="K995" s="3">
        <v>635</v>
      </c>
      <c r="L995" s="3">
        <v>670</v>
      </c>
      <c r="M995" s="3">
        <v>705</v>
      </c>
      <c r="N995" s="3">
        <v>740</v>
      </c>
      <c r="O995" s="3">
        <v>775</v>
      </c>
      <c r="P995" s="3"/>
      <c r="Q995" s="3"/>
      <c r="R995" s="3">
        <v>1195</v>
      </c>
      <c r="S995" s="3">
        <v>1300</v>
      </c>
      <c r="T995" s="8"/>
      <c r="AE995" s="8"/>
      <c r="AF995" s="4">
        <v>449</v>
      </c>
      <c r="AG995" s="2">
        <v>549</v>
      </c>
      <c r="AH995" s="3">
        <v>569</v>
      </c>
      <c r="AI995" s="3">
        <v>584</v>
      </c>
      <c r="AJ995" s="3">
        <v>619</v>
      </c>
      <c r="AK995" s="3">
        <v>654</v>
      </c>
      <c r="AL995" s="3">
        <v>689</v>
      </c>
      <c r="AM995" s="3">
        <v>724</v>
      </c>
      <c r="AN995" s="3"/>
      <c r="AO995" s="3"/>
      <c r="AP995" s="3">
        <v>1143.7075</v>
      </c>
      <c r="AQ995" s="3">
        <v>1248.7075</v>
      </c>
      <c r="AR995" s="8"/>
      <c r="BC995" s="8"/>
      <c r="BD995" s="4">
        <v>1150</v>
      </c>
      <c r="BE995" s="2">
        <v>1350</v>
      </c>
      <c r="BF995" s="3">
        <v>1400</v>
      </c>
      <c r="BG995" s="3">
        <v>1450</v>
      </c>
      <c r="BH995" s="3">
        <v>1500</v>
      </c>
      <c r="BI995" s="3">
        <v>1550</v>
      </c>
      <c r="BJ995" s="3">
        <v>1600</v>
      </c>
      <c r="BK995" s="3">
        <v>1650</v>
      </c>
      <c r="BL995" s="3"/>
      <c r="BM995" s="3"/>
      <c r="BN995" s="3">
        <v>2200</v>
      </c>
      <c r="BO995" s="3">
        <v>2350</v>
      </c>
      <c r="BP995" s="8"/>
    </row>
    <row r="996" spans="1:68" x14ac:dyDescent="0.3">
      <c r="A996" s="24" t="s">
        <v>1176</v>
      </c>
      <c r="B996" s="11" t="s">
        <v>2475</v>
      </c>
      <c r="C996" s="11" t="s">
        <v>1768</v>
      </c>
      <c r="D996" s="11"/>
      <c r="E996" s="15" t="s">
        <v>29</v>
      </c>
      <c r="F996" s="81" t="s">
        <v>2609</v>
      </c>
      <c r="G996" s="8"/>
      <c r="H996" s="4">
        <v>475</v>
      </c>
      <c r="I996" s="2">
        <v>575</v>
      </c>
      <c r="J996" s="3">
        <v>595</v>
      </c>
      <c r="K996" s="3">
        <v>610</v>
      </c>
      <c r="L996" s="3">
        <v>630</v>
      </c>
      <c r="M996" s="3">
        <v>650</v>
      </c>
      <c r="N996" s="3">
        <v>670</v>
      </c>
      <c r="O996" s="3">
        <v>690</v>
      </c>
      <c r="P996" s="3"/>
      <c r="Q996" s="3"/>
      <c r="R996" s="3">
        <v>915</v>
      </c>
      <c r="S996" s="3">
        <v>975</v>
      </c>
      <c r="T996" s="8"/>
      <c r="AE996" s="8"/>
      <c r="AF996" s="4">
        <v>431</v>
      </c>
      <c r="AG996" s="2">
        <v>531</v>
      </c>
      <c r="AH996" s="3">
        <v>551</v>
      </c>
      <c r="AI996" s="3">
        <v>566</v>
      </c>
      <c r="AJ996" s="3">
        <v>586</v>
      </c>
      <c r="AK996" s="3">
        <v>606</v>
      </c>
      <c r="AL996" s="3">
        <v>626</v>
      </c>
      <c r="AM996" s="3">
        <v>646</v>
      </c>
      <c r="AN996" s="3"/>
      <c r="AO996" s="3"/>
      <c r="AP996" s="3">
        <v>871.09249999999997</v>
      </c>
      <c r="AQ996" s="3">
        <v>931.09249999999997</v>
      </c>
      <c r="AR996" s="8"/>
      <c r="BC996" s="8"/>
      <c r="BD996" s="4">
        <v>1049</v>
      </c>
      <c r="BE996" s="2">
        <v>1249</v>
      </c>
      <c r="BF996" s="3">
        <v>1299</v>
      </c>
      <c r="BG996" s="3">
        <v>1349</v>
      </c>
      <c r="BH996" s="3">
        <v>1399</v>
      </c>
      <c r="BI996" s="3">
        <v>1449</v>
      </c>
      <c r="BJ996" s="3">
        <v>1499</v>
      </c>
      <c r="BK996" s="3">
        <v>1549</v>
      </c>
      <c r="BL996" s="3"/>
      <c r="BM996" s="3"/>
      <c r="BN996" s="3">
        <v>2099</v>
      </c>
      <c r="BO996" s="3">
        <v>2249</v>
      </c>
      <c r="BP996" s="8"/>
    </row>
    <row r="997" spans="1:68" x14ac:dyDescent="0.3">
      <c r="A997" s="24" t="s">
        <v>1177</v>
      </c>
      <c r="B997" s="11" t="s">
        <v>2476</v>
      </c>
      <c r="C997" s="11" t="s">
        <v>1768</v>
      </c>
      <c r="D997" s="11"/>
      <c r="E997" s="15" t="s">
        <v>29</v>
      </c>
      <c r="F997" s="81" t="s">
        <v>2609</v>
      </c>
      <c r="G997" s="8"/>
      <c r="H997" s="4">
        <v>525</v>
      </c>
      <c r="I997" s="2">
        <v>625</v>
      </c>
      <c r="J997" s="3">
        <v>645</v>
      </c>
      <c r="K997" s="3">
        <v>660</v>
      </c>
      <c r="L997" s="3">
        <v>695</v>
      </c>
      <c r="M997" s="3">
        <v>730</v>
      </c>
      <c r="N997" s="3">
        <v>765</v>
      </c>
      <c r="O997" s="3">
        <v>800</v>
      </c>
      <c r="P997" s="3"/>
      <c r="Q997" s="3"/>
      <c r="R997" s="3">
        <v>1220</v>
      </c>
      <c r="S997" s="3">
        <v>1325</v>
      </c>
      <c r="T997" s="8"/>
      <c r="AE997" s="8"/>
      <c r="AF997" s="4">
        <v>473</v>
      </c>
      <c r="AG997" s="2">
        <v>573</v>
      </c>
      <c r="AH997" s="3">
        <v>593</v>
      </c>
      <c r="AI997" s="3">
        <v>608</v>
      </c>
      <c r="AJ997" s="3">
        <v>643</v>
      </c>
      <c r="AK997" s="3">
        <v>678</v>
      </c>
      <c r="AL997" s="3">
        <v>713</v>
      </c>
      <c r="AM997" s="3">
        <v>748</v>
      </c>
      <c r="AN997" s="3"/>
      <c r="AO997" s="3"/>
      <c r="AP997" s="3">
        <v>1168.4100000000001</v>
      </c>
      <c r="AQ997" s="3">
        <v>1273.4100000000001</v>
      </c>
      <c r="AR997" s="8"/>
      <c r="BC997" s="8"/>
      <c r="BD997" s="4">
        <v>1200</v>
      </c>
      <c r="BE997" s="2">
        <v>1400</v>
      </c>
      <c r="BF997" s="3">
        <v>1450</v>
      </c>
      <c r="BG997" s="3">
        <v>1500</v>
      </c>
      <c r="BH997" s="3">
        <v>1550</v>
      </c>
      <c r="BI997" s="3">
        <v>1600</v>
      </c>
      <c r="BJ997" s="3">
        <v>1650</v>
      </c>
      <c r="BK997" s="3">
        <v>1700</v>
      </c>
      <c r="BL997" s="3"/>
      <c r="BM997" s="3"/>
      <c r="BN997" s="3">
        <v>2250</v>
      </c>
      <c r="BO997" s="3">
        <v>2400</v>
      </c>
      <c r="BP997" s="8"/>
    </row>
    <row r="998" spans="1:68" x14ac:dyDescent="0.3">
      <c r="A998" s="24" t="s">
        <v>1178</v>
      </c>
      <c r="B998" s="11" t="s">
        <v>2477</v>
      </c>
      <c r="C998" s="11" t="s">
        <v>1768</v>
      </c>
      <c r="D998" s="11"/>
      <c r="E998" s="15" t="s">
        <v>29</v>
      </c>
      <c r="F998" s="81" t="s">
        <v>2609</v>
      </c>
      <c r="G998" s="8"/>
      <c r="H998" s="4">
        <v>525</v>
      </c>
      <c r="I998" s="2">
        <v>625</v>
      </c>
      <c r="J998" s="3">
        <v>645</v>
      </c>
      <c r="K998" s="3">
        <v>660</v>
      </c>
      <c r="L998" s="3">
        <v>695</v>
      </c>
      <c r="M998" s="3">
        <v>730</v>
      </c>
      <c r="N998" s="3">
        <v>765</v>
      </c>
      <c r="O998" s="3">
        <v>800</v>
      </c>
      <c r="P998" s="3"/>
      <c r="Q998" s="3"/>
      <c r="R998" s="3">
        <v>1220</v>
      </c>
      <c r="S998" s="3">
        <v>1325</v>
      </c>
      <c r="T998" s="8"/>
      <c r="AE998" s="8"/>
      <c r="AF998" s="4">
        <v>473</v>
      </c>
      <c r="AG998" s="2">
        <v>573</v>
      </c>
      <c r="AH998" s="3">
        <v>593</v>
      </c>
      <c r="AI998" s="3">
        <v>608</v>
      </c>
      <c r="AJ998" s="3">
        <v>643</v>
      </c>
      <c r="AK998" s="3">
        <v>678</v>
      </c>
      <c r="AL998" s="3">
        <v>713</v>
      </c>
      <c r="AM998" s="3">
        <v>748</v>
      </c>
      <c r="AN998" s="3"/>
      <c r="AO998" s="3"/>
      <c r="AP998" s="3">
        <v>1168.4100000000001</v>
      </c>
      <c r="AQ998" s="3">
        <v>1273.4100000000001</v>
      </c>
      <c r="AR998" s="8"/>
      <c r="BC998" s="8"/>
      <c r="BD998" s="4">
        <v>1200</v>
      </c>
      <c r="BE998" s="2">
        <v>1400</v>
      </c>
      <c r="BF998" s="3">
        <v>1450</v>
      </c>
      <c r="BG998" s="3">
        <v>1500</v>
      </c>
      <c r="BH998" s="3">
        <v>1550</v>
      </c>
      <c r="BI998" s="3">
        <v>1600</v>
      </c>
      <c r="BJ998" s="3">
        <v>1650</v>
      </c>
      <c r="BK998" s="3">
        <v>1700</v>
      </c>
      <c r="BL998" s="3"/>
      <c r="BM998" s="3"/>
      <c r="BN998" s="3">
        <v>2250</v>
      </c>
      <c r="BO998" s="3">
        <v>2400</v>
      </c>
      <c r="BP998" s="8"/>
    </row>
    <row r="999" spans="1:68" x14ac:dyDescent="0.3">
      <c r="A999" s="24" t="s">
        <v>1179</v>
      </c>
      <c r="B999" s="11" t="s">
        <v>2478</v>
      </c>
      <c r="C999" s="11" t="s">
        <v>1768</v>
      </c>
      <c r="D999" s="11"/>
      <c r="E999" s="15" t="s">
        <v>29</v>
      </c>
      <c r="F999" s="81" t="s">
        <v>2609</v>
      </c>
      <c r="G999" s="8"/>
      <c r="H999" s="4">
        <v>750</v>
      </c>
      <c r="I999" s="2">
        <v>900</v>
      </c>
      <c r="J999" s="3">
        <v>920</v>
      </c>
      <c r="K999" s="3">
        <v>935</v>
      </c>
      <c r="L999" s="3">
        <v>950</v>
      </c>
      <c r="M999" s="3">
        <v>970</v>
      </c>
      <c r="N999" s="3">
        <v>990</v>
      </c>
      <c r="O999" s="3">
        <v>1010</v>
      </c>
      <c r="P999" s="3"/>
      <c r="Q999" s="3"/>
      <c r="R999" s="3">
        <v>1580</v>
      </c>
      <c r="S999" s="3">
        <v>1700</v>
      </c>
      <c r="T999" s="8"/>
      <c r="AE999" s="8"/>
      <c r="AF999" s="4">
        <v>665</v>
      </c>
      <c r="AG999" s="2">
        <v>815</v>
      </c>
      <c r="AH999" s="3">
        <v>835</v>
      </c>
      <c r="AI999" s="3">
        <v>850</v>
      </c>
      <c r="AJ999" s="3">
        <v>865</v>
      </c>
      <c r="AK999" s="3">
        <v>885</v>
      </c>
      <c r="AL999" s="3">
        <v>905</v>
      </c>
      <c r="AM999" s="3">
        <v>925</v>
      </c>
      <c r="AN999" s="3"/>
      <c r="AO999" s="3"/>
      <c r="AP999" s="3">
        <v>1495.0725</v>
      </c>
      <c r="AQ999" s="3">
        <v>1615.0725</v>
      </c>
      <c r="AR999" s="8"/>
      <c r="BC999" s="8"/>
      <c r="BD999" s="4">
        <v>1699</v>
      </c>
      <c r="BE999" s="2">
        <v>2099</v>
      </c>
      <c r="BF999" s="3">
        <v>2199</v>
      </c>
      <c r="BG999" s="3">
        <v>2299</v>
      </c>
      <c r="BH999" s="3">
        <v>2399</v>
      </c>
      <c r="BI999" s="3">
        <v>2499</v>
      </c>
      <c r="BJ999" s="3">
        <v>2599</v>
      </c>
      <c r="BK999" s="3">
        <v>2699</v>
      </c>
      <c r="BL999" s="3"/>
      <c r="BM999" s="3"/>
      <c r="BN999" s="3">
        <v>3799</v>
      </c>
      <c r="BO999" s="3">
        <v>4099</v>
      </c>
      <c r="BP999" s="8"/>
    </row>
    <row r="1000" spans="1:68" x14ac:dyDescent="0.3">
      <c r="A1000" s="24" t="s">
        <v>1180</v>
      </c>
      <c r="B1000" s="11" t="s">
        <v>2479</v>
      </c>
      <c r="C1000" s="11" t="s">
        <v>1768</v>
      </c>
      <c r="D1000" s="11"/>
      <c r="E1000" s="15" t="s">
        <v>29</v>
      </c>
      <c r="F1000" s="81" t="s">
        <v>2609</v>
      </c>
      <c r="G1000" s="8"/>
      <c r="H1000" s="4">
        <v>680</v>
      </c>
      <c r="I1000" s="2">
        <v>875</v>
      </c>
      <c r="J1000" s="3">
        <v>915</v>
      </c>
      <c r="K1000" s="3">
        <v>945</v>
      </c>
      <c r="L1000" s="3">
        <v>975</v>
      </c>
      <c r="M1000" s="3">
        <v>1025</v>
      </c>
      <c r="N1000" s="3">
        <v>1075</v>
      </c>
      <c r="O1000" s="3">
        <v>1125</v>
      </c>
      <c r="P1000" s="3"/>
      <c r="Q1000" s="3"/>
      <c r="R1000" s="3">
        <v>1725</v>
      </c>
      <c r="S1000" s="3">
        <v>1875</v>
      </c>
      <c r="T1000" s="8"/>
      <c r="AE1000" s="8"/>
      <c r="AF1000" s="4">
        <v>600</v>
      </c>
      <c r="AG1000" s="2">
        <v>795</v>
      </c>
      <c r="AH1000" s="3">
        <v>835</v>
      </c>
      <c r="AI1000" s="3">
        <v>865</v>
      </c>
      <c r="AJ1000" s="3">
        <v>895</v>
      </c>
      <c r="AK1000" s="3">
        <v>945</v>
      </c>
      <c r="AL1000" s="3">
        <v>995</v>
      </c>
      <c r="AM1000" s="3">
        <v>1045</v>
      </c>
      <c r="AN1000" s="3"/>
      <c r="AO1000" s="3"/>
      <c r="AP1000" s="3">
        <v>1644.5875000000001</v>
      </c>
      <c r="AQ1000" s="3">
        <v>1794.5875000000001</v>
      </c>
      <c r="AR1000" s="8"/>
      <c r="BC1000" s="8"/>
      <c r="BD1000" s="4">
        <v>1500</v>
      </c>
      <c r="BE1000" s="2">
        <v>1900</v>
      </c>
      <c r="BF1000" s="3">
        <v>2000</v>
      </c>
      <c r="BG1000" s="3">
        <v>2100</v>
      </c>
      <c r="BH1000" s="3">
        <v>2200</v>
      </c>
      <c r="BI1000" s="3">
        <v>2300</v>
      </c>
      <c r="BJ1000" s="3">
        <v>2400</v>
      </c>
      <c r="BK1000" s="3">
        <v>2500</v>
      </c>
      <c r="BL1000" s="3"/>
      <c r="BM1000" s="3"/>
      <c r="BN1000" s="3">
        <v>3600</v>
      </c>
      <c r="BO1000" s="3">
        <v>3900</v>
      </c>
      <c r="BP1000" s="8"/>
    </row>
    <row r="1001" spans="1:68" x14ac:dyDescent="0.3">
      <c r="A1001" s="24" t="s">
        <v>1181</v>
      </c>
      <c r="B1001" s="11" t="s">
        <v>2480</v>
      </c>
      <c r="C1001" s="11" t="s">
        <v>1768</v>
      </c>
      <c r="D1001" s="11"/>
      <c r="E1001" s="15" t="s">
        <v>29</v>
      </c>
      <c r="F1001" s="81" t="s">
        <v>2609</v>
      </c>
      <c r="G1001" s="8"/>
      <c r="H1001" s="4">
        <v>680</v>
      </c>
      <c r="I1001" s="2">
        <v>875</v>
      </c>
      <c r="J1001" s="3">
        <v>915</v>
      </c>
      <c r="K1001" s="3">
        <v>945</v>
      </c>
      <c r="L1001" s="3">
        <v>975</v>
      </c>
      <c r="M1001" s="3">
        <v>1025</v>
      </c>
      <c r="N1001" s="3">
        <v>1075</v>
      </c>
      <c r="O1001" s="3">
        <v>1125</v>
      </c>
      <c r="P1001" s="3"/>
      <c r="Q1001" s="3"/>
      <c r="R1001" s="3">
        <v>1725</v>
      </c>
      <c r="S1001" s="3">
        <v>1875</v>
      </c>
      <c r="T1001" s="8"/>
      <c r="AE1001" s="8"/>
      <c r="AF1001" s="4">
        <v>600</v>
      </c>
      <c r="AG1001" s="2">
        <v>795</v>
      </c>
      <c r="AH1001" s="3">
        <v>835</v>
      </c>
      <c r="AI1001" s="3">
        <v>865</v>
      </c>
      <c r="AJ1001" s="3">
        <v>895</v>
      </c>
      <c r="AK1001" s="3">
        <v>945</v>
      </c>
      <c r="AL1001" s="3">
        <v>995</v>
      </c>
      <c r="AM1001" s="3">
        <v>1045</v>
      </c>
      <c r="AN1001" s="3"/>
      <c r="AO1001" s="3"/>
      <c r="AP1001" s="3">
        <v>1644.5875000000001</v>
      </c>
      <c r="AQ1001" s="3">
        <v>1794.5875000000001</v>
      </c>
      <c r="AR1001" s="8"/>
      <c r="BC1001" s="8"/>
      <c r="BD1001" s="4">
        <v>1500</v>
      </c>
      <c r="BE1001" s="2">
        <v>1900</v>
      </c>
      <c r="BF1001" s="3">
        <v>2000</v>
      </c>
      <c r="BG1001" s="3">
        <v>2100</v>
      </c>
      <c r="BH1001" s="3">
        <v>2200</v>
      </c>
      <c r="BI1001" s="3">
        <v>2300</v>
      </c>
      <c r="BJ1001" s="3">
        <v>2400</v>
      </c>
      <c r="BK1001" s="3">
        <v>2500</v>
      </c>
      <c r="BL1001" s="3"/>
      <c r="BM1001" s="3"/>
      <c r="BN1001" s="3">
        <v>3600</v>
      </c>
      <c r="BO1001" s="3">
        <v>3900</v>
      </c>
      <c r="BP1001" s="8"/>
    </row>
    <row r="1002" spans="1:68" x14ac:dyDescent="0.3">
      <c r="A1002" s="24" t="s">
        <v>1182</v>
      </c>
      <c r="B1002" s="11" t="s">
        <v>2481</v>
      </c>
      <c r="C1002" s="11" t="s">
        <v>1768</v>
      </c>
      <c r="D1002" s="11"/>
      <c r="E1002" s="15" t="s">
        <v>29</v>
      </c>
      <c r="F1002" s="81" t="s">
        <v>2609</v>
      </c>
      <c r="G1002" s="8"/>
      <c r="H1002" s="4">
        <v>780</v>
      </c>
      <c r="I1002" s="2">
        <v>975</v>
      </c>
      <c r="J1002" s="3">
        <v>1015</v>
      </c>
      <c r="K1002" s="3">
        <v>1045</v>
      </c>
      <c r="L1002" s="3">
        <v>1075</v>
      </c>
      <c r="M1002" s="3">
        <v>1125</v>
      </c>
      <c r="N1002" s="3">
        <v>1175</v>
      </c>
      <c r="O1002" s="3">
        <v>1225</v>
      </c>
      <c r="P1002" s="3"/>
      <c r="Q1002" s="3"/>
      <c r="R1002" s="3">
        <v>1825</v>
      </c>
      <c r="S1002" s="3">
        <v>1975</v>
      </c>
      <c r="T1002" s="8"/>
      <c r="AE1002" s="8"/>
      <c r="AF1002" s="4">
        <v>689</v>
      </c>
      <c r="AG1002" s="2">
        <v>884</v>
      </c>
      <c r="AH1002" s="3">
        <v>924</v>
      </c>
      <c r="AI1002" s="3">
        <v>954</v>
      </c>
      <c r="AJ1002" s="3">
        <v>984</v>
      </c>
      <c r="AK1002" s="3">
        <v>1034</v>
      </c>
      <c r="AL1002" s="3">
        <v>1084</v>
      </c>
      <c r="AM1002" s="3">
        <v>1134</v>
      </c>
      <c r="AN1002" s="3"/>
      <c r="AO1002" s="3"/>
      <c r="AP1002" s="3">
        <v>1733.9649999999999</v>
      </c>
      <c r="AQ1002" s="3">
        <v>1883.9649999999999</v>
      </c>
      <c r="AR1002" s="8"/>
      <c r="BC1002" s="8"/>
      <c r="BD1002" s="4">
        <v>1700</v>
      </c>
      <c r="BE1002" s="2">
        <v>2100</v>
      </c>
      <c r="BF1002" s="3">
        <v>2200</v>
      </c>
      <c r="BG1002" s="3">
        <v>2300</v>
      </c>
      <c r="BH1002" s="3">
        <v>2400</v>
      </c>
      <c r="BI1002" s="3">
        <v>2500</v>
      </c>
      <c r="BJ1002" s="3">
        <v>2600</v>
      </c>
      <c r="BK1002" s="3">
        <v>2700</v>
      </c>
      <c r="BL1002" s="3"/>
      <c r="BM1002" s="3"/>
      <c r="BN1002" s="3">
        <v>3800</v>
      </c>
      <c r="BO1002" s="3">
        <v>4100</v>
      </c>
      <c r="BP1002" s="8"/>
    </row>
    <row r="1003" spans="1:68" x14ac:dyDescent="0.3">
      <c r="A1003" s="24" t="s">
        <v>1183</v>
      </c>
      <c r="B1003" s="11" t="s">
        <v>2482</v>
      </c>
      <c r="C1003" s="11" t="s">
        <v>1768</v>
      </c>
      <c r="D1003" s="11"/>
      <c r="E1003" s="15" t="s">
        <v>29</v>
      </c>
      <c r="F1003" s="81" t="s">
        <v>2609</v>
      </c>
      <c r="G1003" s="8"/>
      <c r="H1003" s="4">
        <v>780</v>
      </c>
      <c r="I1003" s="2">
        <v>975</v>
      </c>
      <c r="J1003" s="3">
        <v>1015</v>
      </c>
      <c r="K1003" s="3">
        <v>1045</v>
      </c>
      <c r="L1003" s="3">
        <v>1075</v>
      </c>
      <c r="M1003" s="3">
        <v>1125</v>
      </c>
      <c r="N1003" s="3">
        <v>1175</v>
      </c>
      <c r="O1003" s="3">
        <v>1225</v>
      </c>
      <c r="P1003" s="3"/>
      <c r="Q1003" s="3"/>
      <c r="R1003" s="3">
        <v>1825</v>
      </c>
      <c r="S1003" s="3">
        <v>1975</v>
      </c>
      <c r="T1003" s="8"/>
      <c r="AE1003" s="8"/>
      <c r="AF1003" s="4">
        <v>689</v>
      </c>
      <c r="AG1003" s="2">
        <v>884</v>
      </c>
      <c r="AH1003" s="3">
        <v>924</v>
      </c>
      <c r="AI1003" s="3">
        <v>954</v>
      </c>
      <c r="AJ1003" s="3">
        <v>984</v>
      </c>
      <c r="AK1003" s="3">
        <v>1034</v>
      </c>
      <c r="AL1003" s="3">
        <v>1084</v>
      </c>
      <c r="AM1003" s="3">
        <v>1134</v>
      </c>
      <c r="AN1003" s="3"/>
      <c r="AO1003" s="3"/>
      <c r="AP1003" s="3">
        <v>1733.9649999999999</v>
      </c>
      <c r="AQ1003" s="3">
        <v>1883.9649999999999</v>
      </c>
      <c r="AR1003" s="8"/>
      <c r="BC1003" s="8"/>
      <c r="BD1003" s="4">
        <v>1700</v>
      </c>
      <c r="BE1003" s="2">
        <v>2100</v>
      </c>
      <c r="BF1003" s="3">
        <v>2200</v>
      </c>
      <c r="BG1003" s="3">
        <v>2300</v>
      </c>
      <c r="BH1003" s="3">
        <v>2400</v>
      </c>
      <c r="BI1003" s="3">
        <v>2500</v>
      </c>
      <c r="BJ1003" s="3">
        <v>2600</v>
      </c>
      <c r="BK1003" s="3">
        <v>2700</v>
      </c>
      <c r="BL1003" s="3"/>
      <c r="BM1003" s="3"/>
      <c r="BN1003" s="3">
        <v>3800</v>
      </c>
      <c r="BO1003" s="3">
        <v>4100</v>
      </c>
      <c r="BP1003" s="8"/>
    </row>
    <row r="1004" spans="1:68" x14ac:dyDescent="0.3">
      <c r="A1004" s="24" t="s">
        <v>1184</v>
      </c>
      <c r="B1004" s="11" t="s">
        <v>2483</v>
      </c>
      <c r="C1004" s="11" t="s">
        <v>1768</v>
      </c>
      <c r="D1004" s="11"/>
      <c r="E1004" s="15" t="s">
        <v>29</v>
      </c>
      <c r="F1004" s="81" t="s">
        <v>2609</v>
      </c>
      <c r="G1004" s="8"/>
      <c r="H1004" s="4">
        <v>680</v>
      </c>
      <c r="I1004" s="2">
        <v>875</v>
      </c>
      <c r="J1004" s="3">
        <v>915</v>
      </c>
      <c r="K1004" s="3">
        <v>945</v>
      </c>
      <c r="L1004" s="3">
        <v>975</v>
      </c>
      <c r="M1004" s="3">
        <v>1025</v>
      </c>
      <c r="N1004" s="3">
        <v>1075</v>
      </c>
      <c r="O1004" s="3">
        <v>1125</v>
      </c>
      <c r="P1004" s="3"/>
      <c r="Q1004" s="3"/>
      <c r="R1004" s="3">
        <v>1555</v>
      </c>
      <c r="S1004" s="3">
        <v>1675</v>
      </c>
      <c r="T1004" s="8"/>
      <c r="AE1004" s="8"/>
      <c r="AF1004" s="4">
        <v>594</v>
      </c>
      <c r="AG1004" s="2">
        <v>789</v>
      </c>
      <c r="AH1004" s="3">
        <v>829</v>
      </c>
      <c r="AI1004" s="3">
        <v>859</v>
      </c>
      <c r="AJ1004" s="3">
        <v>889</v>
      </c>
      <c r="AK1004" s="3">
        <v>939</v>
      </c>
      <c r="AL1004" s="3">
        <v>989</v>
      </c>
      <c r="AM1004" s="3">
        <v>1039</v>
      </c>
      <c r="AN1004" s="3"/>
      <c r="AO1004" s="3"/>
      <c r="AP1004" s="3">
        <v>1469.4425000000001</v>
      </c>
      <c r="AQ1004" s="3">
        <v>1589.4425000000001</v>
      </c>
      <c r="AR1004" s="8"/>
      <c r="BC1004" s="8"/>
      <c r="BD1004" s="4">
        <v>1500</v>
      </c>
      <c r="BE1004" s="2">
        <v>1900</v>
      </c>
      <c r="BF1004" s="3">
        <v>2000</v>
      </c>
      <c r="BG1004" s="3">
        <v>2100</v>
      </c>
      <c r="BH1004" s="3">
        <v>2200</v>
      </c>
      <c r="BI1004" s="3">
        <v>2300</v>
      </c>
      <c r="BJ1004" s="3">
        <v>2400</v>
      </c>
      <c r="BK1004" s="3">
        <v>2500</v>
      </c>
      <c r="BL1004" s="3"/>
      <c r="BM1004" s="3"/>
      <c r="BN1004" s="3">
        <v>3600</v>
      </c>
      <c r="BO1004" s="3">
        <v>3900</v>
      </c>
      <c r="BP1004" s="8"/>
    </row>
    <row r="1005" spans="1:68" x14ac:dyDescent="0.3">
      <c r="A1005" s="24" t="s">
        <v>1185</v>
      </c>
      <c r="B1005" s="11" t="s">
        <v>2484</v>
      </c>
      <c r="C1005" s="11" t="s">
        <v>1768</v>
      </c>
      <c r="D1005" s="11"/>
      <c r="E1005" s="15" t="s">
        <v>29</v>
      </c>
      <c r="F1005" s="81" t="s">
        <v>2609</v>
      </c>
      <c r="G1005" s="8"/>
      <c r="H1005" s="4">
        <v>680</v>
      </c>
      <c r="I1005" s="2">
        <v>875</v>
      </c>
      <c r="J1005" s="3">
        <v>915</v>
      </c>
      <c r="K1005" s="3">
        <v>945</v>
      </c>
      <c r="L1005" s="3">
        <v>975</v>
      </c>
      <c r="M1005" s="3">
        <v>1025</v>
      </c>
      <c r="N1005" s="3">
        <v>1075</v>
      </c>
      <c r="O1005" s="3">
        <v>1125</v>
      </c>
      <c r="P1005" s="3"/>
      <c r="Q1005" s="3"/>
      <c r="R1005" s="3">
        <v>1555</v>
      </c>
      <c r="S1005" s="3">
        <v>1675</v>
      </c>
      <c r="T1005" s="8"/>
      <c r="AE1005" s="8"/>
      <c r="AF1005" s="4">
        <v>594</v>
      </c>
      <c r="AG1005" s="2">
        <v>789</v>
      </c>
      <c r="AH1005" s="3">
        <v>829</v>
      </c>
      <c r="AI1005" s="3">
        <v>859</v>
      </c>
      <c r="AJ1005" s="3">
        <v>889</v>
      </c>
      <c r="AK1005" s="3">
        <v>939</v>
      </c>
      <c r="AL1005" s="3">
        <v>989</v>
      </c>
      <c r="AM1005" s="3">
        <v>1039</v>
      </c>
      <c r="AN1005" s="3"/>
      <c r="AO1005" s="3"/>
      <c r="AP1005" s="3">
        <v>1469.4425000000001</v>
      </c>
      <c r="AQ1005" s="3">
        <v>1589.4425000000001</v>
      </c>
      <c r="AR1005" s="8"/>
      <c r="BC1005" s="8"/>
      <c r="BD1005" s="4">
        <v>1500</v>
      </c>
      <c r="BE1005" s="2">
        <v>1900</v>
      </c>
      <c r="BF1005" s="3">
        <v>2000</v>
      </c>
      <c r="BG1005" s="3">
        <v>2100</v>
      </c>
      <c r="BH1005" s="3">
        <v>2200</v>
      </c>
      <c r="BI1005" s="3">
        <v>2300</v>
      </c>
      <c r="BJ1005" s="3">
        <v>2400</v>
      </c>
      <c r="BK1005" s="3">
        <v>2500</v>
      </c>
      <c r="BL1005" s="3"/>
      <c r="BM1005" s="3"/>
      <c r="BN1005" s="3">
        <v>3600</v>
      </c>
      <c r="BO1005" s="3">
        <v>3900</v>
      </c>
      <c r="BP1005" s="8"/>
    </row>
    <row r="1006" spans="1:68" x14ac:dyDescent="0.3">
      <c r="A1006" s="24" t="s">
        <v>1186</v>
      </c>
      <c r="B1006" s="11" t="s">
        <v>2485</v>
      </c>
      <c r="C1006" s="11" t="s">
        <v>1768</v>
      </c>
      <c r="D1006" s="11"/>
      <c r="E1006" s="15" t="s">
        <v>29</v>
      </c>
      <c r="F1006" s="81" t="s">
        <v>2609</v>
      </c>
      <c r="G1006" s="8"/>
      <c r="H1006" s="4">
        <v>950</v>
      </c>
      <c r="I1006" s="2">
        <v>1100</v>
      </c>
      <c r="J1006" s="3">
        <v>1140</v>
      </c>
      <c r="K1006" s="3">
        <v>1170</v>
      </c>
      <c r="L1006" s="3">
        <v>1200</v>
      </c>
      <c r="M1006" s="3">
        <v>1250</v>
      </c>
      <c r="N1006" s="3">
        <v>1300</v>
      </c>
      <c r="O1006" s="3">
        <v>1350</v>
      </c>
      <c r="P1006" s="3"/>
      <c r="Q1006" s="3"/>
      <c r="R1006" s="3">
        <v>1950</v>
      </c>
      <c r="S1006" s="3">
        <v>2100</v>
      </c>
      <c r="T1006" s="8"/>
      <c r="AE1006" s="8"/>
      <c r="AF1006" s="4">
        <v>847</v>
      </c>
      <c r="AG1006" s="2">
        <v>997</v>
      </c>
      <c r="AH1006" s="3">
        <v>1037</v>
      </c>
      <c r="AI1006" s="3">
        <v>1067</v>
      </c>
      <c r="AJ1006" s="3">
        <v>1097</v>
      </c>
      <c r="AK1006" s="3">
        <v>1147</v>
      </c>
      <c r="AL1006" s="3">
        <v>1197</v>
      </c>
      <c r="AM1006" s="3">
        <v>1247</v>
      </c>
      <c r="AN1006" s="3"/>
      <c r="AO1006" s="3"/>
      <c r="AP1006" s="3">
        <v>1847.135</v>
      </c>
      <c r="AQ1006" s="3">
        <v>1997.135</v>
      </c>
      <c r="AR1006" s="8"/>
      <c r="BC1006" s="8"/>
      <c r="BD1006" s="4">
        <v>2099</v>
      </c>
      <c r="BE1006" s="2">
        <v>2499</v>
      </c>
      <c r="BF1006" s="3">
        <v>2599</v>
      </c>
      <c r="BG1006" s="3">
        <v>2699</v>
      </c>
      <c r="BH1006" s="3">
        <v>2799</v>
      </c>
      <c r="BI1006" s="3">
        <v>2899</v>
      </c>
      <c r="BJ1006" s="3">
        <v>2999</v>
      </c>
      <c r="BK1006" s="3">
        <v>3099</v>
      </c>
      <c r="BL1006" s="3"/>
      <c r="BM1006" s="3"/>
      <c r="BN1006" s="3">
        <v>4199</v>
      </c>
      <c r="BO1006" s="3">
        <v>4499</v>
      </c>
      <c r="BP1006" s="8"/>
    </row>
    <row r="1007" spans="1:68" x14ac:dyDescent="0.3">
      <c r="A1007" s="24" t="s">
        <v>1187</v>
      </c>
      <c r="B1007" s="11" t="s">
        <v>2486</v>
      </c>
      <c r="C1007" s="11" t="s">
        <v>1768</v>
      </c>
      <c r="D1007" s="11"/>
      <c r="E1007" s="15" t="s">
        <v>29</v>
      </c>
      <c r="F1007" s="81" t="s">
        <v>2609</v>
      </c>
      <c r="G1007" s="8"/>
      <c r="H1007" s="4">
        <v>950</v>
      </c>
      <c r="I1007" s="2">
        <v>1100</v>
      </c>
      <c r="J1007" s="3">
        <v>1140</v>
      </c>
      <c r="K1007" s="3">
        <v>1170</v>
      </c>
      <c r="L1007" s="3">
        <v>1200</v>
      </c>
      <c r="M1007" s="3">
        <v>1250</v>
      </c>
      <c r="N1007" s="3">
        <v>1300</v>
      </c>
      <c r="O1007" s="3">
        <v>1350</v>
      </c>
      <c r="P1007" s="3"/>
      <c r="Q1007" s="3"/>
      <c r="R1007" s="3">
        <v>1950</v>
      </c>
      <c r="S1007" s="3">
        <v>2100</v>
      </c>
      <c r="T1007" s="8"/>
      <c r="AE1007" s="8"/>
      <c r="AF1007" s="4">
        <v>847</v>
      </c>
      <c r="AG1007" s="2">
        <v>997</v>
      </c>
      <c r="AH1007" s="3">
        <v>1037</v>
      </c>
      <c r="AI1007" s="3">
        <v>1067</v>
      </c>
      <c r="AJ1007" s="3">
        <v>1097</v>
      </c>
      <c r="AK1007" s="3">
        <v>1147</v>
      </c>
      <c r="AL1007" s="3">
        <v>1197</v>
      </c>
      <c r="AM1007" s="3">
        <v>1247</v>
      </c>
      <c r="AN1007" s="3"/>
      <c r="AO1007" s="3"/>
      <c r="AP1007" s="3">
        <v>1847.135</v>
      </c>
      <c r="AQ1007" s="3">
        <v>1997.135</v>
      </c>
      <c r="AR1007" s="8"/>
      <c r="BC1007" s="8"/>
      <c r="BD1007" s="4">
        <v>2099</v>
      </c>
      <c r="BE1007" s="2">
        <v>2499</v>
      </c>
      <c r="BF1007" s="3">
        <v>2599</v>
      </c>
      <c r="BG1007" s="3">
        <v>2699</v>
      </c>
      <c r="BH1007" s="3">
        <v>2799</v>
      </c>
      <c r="BI1007" s="3">
        <v>2899</v>
      </c>
      <c r="BJ1007" s="3">
        <v>2999</v>
      </c>
      <c r="BK1007" s="3">
        <v>3099</v>
      </c>
      <c r="BL1007" s="3"/>
      <c r="BM1007" s="3"/>
      <c r="BN1007" s="3">
        <v>4199</v>
      </c>
      <c r="BO1007" s="3">
        <v>4499</v>
      </c>
      <c r="BP1007" s="8"/>
    </row>
    <row r="1008" spans="1:68" x14ac:dyDescent="0.3">
      <c r="A1008" s="24" t="s">
        <v>1188</v>
      </c>
      <c r="B1008" s="11" t="s">
        <v>2487</v>
      </c>
      <c r="C1008" s="11" t="s">
        <v>1768</v>
      </c>
      <c r="D1008" s="11"/>
      <c r="E1008" s="15" t="s">
        <v>29</v>
      </c>
      <c r="F1008" s="81" t="s">
        <v>2609</v>
      </c>
      <c r="G1008" s="8"/>
      <c r="H1008" s="4">
        <v>850</v>
      </c>
      <c r="I1008" s="2">
        <v>1000</v>
      </c>
      <c r="J1008" s="3">
        <v>1040</v>
      </c>
      <c r="K1008" s="3">
        <v>1070</v>
      </c>
      <c r="L1008" s="3">
        <v>1100</v>
      </c>
      <c r="M1008" s="3">
        <v>1150</v>
      </c>
      <c r="N1008" s="3">
        <v>1200</v>
      </c>
      <c r="O1008" s="3">
        <v>1250</v>
      </c>
      <c r="P1008" s="3"/>
      <c r="Q1008" s="3"/>
      <c r="R1008" s="3">
        <v>1850</v>
      </c>
      <c r="S1008" s="3">
        <v>2000</v>
      </c>
      <c r="T1008" s="8"/>
      <c r="AE1008" s="8"/>
      <c r="AF1008" s="4">
        <v>755</v>
      </c>
      <c r="AG1008" s="2">
        <v>905</v>
      </c>
      <c r="AH1008" s="3">
        <v>945</v>
      </c>
      <c r="AI1008" s="3">
        <v>975</v>
      </c>
      <c r="AJ1008" s="3">
        <v>1005</v>
      </c>
      <c r="AK1008" s="3">
        <v>1055</v>
      </c>
      <c r="AL1008" s="3">
        <v>1105</v>
      </c>
      <c r="AM1008" s="3">
        <v>1155</v>
      </c>
      <c r="AN1008" s="3"/>
      <c r="AO1008" s="3"/>
      <c r="AP1008" s="3">
        <v>1754.8175000000001</v>
      </c>
      <c r="AQ1008" s="3">
        <v>1904.8175000000001</v>
      </c>
      <c r="AR1008" s="8"/>
      <c r="BC1008" s="8"/>
      <c r="BD1008" s="4">
        <v>1899</v>
      </c>
      <c r="BE1008" s="2">
        <v>2299</v>
      </c>
      <c r="BF1008" s="3">
        <v>2399</v>
      </c>
      <c r="BG1008" s="3">
        <v>2499</v>
      </c>
      <c r="BH1008" s="3">
        <v>2599</v>
      </c>
      <c r="BI1008" s="3">
        <v>2699</v>
      </c>
      <c r="BJ1008" s="3">
        <v>2799</v>
      </c>
      <c r="BK1008" s="3">
        <v>2899</v>
      </c>
      <c r="BL1008" s="3"/>
      <c r="BM1008" s="3"/>
      <c r="BN1008" s="3">
        <v>3999</v>
      </c>
      <c r="BO1008" s="3">
        <v>4299</v>
      </c>
      <c r="BP1008" s="8"/>
    </row>
    <row r="1009" spans="1:78" x14ac:dyDescent="0.3">
      <c r="A1009" s="24" t="s">
        <v>1189</v>
      </c>
      <c r="B1009" s="11" t="s">
        <v>2488</v>
      </c>
      <c r="C1009" s="11" t="s">
        <v>1768</v>
      </c>
      <c r="D1009" s="11"/>
      <c r="E1009" s="15" t="s">
        <v>29</v>
      </c>
      <c r="F1009" s="81" t="s">
        <v>2609</v>
      </c>
      <c r="G1009" s="8"/>
      <c r="H1009" s="4">
        <v>300</v>
      </c>
      <c r="I1009" s="2">
        <v>400</v>
      </c>
      <c r="J1009" s="3">
        <v>420</v>
      </c>
      <c r="K1009" s="3">
        <v>435</v>
      </c>
      <c r="L1009" s="3">
        <v>455</v>
      </c>
      <c r="M1009" s="3">
        <v>475</v>
      </c>
      <c r="N1009" s="3">
        <v>495</v>
      </c>
      <c r="O1009" s="3">
        <v>515</v>
      </c>
      <c r="P1009" s="3"/>
      <c r="Q1009" s="3"/>
      <c r="R1009" s="3">
        <v>675</v>
      </c>
      <c r="S1009" s="3">
        <v>735</v>
      </c>
      <c r="T1009" s="8"/>
      <c r="AE1009" s="8"/>
      <c r="AF1009" s="4">
        <v>271</v>
      </c>
      <c r="AG1009" s="2">
        <v>371</v>
      </c>
      <c r="AH1009" s="3">
        <v>391</v>
      </c>
      <c r="AI1009" s="3">
        <v>406</v>
      </c>
      <c r="AJ1009" s="3">
        <v>426</v>
      </c>
      <c r="AK1009" s="3">
        <v>446</v>
      </c>
      <c r="AL1009" s="3">
        <v>466</v>
      </c>
      <c r="AM1009" s="3">
        <v>486</v>
      </c>
      <c r="AN1009" s="3"/>
      <c r="AO1009" s="3"/>
      <c r="AP1009" s="3">
        <v>646.21249999999998</v>
      </c>
      <c r="AQ1009" s="3">
        <v>706.21249999999998</v>
      </c>
      <c r="AR1009" s="8"/>
      <c r="BC1009" s="8"/>
      <c r="BD1009" s="4">
        <v>699</v>
      </c>
      <c r="BE1009" s="2">
        <v>899</v>
      </c>
      <c r="BF1009" s="3">
        <v>949</v>
      </c>
      <c r="BG1009" s="3">
        <v>999</v>
      </c>
      <c r="BH1009" s="3">
        <v>1049</v>
      </c>
      <c r="BI1009" s="3">
        <v>1099</v>
      </c>
      <c r="BJ1009" s="3">
        <v>1149</v>
      </c>
      <c r="BK1009" s="3">
        <v>1199</v>
      </c>
      <c r="BL1009" s="3"/>
      <c r="BM1009" s="3"/>
      <c r="BN1009" s="3">
        <v>1449</v>
      </c>
      <c r="BO1009" s="3">
        <v>1599</v>
      </c>
      <c r="BP1009" s="8"/>
    </row>
    <row r="1010" spans="1:78" x14ac:dyDescent="0.3">
      <c r="A1010" s="24" t="s">
        <v>24</v>
      </c>
      <c r="B1010" s="11" t="s">
        <v>2457</v>
      </c>
      <c r="C1010" s="11" t="s">
        <v>1768</v>
      </c>
      <c r="D1010" s="11"/>
      <c r="E1010" s="15" t="s">
        <v>30</v>
      </c>
      <c r="F1010" s="81" t="s">
        <v>2609</v>
      </c>
      <c r="G1010" s="8"/>
      <c r="H1010" s="6"/>
      <c r="I1010" s="6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8"/>
      <c r="U1010" s="4">
        <v>825</v>
      </c>
      <c r="V1010" s="2">
        <v>900</v>
      </c>
      <c r="W1010" s="5">
        <v>940</v>
      </c>
      <c r="X1010" s="5">
        <v>990</v>
      </c>
      <c r="Y1010" s="5">
        <v>1035</v>
      </c>
      <c r="Z1010" s="5">
        <v>1080</v>
      </c>
      <c r="AA1010" s="5">
        <v>1125</v>
      </c>
      <c r="AB1010" s="5">
        <v>1170</v>
      </c>
      <c r="AC1010" s="5">
        <v>1220</v>
      </c>
      <c r="AD1010" s="5">
        <v>1575</v>
      </c>
      <c r="AE1010" s="8"/>
      <c r="AF1010" s="6"/>
      <c r="AG1010" s="6"/>
      <c r="AH1010" s="7"/>
      <c r="AI1010" s="7"/>
      <c r="AJ1010" s="7"/>
      <c r="AK1010" s="7"/>
      <c r="AL1010" s="7"/>
      <c r="AM1010" s="7"/>
      <c r="AN1010" s="7"/>
      <c r="AO1010" s="7"/>
      <c r="AP1010" s="7"/>
      <c r="AQ1010" s="7"/>
      <c r="AR1010" s="8"/>
      <c r="AS1010" s="4">
        <v>769</v>
      </c>
      <c r="AT1010" s="2">
        <v>844</v>
      </c>
      <c r="AU1010" s="5">
        <v>884</v>
      </c>
      <c r="AV1010" s="5">
        <v>934</v>
      </c>
      <c r="AW1010" s="5">
        <v>979</v>
      </c>
      <c r="AX1010" s="5">
        <v>1024</v>
      </c>
      <c r="AY1010" s="5">
        <v>1069</v>
      </c>
      <c r="AZ1010" s="5">
        <v>1114</v>
      </c>
      <c r="BA1010" s="5">
        <v>1164</v>
      </c>
      <c r="BB1010" s="5">
        <v>1519</v>
      </c>
      <c r="BC1010" s="8"/>
      <c r="BD1010" s="6"/>
      <c r="BE1010" s="6"/>
      <c r="BF1010" s="7"/>
      <c r="BG1010" s="7"/>
      <c r="BH1010" s="7"/>
      <c r="BI1010" s="7"/>
      <c r="BJ1010" s="7"/>
      <c r="BK1010" s="7"/>
      <c r="BL1010" s="7"/>
      <c r="BM1010" s="7"/>
      <c r="BN1010" s="7"/>
      <c r="BO1010" s="7"/>
      <c r="BP1010" s="8"/>
      <c r="BQ1010" s="4">
        <v>1999</v>
      </c>
      <c r="BR1010" s="2">
        <v>2299</v>
      </c>
      <c r="BS1010" s="5">
        <v>2399</v>
      </c>
      <c r="BT1010" s="5">
        <v>2499</v>
      </c>
      <c r="BU1010" s="5">
        <v>2599</v>
      </c>
      <c r="BV1010" s="5">
        <v>2699</v>
      </c>
      <c r="BW1010" s="5">
        <v>2799</v>
      </c>
      <c r="BX1010" s="5">
        <v>2899</v>
      </c>
      <c r="BY1010" s="5">
        <v>2999</v>
      </c>
      <c r="BZ1010" s="5">
        <v>3899</v>
      </c>
    </row>
    <row r="1011" spans="1:78" x14ac:dyDescent="0.3">
      <c r="A1011" s="24" t="s">
        <v>25</v>
      </c>
      <c r="B1011" s="11" t="s">
        <v>2458</v>
      </c>
      <c r="C1011" s="11" t="s">
        <v>1768</v>
      </c>
      <c r="D1011" s="11"/>
      <c r="E1011" s="15" t="s">
        <v>30</v>
      </c>
      <c r="F1011" s="81" t="s">
        <v>2609</v>
      </c>
      <c r="G1011" s="8"/>
      <c r="H1011" s="6"/>
      <c r="I1011" s="6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8"/>
      <c r="U1011" s="4">
        <v>725</v>
      </c>
      <c r="V1011" s="2">
        <v>700</v>
      </c>
      <c r="W1011" s="5">
        <v>740</v>
      </c>
      <c r="X1011" s="5">
        <v>790</v>
      </c>
      <c r="Y1011" s="5">
        <v>835</v>
      </c>
      <c r="Z1011" s="5">
        <v>880</v>
      </c>
      <c r="AA1011" s="5">
        <v>925</v>
      </c>
      <c r="AB1011" s="5">
        <v>970</v>
      </c>
      <c r="AC1011" s="5">
        <v>1020</v>
      </c>
      <c r="AD1011" s="5">
        <v>1375</v>
      </c>
      <c r="AE1011" s="8"/>
      <c r="AF1011" s="6"/>
      <c r="AG1011" s="6"/>
      <c r="AH1011" s="7"/>
      <c r="AI1011" s="7"/>
      <c r="AJ1011" s="7"/>
      <c r="AK1011" s="7"/>
      <c r="AL1011" s="7"/>
      <c r="AM1011" s="7"/>
      <c r="AN1011" s="7"/>
      <c r="AO1011" s="7"/>
      <c r="AP1011" s="7"/>
      <c r="AQ1011" s="7"/>
      <c r="AR1011" s="8"/>
      <c r="AS1011" s="4">
        <v>697</v>
      </c>
      <c r="AT1011" s="2">
        <v>672</v>
      </c>
      <c r="AU1011" s="5">
        <v>712</v>
      </c>
      <c r="AV1011" s="5">
        <v>762</v>
      </c>
      <c r="AW1011" s="5">
        <v>807</v>
      </c>
      <c r="AX1011" s="5">
        <v>852</v>
      </c>
      <c r="AY1011" s="5">
        <v>897</v>
      </c>
      <c r="AZ1011" s="5">
        <v>942</v>
      </c>
      <c r="BA1011" s="5">
        <v>992</v>
      </c>
      <c r="BB1011" s="5">
        <v>1347</v>
      </c>
      <c r="BC1011" s="8"/>
      <c r="BD1011" s="6"/>
      <c r="BE1011" s="6"/>
      <c r="BF1011" s="7"/>
      <c r="BG1011" s="7"/>
      <c r="BH1011" s="7"/>
      <c r="BI1011" s="7"/>
      <c r="BJ1011" s="7"/>
      <c r="BK1011" s="7"/>
      <c r="BL1011" s="7"/>
      <c r="BM1011" s="7"/>
      <c r="BN1011" s="7"/>
      <c r="BO1011" s="7"/>
      <c r="BP1011" s="8"/>
      <c r="BQ1011" s="4">
        <v>1300</v>
      </c>
      <c r="BR1011" s="2">
        <v>1500</v>
      </c>
      <c r="BS1011" s="5">
        <v>1600</v>
      </c>
      <c r="BT1011" s="5">
        <v>1700</v>
      </c>
      <c r="BU1011" s="5">
        <v>1800</v>
      </c>
      <c r="BV1011" s="5">
        <v>1900</v>
      </c>
      <c r="BW1011" s="5">
        <v>2000</v>
      </c>
      <c r="BX1011" s="5">
        <v>2100</v>
      </c>
      <c r="BY1011" s="5">
        <v>2200</v>
      </c>
      <c r="BZ1011" s="5">
        <v>3100</v>
      </c>
    </row>
    <row r="1012" spans="1:78" x14ac:dyDescent="0.3">
      <c r="A1012" s="24" t="s">
        <v>26</v>
      </c>
      <c r="B1012" s="11" t="s">
        <v>2459</v>
      </c>
      <c r="C1012" s="11" t="s">
        <v>1768</v>
      </c>
      <c r="D1012" s="11"/>
      <c r="E1012" s="15" t="s">
        <v>30</v>
      </c>
      <c r="F1012" s="81" t="s">
        <v>2609</v>
      </c>
      <c r="G1012" s="8"/>
      <c r="H1012" s="6"/>
      <c r="I1012" s="6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8"/>
      <c r="U1012" s="4">
        <v>975</v>
      </c>
      <c r="V1012" s="2">
        <v>1000</v>
      </c>
      <c r="W1012" s="5">
        <v>1040</v>
      </c>
      <c r="X1012" s="5">
        <v>1090</v>
      </c>
      <c r="Y1012" s="5">
        <v>1135</v>
      </c>
      <c r="Z1012" s="5">
        <v>1180</v>
      </c>
      <c r="AA1012" s="5">
        <v>1225</v>
      </c>
      <c r="AB1012" s="5">
        <v>1270</v>
      </c>
      <c r="AC1012" s="5">
        <v>1320</v>
      </c>
      <c r="AD1012" s="5">
        <v>1675</v>
      </c>
      <c r="AE1012" s="8"/>
      <c r="AF1012" s="6"/>
      <c r="AG1012" s="6"/>
      <c r="AH1012" s="7"/>
      <c r="AI1012" s="7"/>
      <c r="AJ1012" s="7"/>
      <c r="AK1012" s="7"/>
      <c r="AL1012" s="7"/>
      <c r="AM1012" s="7"/>
      <c r="AN1012" s="7"/>
      <c r="AO1012" s="7"/>
      <c r="AP1012" s="7"/>
      <c r="AQ1012" s="7"/>
      <c r="AR1012" s="8"/>
      <c r="AS1012" s="4">
        <v>889</v>
      </c>
      <c r="AT1012" s="2">
        <v>914</v>
      </c>
      <c r="AU1012" s="5">
        <v>954</v>
      </c>
      <c r="AV1012" s="5">
        <v>1004</v>
      </c>
      <c r="AW1012" s="5">
        <v>1049</v>
      </c>
      <c r="AX1012" s="5">
        <v>1094</v>
      </c>
      <c r="AY1012" s="5">
        <v>1139</v>
      </c>
      <c r="AZ1012" s="5">
        <v>1184</v>
      </c>
      <c r="BA1012" s="5">
        <v>1234</v>
      </c>
      <c r="BB1012" s="5">
        <v>1589</v>
      </c>
      <c r="BC1012" s="8"/>
      <c r="BD1012" s="6"/>
      <c r="BE1012" s="6"/>
      <c r="BF1012" s="7"/>
      <c r="BG1012" s="7"/>
      <c r="BH1012" s="7"/>
      <c r="BI1012" s="7"/>
      <c r="BJ1012" s="7"/>
      <c r="BK1012" s="7"/>
      <c r="BL1012" s="7"/>
      <c r="BM1012" s="7"/>
      <c r="BN1012" s="7"/>
      <c r="BO1012" s="7"/>
      <c r="BP1012" s="8"/>
      <c r="BQ1012" s="4">
        <v>2199</v>
      </c>
      <c r="BR1012" s="2">
        <v>2499</v>
      </c>
      <c r="BS1012" s="5">
        <v>2599</v>
      </c>
      <c r="BT1012" s="5">
        <v>2699</v>
      </c>
      <c r="BU1012" s="5">
        <v>2799</v>
      </c>
      <c r="BV1012" s="5">
        <v>2899</v>
      </c>
      <c r="BW1012" s="5">
        <v>2999</v>
      </c>
      <c r="BX1012" s="5">
        <v>3099</v>
      </c>
      <c r="BY1012" s="5">
        <v>3199</v>
      </c>
      <c r="BZ1012" s="5">
        <v>4099</v>
      </c>
    </row>
    <row r="1013" spans="1:78" x14ac:dyDescent="0.3">
      <c r="A1013" s="24" t="s">
        <v>1190</v>
      </c>
      <c r="B1013" s="11" t="s">
        <v>2460</v>
      </c>
      <c r="C1013" s="11" t="s">
        <v>1768</v>
      </c>
      <c r="D1013" s="11"/>
      <c r="E1013" s="15" t="s">
        <v>30</v>
      </c>
      <c r="F1013" s="81" t="s">
        <v>2609</v>
      </c>
      <c r="G1013" s="8"/>
      <c r="H1013" s="6"/>
      <c r="I1013" s="6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8"/>
      <c r="U1013" s="4">
        <v>825</v>
      </c>
      <c r="V1013" s="2">
        <v>800</v>
      </c>
      <c r="W1013" s="5">
        <v>840</v>
      </c>
      <c r="X1013" s="5">
        <v>890</v>
      </c>
      <c r="Y1013" s="5">
        <v>935</v>
      </c>
      <c r="Z1013" s="5">
        <v>980</v>
      </c>
      <c r="AA1013" s="5">
        <v>1025</v>
      </c>
      <c r="AB1013" s="5">
        <v>1070</v>
      </c>
      <c r="AC1013" s="5">
        <v>1120</v>
      </c>
      <c r="AD1013" s="5">
        <v>1475</v>
      </c>
      <c r="AE1013" s="8"/>
      <c r="AF1013" s="6"/>
      <c r="AG1013" s="6"/>
      <c r="AH1013" s="7"/>
      <c r="AI1013" s="7"/>
      <c r="AJ1013" s="7"/>
      <c r="AK1013" s="7"/>
      <c r="AL1013" s="7"/>
      <c r="AM1013" s="7"/>
      <c r="AN1013" s="7"/>
      <c r="AO1013" s="7"/>
      <c r="AP1013" s="7"/>
      <c r="AQ1013" s="7"/>
      <c r="AR1013" s="8"/>
      <c r="AS1013" s="4">
        <v>783</v>
      </c>
      <c r="AT1013" s="2">
        <v>758</v>
      </c>
      <c r="AU1013" s="5">
        <v>798</v>
      </c>
      <c r="AV1013" s="5">
        <v>848</v>
      </c>
      <c r="AW1013" s="5">
        <v>893</v>
      </c>
      <c r="AX1013" s="5">
        <v>938</v>
      </c>
      <c r="AY1013" s="5">
        <v>983</v>
      </c>
      <c r="AZ1013" s="5">
        <v>1028</v>
      </c>
      <c r="BA1013" s="5">
        <v>1078</v>
      </c>
      <c r="BB1013" s="5">
        <v>1433</v>
      </c>
      <c r="BC1013" s="8"/>
      <c r="BD1013" s="6"/>
      <c r="BE1013" s="6"/>
      <c r="BF1013" s="7"/>
      <c r="BG1013" s="7"/>
      <c r="BH1013" s="7"/>
      <c r="BI1013" s="7"/>
      <c r="BJ1013" s="7"/>
      <c r="BK1013" s="7"/>
      <c r="BL1013" s="7"/>
      <c r="BM1013" s="7"/>
      <c r="BN1013" s="7"/>
      <c r="BO1013" s="7"/>
      <c r="BP1013" s="8"/>
      <c r="BQ1013" s="4">
        <v>1600</v>
      </c>
      <c r="BR1013" s="2">
        <v>1700</v>
      </c>
      <c r="BS1013" s="5">
        <v>1800</v>
      </c>
      <c r="BT1013" s="5">
        <v>1900</v>
      </c>
      <c r="BU1013" s="5">
        <v>2000</v>
      </c>
      <c r="BV1013" s="5">
        <v>2100</v>
      </c>
      <c r="BW1013" s="5">
        <v>2200</v>
      </c>
      <c r="BX1013" s="5">
        <v>2300</v>
      </c>
      <c r="BY1013" s="5">
        <v>2400</v>
      </c>
      <c r="BZ1013" s="5">
        <v>3300</v>
      </c>
    </row>
    <row r="1014" spans="1:78" x14ac:dyDescent="0.3">
      <c r="A1014" s="24" t="s">
        <v>1191</v>
      </c>
      <c r="B1014" s="11" t="s">
        <v>2461</v>
      </c>
      <c r="C1014" s="11" t="s">
        <v>1768</v>
      </c>
      <c r="D1014" s="11"/>
      <c r="E1014" s="15" t="s">
        <v>30</v>
      </c>
      <c r="F1014" s="81" t="s">
        <v>2609</v>
      </c>
      <c r="G1014" s="8"/>
      <c r="H1014" s="6"/>
      <c r="I1014" s="6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8"/>
      <c r="U1014" s="4">
        <v>700</v>
      </c>
      <c r="V1014" s="2">
        <v>750</v>
      </c>
      <c r="W1014" s="5">
        <v>790</v>
      </c>
      <c r="X1014" s="5">
        <v>840</v>
      </c>
      <c r="Y1014" s="5">
        <v>885</v>
      </c>
      <c r="Z1014" s="5">
        <v>930</v>
      </c>
      <c r="AA1014" s="5">
        <v>975</v>
      </c>
      <c r="AB1014" s="5">
        <v>1020</v>
      </c>
      <c r="AC1014" s="5">
        <v>1070</v>
      </c>
      <c r="AD1014" s="5">
        <v>1425</v>
      </c>
      <c r="AE1014" s="8"/>
      <c r="AF1014" s="6"/>
      <c r="AG1014" s="6"/>
      <c r="AH1014" s="7"/>
      <c r="AI1014" s="7"/>
      <c r="AJ1014" s="7"/>
      <c r="AK1014" s="7"/>
      <c r="AL1014" s="7"/>
      <c r="AM1014" s="7"/>
      <c r="AN1014" s="7"/>
      <c r="AO1014" s="7"/>
      <c r="AP1014" s="7"/>
      <c r="AQ1014" s="7"/>
      <c r="AR1014" s="8"/>
      <c r="AS1014" s="4">
        <v>658</v>
      </c>
      <c r="AT1014" s="2">
        <v>708</v>
      </c>
      <c r="AU1014" s="5">
        <v>748</v>
      </c>
      <c r="AV1014" s="5">
        <v>798</v>
      </c>
      <c r="AW1014" s="5">
        <v>843</v>
      </c>
      <c r="AX1014" s="5">
        <v>888</v>
      </c>
      <c r="AY1014" s="5">
        <v>933</v>
      </c>
      <c r="AZ1014" s="5">
        <v>978</v>
      </c>
      <c r="BA1014" s="5">
        <v>1028</v>
      </c>
      <c r="BB1014" s="5">
        <v>1383</v>
      </c>
      <c r="BC1014" s="8"/>
      <c r="BD1014" s="6"/>
      <c r="BE1014" s="6"/>
      <c r="BF1014" s="7"/>
      <c r="BG1014" s="7"/>
      <c r="BH1014" s="7"/>
      <c r="BI1014" s="7"/>
      <c r="BJ1014" s="7"/>
      <c r="BK1014" s="7"/>
      <c r="BL1014" s="7"/>
      <c r="BM1014" s="7"/>
      <c r="BN1014" s="7"/>
      <c r="BO1014" s="7"/>
      <c r="BP1014" s="8"/>
      <c r="BQ1014" s="4">
        <v>1500</v>
      </c>
      <c r="BR1014" s="2">
        <v>1600</v>
      </c>
      <c r="BS1014" s="5">
        <v>1700</v>
      </c>
      <c r="BT1014" s="5">
        <v>1800</v>
      </c>
      <c r="BU1014" s="5">
        <v>1900</v>
      </c>
      <c r="BV1014" s="5">
        <v>2000</v>
      </c>
      <c r="BW1014" s="5">
        <v>2100</v>
      </c>
      <c r="BX1014" s="5">
        <v>2200</v>
      </c>
      <c r="BY1014" s="5">
        <v>2300</v>
      </c>
      <c r="BZ1014" s="5">
        <v>3200</v>
      </c>
    </row>
    <row r="1015" spans="1:78" x14ac:dyDescent="0.3">
      <c r="A1015" s="24" t="s">
        <v>1192</v>
      </c>
      <c r="B1015" s="11" t="s">
        <v>2462</v>
      </c>
      <c r="C1015" s="11" t="s">
        <v>1768</v>
      </c>
      <c r="D1015" s="11"/>
      <c r="E1015" s="15" t="s">
        <v>30</v>
      </c>
      <c r="F1015" s="81" t="s">
        <v>2609</v>
      </c>
      <c r="G1015" s="8"/>
      <c r="H1015" s="6"/>
      <c r="I1015" s="6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8"/>
      <c r="U1015" s="4">
        <v>700</v>
      </c>
      <c r="V1015" s="2">
        <v>750</v>
      </c>
      <c r="W1015" s="5">
        <v>790</v>
      </c>
      <c r="X1015" s="5">
        <v>840</v>
      </c>
      <c r="Y1015" s="5">
        <v>885</v>
      </c>
      <c r="Z1015" s="5">
        <v>930</v>
      </c>
      <c r="AA1015" s="5">
        <v>975</v>
      </c>
      <c r="AB1015" s="5">
        <v>1020</v>
      </c>
      <c r="AC1015" s="5">
        <v>1070</v>
      </c>
      <c r="AD1015" s="5">
        <v>1425</v>
      </c>
      <c r="AE1015" s="8"/>
      <c r="AF1015" s="6"/>
      <c r="AG1015" s="6"/>
      <c r="AH1015" s="7"/>
      <c r="AI1015" s="7"/>
      <c r="AJ1015" s="7"/>
      <c r="AK1015" s="7"/>
      <c r="AL1015" s="7"/>
      <c r="AM1015" s="7"/>
      <c r="AN1015" s="7"/>
      <c r="AO1015" s="7"/>
      <c r="AP1015" s="7"/>
      <c r="AQ1015" s="7"/>
      <c r="AR1015" s="8"/>
      <c r="AS1015" s="4">
        <v>658</v>
      </c>
      <c r="AT1015" s="2">
        <v>708</v>
      </c>
      <c r="AU1015" s="5">
        <v>748</v>
      </c>
      <c r="AV1015" s="5">
        <v>798</v>
      </c>
      <c r="AW1015" s="5">
        <v>843</v>
      </c>
      <c r="AX1015" s="5">
        <v>888</v>
      </c>
      <c r="AY1015" s="5">
        <v>933</v>
      </c>
      <c r="AZ1015" s="5">
        <v>978</v>
      </c>
      <c r="BA1015" s="5">
        <v>1028</v>
      </c>
      <c r="BB1015" s="5">
        <v>1383</v>
      </c>
      <c r="BC1015" s="8"/>
      <c r="BD1015" s="6"/>
      <c r="BE1015" s="6"/>
      <c r="BF1015" s="7"/>
      <c r="BG1015" s="7"/>
      <c r="BH1015" s="7"/>
      <c r="BI1015" s="7"/>
      <c r="BJ1015" s="7"/>
      <c r="BK1015" s="7"/>
      <c r="BL1015" s="7"/>
      <c r="BM1015" s="7"/>
      <c r="BN1015" s="7"/>
      <c r="BO1015" s="7"/>
      <c r="BP1015" s="8"/>
      <c r="BQ1015" s="4">
        <v>1500</v>
      </c>
      <c r="BR1015" s="2">
        <v>1600</v>
      </c>
      <c r="BS1015" s="5">
        <v>1700</v>
      </c>
      <c r="BT1015" s="5">
        <v>1800</v>
      </c>
      <c r="BU1015" s="5">
        <v>1900</v>
      </c>
      <c r="BV1015" s="5">
        <v>2000</v>
      </c>
      <c r="BW1015" s="5">
        <v>2100</v>
      </c>
      <c r="BX1015" s="5">
        <v>2200</v>
      </c>
      <c r="BY1015" s="5">
        <v>2300</v>
      </c>
      <c r="BZ1015" s="5">
        <v>3200</v>
      </c>
    </row>
    <row r="1016" spans="1:78" x14ac:dyDescent="0.3">
      <c r="A1016" s="24" t="s">
        <v>1193</v>
      </c>
      <c r="B1016" s="11" t="s">
        <v>2463</v>
      </c>
      <c r="C1016" s="11" t="s">
        <v>1768</v>
      </c>
      <c r="D1016" s="11"/>
      <c r="E1016" s="15" t="s">
        <v>30</v>
      </c>
      <c r="F1016" s="81" t="s">
        <v>2609</v>
      </c>
      <c r="G1016" s="8"/>
      <c r="H1016" s="6"/>
      <c r="I1016" s="6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8"/>
      <c r="U1016" s="4">
        <v>675</v>
      </c>
      <c r="V1016" s="2">
        <v>700</v>
      </c>
      <c r="W1016" s="5">
        <v>740</v>
      </c>
      <c r="X1016" s="5">
        <v>790</v>
      </c>
      <c r="Y1016" s="5">
        <v>835</v>
      </c>
      <c r="Z1016" s="5">
        <v>880</v>
      </c>
      <c r="AA1016" s="5">
        <v>925</v>
      </c>
      <c r="AB1016" s="5">
        <v>970</v>
      </c>
      <c r="AC1016" s="5">
        <v>1020</v>
      </c>
      <c r="AD1016" s="5">
        <v>1375</v>
      </c>
      <c r="AE1016" s="8"/>
      <c r="AF1016" s="6"/>
      <c r="AG1016" s="6"/>
      <c r="AH1016" s="7"/>
      <c r="AI1016" s="7"/>
      <c r="AJ1016" s="7"/>
      <c r="AK1016" s="7"/>
      <c r="AL1016" s="7"/>
      <c r="AM1016" s="7"/>
      <c r="AN1016" s="7"/>
      <c r="AO1016" s="7"/>
      <c r="AP1016" s="7"/>
      <c r="AQ1016" s="7"/>
      <c r="AR1016" s="8"/>
      <c r="AS1016" s="4">
        <v>633</v>
      </c>
      <c r="AT1016" s="2">
        <v>658</v>
      </c>
      <c r="AU1016" s="5">
        <v>698</v>
      </c>
      <c r="AV1016" s="5">
        <v>748</v>
      </c>
      <c r="AW1016" s="5">
        <v>793</v>
      </c>
      <c r="AX1016" s="5">
        <v>838</v>
      </c>
      <c r="AY1016" s="5">
        <v>883</v>
      </c>
      <c r="AZ1016" s="5">
        <v>928</v>
      </c>
      <c r="BA1016" s="5">
        <v>978</v>
      </c>
      <c r="BB1016" s="5">
        <v>1333</v>
      </c>
      <c r="BC1016" s="8"/>
      <c r="BD1016" s="6"/>
      <c r="BE1016" s="6"/>
      <c r="BF1016" s="7"/>
      <c r="BG1016" s="7"/>
      <c r="BH1016" s="7"/>
      <c r="BI1016" s="7"/>
      <c r="BJ1016" s="7"/>
      <c r="BK1016" s="7"/>
      <c r="BL1016" s="7"/>
      <c r="BM1016" s="7"/>
      <c r="BN1016" s="7"/>
      <c r="BO1016" s="7"/>
      <c r="BP1016" s="8"/>
      <c r="BQ1016" s="4">
        <v>1450</v>
      </c>
      <c r="BR1016" s="2">
        <v>1500</v>
      </c>
      <c r="BS1016" s="5">
        <v>1600</v>
      </c>
      <c r="BT1016" s="5">
        <v>1700</v>
      </c>
      <c r="BU1016" s="5">
        <v>1800</v>
      </c>
      <c r="BV1016" s="5">
        <v>1900</v>
      </c>
      <c r="BW1016" s="5">
        <v>2000</v>
      </c>
      <c r="BX1016" s="5">
        <v>2100</v>
      </c>
      <c r="BY1016" s="5">
        <v>2200</v>
      </c>
      <c r="BZ1016" s="5">
        <v>3100</v>
      </c>
    </row>
    <row r="1017" spans="1:78" x14ac:dyDescent="0.3">
      <c r="A1017" s="24" t="s">
        <v>27</v>
      </c>
      <c r="B1017" s="11" t="s">
        <v>2464</v>
      </c>
      <c r="C1017" s="11" t="s">
        <v>1768</v>
      </c>
      <c r="D1017" s="11"/>
      <c r="E1017" s="15" t="s">
        <v>30</v>
      </c>
      <c r="F1017" s="81" t="s">
        <v>2609</v>
      </c>
      <c r="G1017" s="8"/>
      <c r="H1017" s="6"/>
      <c r="I1017" s="6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8"/>
      <c r="U1017" s="4">
        <v>1025</v>
      </c>
      <c r="V1017" s="2">
        <v>1100</v>
      </c>
      <c r="W1017" s="5">
        <v>1140</v>
      </c>
      <c r="X1017" s="5">
        <v>1190</v>
      </c>
      <c r="Y1017" s="5">
        <v>1235</v>
      </c>
      <c r="Z1017" s="5">
        <v>1280</v>
      </c>
      <c r="AA1017" s="5">
        <v>1325</v>
      </c>
      <c r="AB1017" s="5">
        <v>1370</v>
      </c>
      <c r="AC1017" s="5">
        <v>1420</v>
      </c>
      <c r="AD1017" s="5">
        <v>1775</v>
      </c>
      <c r="AE1017" s="8"/>
      <c r="AF1017" s="6"/>
      <c r="AG1017" s="6"/>
      <c r="AH1017" s="7"/>
      <c r="AI1017" s="7"/>
      <c r="AJ1017" s="7"/>
      <c r="AK1017" s="7"/>
      <c r="AL1017" s="7"/>
      <c r="AM1017" s="7"/>
      <c r="AN1017" s="7"/>
      <c r="AO1017" s="7"/>
      <c r="AP1017" s="7"/>
      <c r="AQ1017" s="7"/>
      <c r="AR1017" s="8"/>
      <c r="AS1017" s="4">
        <v>929</v>
      </c>
      <c r="AT1017" s="2">
        <v>1004</v>
      </c>
      <c r="AU1017" s="5">
        <v>1044</v>
      </c>
      <c r="AV1017" s="5">
        <v>1094</v>
      </c>
      <c r="AW1017" s="5">
        <v>1139</v>
      </c>
      <c r="AX1017" s="5">
        <v>1184</v>
      </c>
      <c r="AY1017" s="5">
        <v>1229</v>
      </c>
      <c r="AZ1017" s="5">
        <v>1274</v>
      </c>
      <c r="BA1017" s="5">
        <v>1324</v>
      </c>
      <c r="BB1017" s="5">
        <v>1679</v>
      </c>
      <c r="BC1017" s="8"/>
      <c r="BD1017" s="6"/>
      <c r="BE1017" s="6"/>
      <c r="BF1017" s="7"/>
      <c r="BG1017" s="7"/>
      <c r="BH1017" s="7"/>
      <c r="BI1017" s="7"/>
      <c r="BJ1017" s="7"/>
      <c r="BK1017" s="7"/>
      <c r="BL1017" s="7"/>
      <c r="BM1017" s="7"/>
      <c r="BN1017" s="7"/>
      <c r="BO1017" s="7"/>
      <c r="BP1017" s="8"/>
      <c r="BQ1017" s="4">
        <v>2299</v>
      </c>
      <c r="BR1017" s="2">
        <v>2699</v>
      </c>
      <c r="BS1017" s="5">
        <v>2799</v>
      </c>
      <c r="BT1017" s="5">
        <v>2899</v>
      </c>
      <c r="BU1017" s="5">
        <v>2999</v>
      </c>
      <c r="BV1017" s="5">
        <v>3099</v>
      </c>
      <c r="BW1017" s="5">
        <v>3199</v>
      </c>
      <c r="BX1017" s="5">
        <v>3299</v>
      </c>
      <c r="BY1017" s="5">
        <v>3399</v>
      </c>
      <c r="BZ1017" s="5">
        <v>4299</v>
      </c>
    </row>
    <row r="1018" spans="1:78" x14ac:dyDescent="0.3">
      <c r="A1018" s="24" t="s">
        <v>1194</v>
      </c>
      <c r="B1018" s="11" t="s">
        <v>2465</v>
      </c>
      <c r="C1018" s="11" t="s">
        <v>1768</v>
      </c>
      <c r="D1018" s="11"/>
      <c r="E1018" s="15" t="s">
        <v>30</v>
      </c>
      <c r="F1018" s="81" t="s">
        <v>2609</v>
      </c>
      <c r="G1018" s="8"/>
      <c r="H1018" s="6"/>
      <c r="I1018" s="6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8"/>
      <c r="U1018" s="4">
        <v>875</v>
      </c>
      <c r="V1018" s="2">
        <v>850</v>
      </c>
      <c r="W1018" s="5">
        <v>890</v>
      </c>
      <c r="X1018" s="5">
        <v>940</v>
      </c>
      <c r="Y1018" s="5">
        <v>985</v>
      </c>
      <c r="Z1018" s="5">
        <v>1030</v>
      </c>
      <c r="AA1018" s="5">
        <v>1075</v>
      </c>
      <c r="AB1018" s="5">
        <v>1120</v>
      </c>
      <c r="AC1018" s="5">
        <v>1170</v>
      </c>
      <c r="AD1018" s="5">
        <v>1525</v>
      </c>
      <c r="AE1018" s="8"/>
      <c r="AF1018" s="6"/>
      <c r="AG1018" s="6"/>
      <c r="AH1018" s="7"/>
      <c r="AI1018" s="7"/>
      <c r="AJ1018" s="7"/>
      <c r="AK1018" s="7"/>
      <c r="AL1018" s="7"/>
      <c r="AM1018" s="7"/>
      <c r="AN1018" s="7"/>
      <c r="AO1018" s="7"/>
      <c r="AP1018" s="7"/>
      <c r="AQ1018" s="7"/>
      <c r="AR1018" s="8"/>
      <c r="AS1018" s="4">
        <v>833</v>
      </c>
      <c r="AT1018" s="2">
        <v>808</v>
      </c>
      <c r="AU1018" s="5">
        <v>848</v>
      </c>
      <c r="AV1018" s="5">
        <v>898</v>
      </c>
      <c r="AW1018" s="5">
        <v>943</v>
      </c>
      <c r="AX1018" s="5">
        <v>988</v>
      </c>
      <c r="AY1018" s="5">
        <v>1033</v>
      </c>
      <c r="AZ1018" s="5">
        <v>1078</v>
      </c>
      <c r="BA1018" s="5">
        <v>1128</v>
      </c>
      <c r="BB1018" s="5">
        <v>1483</v>
      </c>
      <c r="BC1018" s="8"/>
      <c r="BD1018" s="6"/>
      <c r="BE1018" s="6"/>
      <c r="BF1018" s="7"/>
      <c r="BG1018" s="7"/>
      <c r="BH1018" s="7"/>
      <c r="BI1018" s="7"/>
      <c r="BJ1018" s="7"/>
      <c r="BK1018" s="7"/>
      <c r="BL1018" s="7"/>
      <c r="BM1018" s="7"/>
      <c r="BN1018" s="7"/>
      <c r="BO1018" s="7"/>
      <c r="BP1018" s="8"/>
      <c r="BQ1018" s="4">
        <v>1700</v>
      </c>
      <c r="BR1018" s="2">
        <v>1800</v>
      </c>
      <c r="BS1018" s="5">
        <v>1900</v>
      </c>
      <c r="BT1018" s="5">
        <v>2000</v>
      </c>
      <c r="BU1018" s="5">
        <v>2100</v>
      </c>
      <c r="BV1018" s="5">
        <v>2200</v>
      </c>
      <c r="BW1018" s="5">
        <v>2300</v>
      </c>
      <c r="BX1018" s="5">
        <v>2400</v>
      </c>
      <c r="BY1018" s="5">
        <v>2500</v>
      </c>
      <c r="BZ1018" s="5">
        <v>3400</v>
      </c>
    </row>
    <row r="1019" spans="1:78" x14ac:dyDescent="0.3">
      <c r="A1019" s="24" t="s">
        <v>1195</v>
      </c>
      <c r="B1019" s="11" t="s">
        <v>2466</v>
      </c>
      <c r="C1019" s="11" t="s">
        <v>1768</v>
      </c>
      <c r="D1019" s="11"/>
      <c r="E1019" s="15" t="s">
        <v>30</v>
      </c>
      <c r="F1019" s="81" t="s">
        <v>2609</v>
      </c>
      <c r="G1019" s="8"/>
      <c r="H1019" s="6"/>
      <c r="I1019" s="6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8"/>
      <c r="U1019" s="4">
        <v>725</v>
      </c>
      <c r="V1019" s="2">
        <v>800</v>
      </c>
      <c r="W1019" s="5">
        <v>840</v>
      </c>
      <c r="X1019" s="5">
        <v>890</v>
      </c>
      <c r="Y1019" s="5">
        <v>935</v>
      </c>
      <c r="Z1019" s="5">
        <v>980</v>
      </c>
      <c r="AA1019" s="5">
        <v>1025</v>
      </c>
      <c r="AB1019" s="5">
        <v>1070</v>
      </c>
      <c r="AC1019" s="5">
        <v>1120</v>
      </c>
      <c r="AD1019" s="5">
        <v>1475</v>
      </c>
      <c r="AE1019" s="8"/>
      <c r="AF1019" s="6"/>
      <c r="AG1019" s="6"/>
      <c r="AH1019" s="7"/>
      <c r="AI1019" s="7"/>
      <c r="AJ1019" s="7"/>
      <c r="AK1019" s="7"/>
      <c r="AL1019" s="7"/>
      <c r="AM1019" s="7"/>
      <c r="AN1019" s="7"/>
      <c r="AO1019" s="7"/>
      <c r="AP1019" s="7"/>
      <c r="AQ1019" s="7"/>
      <c r="AR1019" s="8"/>
      <c r="AS1019" s="4">
        <v>683</v>
      </c>
      <c r="AT1019" s="2">
        <v>758</v>
      </c>
      <c r="AU1019" s="5">
        <v>798</v>
      </c>
      <c r="AV1019" s="5">
        <v>848</v>
      </c>
      <c r="AW1019" s="5">
        <v>893</v>
      </c>
      <c r="AX1019" s="5">
        <v>938</v>
      </c>
      <c r="AY1019" s="5">
        <v>983</v>
      </c>
      <c r="AZ1019" s="5">
        <v>1028</v>
      </c>
      <c r="BA1019" s="5">
        <v>1078</v>
      </c>
      <c r="BB1019" s="5">
        <v>1433</v>
      </c>
      <c r="BC1019" s="8"/>
      <c r="BD1019" s="6"/>
      <c r="BE1019" s="6"/>
      <c r="BF1019" s="7"/>
      <c r="BG1019" s="7"/>
      <c r="BH1019" s="7"/>
      <c r="BI1019" s="7"/>
      <c r="BJ1019" s="7"/>
      <c r="BK1019" s="7"/>
      <c r="BL1019" s="7"/>
      <c r="BM1019" s="7"/>
      <c r="BN1019" s="7"/>
      <c r="BO1019" s="7"/>
      <c r="BP1019" s="8"/>
      <c r="BQ1019" s="4">
        <v>1600</v>
      </c>
      <c r="BR1019" s="2">
        <v>1700</v>
      </c>
      <c r="BS1019" s="5">
        <v>1800</v>
      </c>
      <c r="BT1019" s="5">
        <v>1900</v>
      </c>
      <c r="BU1019" s="5">
        <v>2000</v>
      </c>
      <c r="BV1019" s="5">
        <v>2100</v>
      </c>
      <c r="BW1019" s="5">
        <v>2200</v>
      </c>
      <c r="BX1019" s="5">
        <v>2300</v>
      </c>
      <c r="BY1019" s="5">
        <v>2400</v>
      </c>
      <c r="BZ1019" s="5">
        <v>3300</v>
      </c>
    </row>
    <row r="1020" spans="1:78" x14ac:dyDescent="0.3">
      <c r="A1020" s="24" t="s">
        <v>1196</v>
      </c>
      <c r="B1020" s="11" t="s">
        <v>2467</v>
      </c>
      <c r="C1020" s="11" t="s">
        <v>1768</v>
      </c>
      <c r="D1020" s="11"/>
      <c r="E1020" s="15" t="s">
        <v>30</v>
      </c>
      <c r="F1020" s="81" t="s">
        <v>2609</v>
      </c>
      <c r="G1020" s="8"/>
      <c r="H1020" s="6"/>
      <c r="I1020" s="6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8"/>
      <c r="U1020" s="4">
        <v>725</v>
      </c>
      <c r="V1020" s="2">
        <v>800</v>
      </c>
      <c r="W1020" s="5">
        <v>840</v>
      </c>
      <c r="X1020" s="5">
        <v>890</v>
      </c>
      <c r="Y1020" s="5">
        <v>935</v>
      </c>
      <c r="Z1020" s="5">
        <v>980</v>
      </c>
      <c r="AA1020" s="5">
        <v>1025</v>
      </c>
      <c r="AB1020" s="5">
        <v>1070</v>
      </c>
      <c r="AC1020" s="5">
        <v>1120</v>
      </c>
      <c r="AD1020" s="5">
        <v>1475</v>
      </c>
      <c r="AE1020" s="8"/>
      <c r="AF1020" s="6"/>
      <c r="AG1020" s="6"/>
      <c r="AH1020" s="7"/>
      <c r="AI1020" s="7"/>
      <c r="AJ1020" s="7"/>
      <c r="AK1020" s="7"/>
      <c r="AL1020" s="7"/>
      <c r="AM1020" s="7"/>
      <c r="AN1020" s="7"/>
      <c r="AO1020" s="7"/>
      <c r="AP1020" s="7"/>
      <c r="AQ1020" s="7"/>
      <c r="AR1020" s="8"/>
      <c r="AS1020" s="4">
        <v>683</v>
      </c>
      <c r="AT1020" s="2">
        <v>758</v>
      </c>
      <c r="AU1020" s="5">
        <v>798</v>
      </c>
      <c r="AV1020" s="5">
        <v>848</v>
      </c>
      <c r="AW1020" s="5">
        <v>893</v>
      </c>
      <c r="AX1020" s="5">
        <v>938</v>
      </c>
      <c r="AY1020" s="5">
        <v>983</v>
      </c>
      <c r="AZ1020" s="5">
        <v>1028</v>
      </c>
      <c r="BA1020" s="5">
        <v>1078</v>
      </c>
      <c r="BB1020" s="5">
        <v>1433</v>
      </c>
      <c r="BC1020" s="8"/>
      <c r="BD1020" s="6"/>
      <c r="BE1020" s="6"/>
      <c r="BF1020" s="7"/>
      <c r="BG1020" s="7"/>
      <c r="BH1020" s="7"/>
      <c r="BI1020" s="7"/>
      <c r="BJ1020" s="7"/>
      <c r="BK1020" s="7"/>
      <c r="BL1020" s="7"/>
      <c r="BM1020" s="7"/>
      <c r="BN1020" s="7"/>
      <c r="BO1020" s="7"/>
      <c r="BP1020" s="8"/>
      <c r="BQ1020" s="4">
        <v>1600</v>
      </c>
      <c r="BR1020" s="2">
        <v>1700</v>
      </c>
      <c r="BS1020" s="5">
        <v>1800</v>
      </c>
      <c r="BT1020" s="5">
        <v>1900</v>
      </c>
      <c r="BU1020" s="5">
        <v>2000</v>
      </c>
      <c r="BV1020" s="5">
        <v>2100</v>
      </c>
      <c r="BW1020" s="5">
        <v>2200</v>
      </c>
      <c r="BX1020" s="5">
        <v>2300</v>
      </c>
      <c r="BY1020" s="5">
        <v>2400</v>
      </c>
      <c r="BZ1020" s="5">
        <v>3300</v>
      </c>
    </row>
    <row r="1021" spans="1:78" x14ac:dyDescent="0.3">
      <c r="A1021" s="24" t="s">
        <v>1197</v>
      </c>
      <c r="B1021" s="11" t="s">
        <v>2468</v>
      </c>
      <c r="C1021" s="11" t="s">
        <v>1768</v>
      </c>
      <c r="D1021" s="11"/>
      <c r="E1021" s="15" t="s">
        <v>30</v>
      </c>
      <c r="F1021" s="81" t="s">
        <v>2609</v>
      </c>
      <c r="G1021" s="8"/>
      <c r="H1021" s="6"/>
      <c r="I1021" s="6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8"/>
      <c r="U1021" s="4">
        <v>700</v>
      </c>
      <c r="V1021" s="2">
        <v>750</v>
      </c>
      <c r="W1021" s="5">
        <v>790</v>
      </c>
      <c r="X1021" s="5">
        <v>840</v>
      </c>
      <c r="Y1021" s="5">
        <v>885</v>
      </c>
      <c r="Z1021" s="5">
        <v>930</v>
      </c>
      <c r="AA1021" s="5">
        <v>975</v>
      </c>
      <c r="AB1021" s="5">
        <v>1020</v>
      </c>
      <c r="AC1021" s="5">
        <v>1070</v>
      </c>
      <c r="AD1021" s="5">
        <v>1425</v>
      </c>
      <c r="AE1021" s="8"/>
      <c r="AF1021" s="6"/>
      <c r="AG1021" s="6"/>
      <c r="AH1021" s="7"/>
      <c r="AI1021" s="7"/>
      <c r="AJ1021" s="7"/>
      <c r="AK1021" s="7"/>
      <c r="AL1021" s="7"/>
      <c r="AM1021" s="7"/>
      <c r="AN1021" s="7"/>
      <c r="AO1021" s="7"/>
      <c r="AP1021" s="7"/>
      <c r="AQ1021" s="7"/>
      <c r="AR1021" s="8"/>
      <c r="AS1021" s="4">
        <v>658</v>
      </c>
      <c r="AT1021" s="2">
        <v>708</v>
      </c>
      <c r="AU1021" s="5">
        <v>748</v>
      </c>
      <c r="AV1021" s="5">
        <v>798</v>
      </c>
      <c r="AW1021" s="5">
        <v>843</v>
      </c>
      <c r="AX1021" s="5">
        <v>888</v>
      </c>
      <c r="AY1021" s="5">
        <v>933</v>
      </c>
      <c r="AZ1021" s="5">
        <v>978</v>
      </c>
      <c r="BA1021" s="5">
        <v>1028</v>
      </c>
      <c r="BB1021" s="5">
        <v>1383</v>
      </c>
      <c r="BC1021" s="8"/>
      <c r="BD1021" s="6"/>
      <c r="BE1021" s="6"/>
      <c r="BF1021" s="7"/>
      <c r="BG1021" s="7"/>
      <c r="BH1021" s="7"/>
      <c r="BI1021" s="7"/>
      <c r="BJ1021" s="7"/>
      <c r="BK1021" s="7"/>
      <c r="BL1021" s="7"/>
      <c r="BM1021" s="7"/>
      <c r="BN1021" s="7"/>
      <c r="BO1021" s="7"/>
      <c r="BP1021" s="8"/>
      <c r="BQ1021" s="4">
        <v>1550</v>
      </c>
      <c r="BR1021" s="2">
        <v>1600</v>
      </c>
      <c r="BS1021" s="5">
        <v>1700</v>
      </c>
      <c r="BT1021" s="5">
        <v>1800</v>
      </c>
      <c r="BU1021" s="5">
        <v>1900</v>
      </c>
      <c r="BV1021" s="5">
        <v>2000</v>
      </c>
      <c r="BW1021" s="5">
        <v>2100</v>
      </c>
      <c r="BX1021" s="5">
        <v>2200</v>
      </c>
      <c r="BY1021" s="5">
        <v>2300</v>
      </c>
      <c r="BZ1021" s="5">
        <v>3200</v>
      </c>
    </row>
    <row r="1022" spans="1:78" x14ac:dyDescent="0.3">
      <c r="A1022" s="24" t="s">
        <v>1198</v>
      </c>
      <c r="B1022" s="11" t="s">
        <v>2469</v>
      </c>
      <c r="C1022" s="11" t="s">
        <v>1768</v>
      </c>
      <c r="D1022" s="11"/>
      <c r="E1022" s="15" t="s">
        <v>30</v>
      </c>
      <c r="F1022" s="81" t="s">
        <v>2609</v>
      </c>
      <c r="G1022" s="8"/>
      <c r="H1022" s="6"/>
      <c r="I1022" s="6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8"/>
      <c r="U1022" s="4">
        <v>1500</v>
      </c>
      <c r="V1022" s="2">
        <v>1700</v>
      </c>
      <c r="W1022" s="5">
        <v>1740</v>
      </c>
      <c r="X1022" s="5">
        <v>1790</v>
      </c>
      <c r="Y1022" s="5">
        <v>1835</v>
      </c>
      <c r="Z1022" s="5">
        <v>1880</v>
      </c>
      <c r="AA1022" s="5">
        <v>1925</v>
      </c>
      <c r="AB1022" s="5">
        <v>1970</v>
      </c>
      <c r="AC1022" s="5">
        <v>2020</v>
      </c>
      <c r="AD1022" s="5">
        <v>2510</v>
      </c>
      <c r="AE1022" s="8"/>
      <c r="AF1022" s="6"/>
      <c r="AG1022" s="6"/>
      <c r="AH1022" s="7"/>
      <c r="AI1022" s="7"/>
      <c r="AJ1022" s="7"/>
      <c r="AK1022" s="7"/>
      <c r="AL1022" s="7"/>
      <c r="AM1022" s="7"/>
      <c r="AN1022" s="7"/>
      <c r="AO1022" s="7"/>
      <c r="AP1022" s="7"/>
      <c r="AQ1022" s="7"/>
      <c r="AR1022" s="8"/>
      <c r="AS1022" s="4">
        <v>1390</v>
      </c>
      <c r="AT1022" s="2">
        <v>1590</v>
      </c>
      <c r="AU1022" s="5">
        <v>1630</v>
      </c>
      <c r="AV1022" s="5">
        <v>1680</v>
      </c>
      <c r="AW1022" s="5">
        <v>1725</v>
      </c>
      <c r="AX1022" s="5">
        <v>1770</v>
      </c>
      <c r="AY1022" s="5">
        <v>1815</v>
      </c>
      <c r="AZ1022" s="5">
        <v>1860</v>
      </c>
      <c r="BA1022" s="5">
        <v>1910</v>
      </c>
      <c r="BB1022" s="5">
        <v>2400</v>
      </c>
      <c r="BC1022" s="8"/>
      <c r="BD1022" s="6"/>
      <c r="BE1022" s="6"/>
      <c r="BF1022" s="7"/>
      <c r="BG1022" s="7"/>
      <c r="BH1022" s="7"/>
      <c r="BI1022" s="7"/>
      <c r="BJ1022" s="7"/>
      <c r="BK1022" s="7"/>
      <c r="BL1022" s="7"/>
      <c r="BM1022" s="7"/>
      <c r="BN1022" s="7"/>
      <c r="BO1022" s="7"/>
      <c r="BP1022" s="8"/>
      <c r="BQ1022" s="4">
        <v>3299</v>
      </c>
      <c r="BR1022" s="2">
        <v>3899</v>
      </c>
      <c r="BS1022" s="5">
        <v>3999</v>
      </c>
      <c r="BT1022" s="5">
        <v>4099</v>
      </c>
      <c r="BU1022" s="5">
        <v>4199</v>
      </c>
      <c r="BV1022" s="5">
        <v>4299</v>
      </c>
      <c r="BW1022" s="5">
        <v>4399</v>
      </c>
      <c r="BX1022" s="5">
        <v>4499</v>
      </c>
      <c r="BY1022" s="5">
        <v>4599</v>
      </c>
      <c r="BZ1022" s="5">
        <v>5699</v>
      </c>
    </row>
    <row r="1023" spans="1:78" x14ac:dyDescent="0.3">
      <c r="A1023" s="24" t="s">
        <v>1199</v>
      </c>
      <c r="B1023" s="11" t="s">
        <v>2470</v>
      </c>
      <c r="C1023" s="11" t="s">
        <v>1768</v>
      </c>
      <c r="D1023" s="11"/>
      <c r="E1023" s="15" t="s">
        <v>30</v>
      </c>
      <c r="F1023" s="81" t="s">
        <v>2609</v>
      </c>
      <c r="G1023" s="8"/>
      <c r="H1023" s="6"/>
      <c r="I1023" s="6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8"/>
      <c r="U1023" s="4">
        <v>800</v>
      </c>
      <c r="V1023" s="2">
        <v>1000</v>
      </c>
      <c r="W1023" s="5">
        <v>1040</v>
      </c>
      <c r="X1023" s="5">
        <v>1090</v>
      </c>
      <c r="Y1023" s="5">
        <v>1135</v>
      </c>
      <c r="Z1023" s="5">
        <v>1180</v>
      </c>
      <c r="AA1023" s="5">
        <v>1225</v>
      </c>
      <c r="AB1023" s="5">
        <v>1270</v>
      </c>
      <c r="AC1023" s="5">
        <v>1320</v>
      </c>
      <c r="AD1023" s="5">
        <v>1675</v>
      </c>
      <c r="AE1023" s="8"/>
      <c r="AF1023" s="6"/>
      <c r="AG1023" s="6"/>
      <c r="AH1023" s="7"/>
      <c r="AI1023" s="7"/>
      <c r="AJ1023" s="7"/>
      <c r="AK1023" s="7"/>
      <c r="AL1023" s="7"/>
      <c r="AM1023" s="7"/>
      <c r="AN1023" s="7"/>
      <c r="AO1023" s="7"/>
      <c r="AP1023" s="7"/>
      <c r="AQ1023" s="7"/>
      <c r="AR1023" s="8"/>
      <c r="AS1023" s="4">
        <v>741</v>
      </c>
      <c r="AT1023" s="2">
        <v>941</v>
      </c>
      <c r="AU1023" s="5">
        <v>981</v>
      </c>
      <c r="AV1023" s="5">
        <v>1031</v>
      </c>
      <c r="AW1023" s="5">
        <v>1076</v>
      </c>
      <c r="AX1023" s="5">
        <v>1121</v>
      </c>
      <c r="AY1023" s="5">
        <v>1166</v>
      </c>
      <c r="AZ1023" s="5">
        <v>1211</v>
      </c>
      <c r="BA1023" s="5">
        <v>1261</v>
      </c>
      <c r="BB1023" s="5">
        <v>1616</v>
      </c>
      <c r="BC1023" s="8"/>
      <c r="BD1023" s="6"/>
      <c r="BE1023" s="6"/>
      <c r="BF1023" s="7"/>
      <c r="BG1023" s="7"/>
      <c r="BH1023" s="7"/>
      <c r="BI1023" s="7"/>
      <c r="BJ1023" s="7"/>
      <c r="BK1023" s="7"/>
      <c r="BL1023" s="7"/>
      <c r="BM1023" s="7"/>
      <c r="BN1023" s="7"/>
      <c r="BO1023" s="7"/>
      <c r="BP1023" s="8"/>
      <c r="BQ1023" s="4">
        <v>1699</v>
      </c>
      <c r="BR1023" s="2">
        <v>2099</v>
      </c>
      <c r="BS1023" s="5">
        <v>2149</v>
      </c>
      <c r="BT1023" s="5">
        <v>2199</v>
      </c>
      <c r="BU1023" s="5">
        <v>2249</v>
      </c>
      <c r="BV1023" s="5">
        <v>2299</v>
      </c>
      <c r="BW1023" s="5">
        <v>2399</v>
      </c>
      <c r="BX1023" s="5">
        <v>2499</v>
      </c>
      <c r="BY1023" s="5">
        <v>2599</v>
      </c>
      <c r="BZ1023" s="5">
        <v>3499</v>
      </c>
    </row>
    <row r="1024" spans="1:78" x14ac:dyDescent="0.3">
      <c r="A1024" s="24" t="s">
        <v>1200</v>
      </c>
      <c r="B1024" s="11" t="s">
        <v>2471</v>
      </c>
      <c r="C1024" s="11" t="s">
        <v>1768</v>
      </c>
      <c r="D1024" s="11"/>
      <c r="E1024" s="15" t="s">
        <v>30</v>
      </c>
      <c r="F1024" s="81" t="s">
        <v>2609</v>
      </c>
      <c r="G1024" s="8"/>
      <c r="H1024" s="6"/>
      <c r="I1024" s="6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8"/>
      <c r="U1024" s="4">
        <v>1375</v>
      </c>
      <c r="V1024" s="2">
        <v>1575</v>
      </c>
      <c r="W1024" s="5">
        <v>1615</v>
      </c>
      <c r="X1024" s="5">
        <v>1665</v>
      </c>
      <c r="Y1024" s="5">
        <v>1710</v>
      </c>
      <c r="Z1024" s="5">
        <v>1755</v>
      </c>
      <c r="AA1024" s="5">
        <v>1800</v>
      </c>
      <c r="AB1024" s="5">
        <v>1845</v>
      </c>
      <c r="AC1024" s="5">
        <v>1895</v>
      </c>
      <c r="AD1024" s="5">
        <v>2250</v>
      </c>
      <c r="AE1024" s="8"/>
      <c r="AF1024" s="6"/>
      <c r="AG1024" s="6"/>
      <c r="AH1024" s="7"/>
      <c r="AI1024" s="7"/>
      <c r="AJ1024" s="7"/>
      <c r="AK1024" s="7"/>
      <c r="AL1024" s="7"/>
      <c r="AM1024" s="7"/>
      <c r="AN1024" s="7"/>
      <c r="AO1024" s="7"/>
      <c r="AP1024" s="7"/>
      <c r="AQ1024" s="7"/>
      <c r="AR1024" s="8"/>
      <c r="AS1024" s="4">
        <v>1275</v>
      </c>
      <c r="AT1024" s="2">
        <v>1475</v>
      </c>
      <c r="AU1024" s="5">
        <v>1515</v>
      </c>
      <c r="AV1024" s="5">
        <v>1565</v>
      </c>
      <c r="AW1024" s="5">
        <v>1610</v>
      </c>
      <c r="AX1024" s="5">
        <v>1655</v>
      </c>
      <c r="AY1024" s="5">
        <v>1700</v>
      </c>
      <c r="AZ1024" s="5">
        <v>1745</v>
      </c>
      <c r="BA1024" s="5">
        <v>1795</v>
      </c>
      <c r="BB1024" s="5">
        <v>2150</v>
      </c>
      <c r="BC1024" s="8"/>
      <c r="BD1024" s="6"/>
      <c r="BE1024" s="6"/>
      <c r="BF1024" s="7"/>
      <c r="BG1024" s="7"/>
      <c r="BH1024" s="7"/>
      <c r="BI1024" s="7"/>
      <c r="BJ1024" s="7"/>
      <c r="BK1024" s="7"/>
      <c r="BL1024" s="7"/>
      <c r="BM1024" s="7"/>
      <c r="BN1024" s="7"/>
      <c r="BO1024" s="7"/>
      <c r="BP1024" s="8"/>
      <c r="BQ1024" s="4">
        <v>3049</v>
      </c>
      <c r="BR1024" s="2">
        <v>3649</v>
      </c>
      <c r="BS1024" s="5">
        <v>3749</v>
      </c>
      <c r="BT1024" s="5">
        <v>3849</v>
      </c>
      <c r="BU1024" s="5">
        <v>3949</v>
      </c>
      <c r="BV1024" s="5">
        <v>4049</v>
      </c>
      <c r="BW1024" s="5">
        <v>4149</v>
      </c>
      <c r="BX1024" s="5">
        <v>4249</v>
      </c>
      <c r="BY1024" s="5">
        <v>4349</v>
      </c>
      <c r="BZ1024" s="5">
        <v>5249</v>
      </c>
    </row>
    <row r="1025" spans="1:78" x14ac:dyDescent="0.3">
      <c r="A1025" s="24" t="s">
        <v>1201</v>
      </c>
      <c r="B1025" s="11" t="s">
        <v>2472</v>
      </c>
      <c r="C1025" s="11" t="s">
        <v>1768</v>
      </c>
      <c r="D1025" s="11"/>
      <c r="E1025" s="15" t="s">
        <v>30</v>
      </c>
      <c r="F1025" s="81" t="s">
        <v>2609</v>
      </c>
      <c r="G1025" s="8"/>
      <c r="H1025" s="6"/>
      <c r="I1025" s="6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8"/>
      <c r="U1025" s="4">
        <v>1275</v>
      </c>
      <c r="V1025" s="2">
        <v>1475</v>
      </c>
      <c r="W1025" s="5">
        <v>1515</v>
      </c>
      <c r="X1025" s="5">
        <v>1565</v>
      </c>
      <c r="Y1025" s="5">
        <v>1610</v>
      </c>
      <c r="Z1025" s="5">
        <v>1655</v>
      </c>
      <c r="AA1025" s="5">
        <v>1700</v>
      </c>
      <c r="AB1025" s="5">
        <v>1745</v>
      </c>
      <c r="AC1025" s="5">
        <v>1795</v>
      </c>
      <c r="AD1025" s="5">
        <v>2150</v>
      </c>
      <c r="AE1025" s="8"/>
      <c r="AF1025" s="6"/>
      <c r="AG1025" s="6"/>
      <c r="AH1025" s="7"/>
      <c r="AI1025" s="7"/>
      <c r="AJ1025" s="7"/>
      <c r="AK1025" s="7"/>
      <c r="AL1025" s="7"/>
      <c r="AM1025" s="7"/>
      <c r="AN1025" s="7"/>
      <c r="AO1025" s="7"/>
      <c r="AP1025" s="7"/>
      <c r="AQ1025" s="7"/>
      <c r="AR1025" s="8"/>
      <c r="AS1025" s="4">
        <v>1182</v>
      </c>
      <c r="AT1025" s="2">
        <v>1382</v>
      </c>
      <c r="AU1025" s="5">
        <v>1422</v>
      </c>
      <c r="AV1025" s="5">
        <v>1472</v>
      </c>
      <c r="AW1025" s="5">
        <v>1517</v>
      </c>
      <c r="AX1025" s="5">
        <v>1562</v>
      </c>
      <c r="AY1025" s="5">
        <v>1607</v>
      </c>
      <c r="AZ1025" s="5">
        <v>1652</v>
      </c>
      <c r="BA1025" s="5">
        <v>1702</v>
      </c>
      <c r="BB1025" s="5">
        <v>2057</v>
      </c>
      <c r="BC1025" s="8"/>
      <c r="BD1025" s="6"/>
      <c r="BE1025" s="6"/>
      <c r="BF1025" s="7"/>
      <c r="BG1025" s="7"/>
      <c r="BH1025" s="7"/>
      <c r="BI1025" s="7"/>
      <c r="BJ1025" s="7"/>
      <c r="BK1025" s="7"/>
      <c r="BL1025" s="7"/>
      <c r="BM1025" s="7"/>
      <c r="BN1025" s="7"/>
      <c r="BO1025" s="7"/>
      <c r="BP1025" s="8"/>
      <c r="BQ1025" s="4">
        <v>2850</v>
      </c>
      <c r="BR1025" s="2">
        <v>3450</v>
      </c>
      <c r="BS1025" s="5">
        <v>3550</v>
      </c>
      <c r="BT1025" s="5">
        <v>3650</v>
      </c>
      <c r="BU1025" s="5">
        <v>3750</v>
      </c>
      <c r="BV1025" s="5">
        <v>3850</v>
      </c>
      <c r="BW1025" s="5">
        <v>3950</v>
      </c>
      <c r="BX1025" s="5">
        <v>4050</v>
      </c>
      <c r="BY1025" s="5">
        <v>4150</v>
      </c>
      <c r="BZ1025" s="5">
        <v>5050</v>
      </c>
    </row>
    <row r="1026" spans="1:78" x14ac:dyDescent="0.3">
      <c r="A1026" s="24" t="s">
        <v>1202</v>
      </c>
      <c r="B1026" s="11" t="s">
        <v>2473</v>
      </c>
      <c r="C1026" s="11" t="s">
        <v>1768</v>
      </c>
      <c r="D1026" s="11"/>
      <c r="E1026" s="15" t="s">
        <v>30</v>
      </c>
      <c r="F1026" s="81" t="s">
        <v>2609</v>
      </c>
      <c r="G1026" s="8"/>
      <c r="H1026" s="6"/>
      <c r="I1026" s="6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8"/>
      <c r="U1026" s="4">
        <v>1275</v>
      </c>
      <c r="V1026" s="2">
        <v>1475</v>
      </c>
      <c r="W1026" s="5">
        <v>1515</v>
      </c>
      <c r="X1026" s="5">
        <v>1565</v>
      </c>
      <c r="Y1026" s="5">
        <v>1610</v>
      </c>
      <c r="Z1026" s="5">
        <v>1655</v>
      </c>
      <c r="AA1026" s="5">
        <v>1700</v>
      </c>
      <c r="AB1026" s="5">
        <v>1745</v>
      </c>
      <c r="AC1026" s="5">
        <v>1795</v>
      </c>
      <c r="AD1026" s="5">
        <v>2150</v>
      </c>
      <c r="AE1026" s="8"/>
      <c r="AF1026" s="6"/>
      <c r="AG1026" s="6"/>
      <c r="AH1026" s="7"/>
      <c r="AI1026" s="7"/>
      <c r="AJ1026" s="7"/>
      <c r="AK1026" s="7"/>
      <c r="AL1026" s="7"/>
      <c r="AM1026" s="7"/>
      <c r="AN1026" s="7"/>
      <c r="AO1026" s="7"/>
      <c r="AP1026" s="7"/>
      <c r="AQ1026" s="7"/>
      <c r="AR1026" s="8"/>
      <c r="AS1026" s="4">
        <v>1182</v>
      </c>
      <c r="AT1026" s="2">
        <v>1382</v>
      </c>
      <c r="AU1026" s="5">
        <v>1422</v>
      </c>
      <c r="AV1026" s="5">
        <v>1472</v>
      </c>
      <c r="AW1026" s="5">
        <v>1517</v>
      </c>
      <c r="AX1026" s="5">
        <v>1562</v>
      </c>
      <c r="AY1026" s="5">
        <v>1607</v>
      </c>
      <c r="AZ1026" s="5">
        <v>1652</v>
      </c>
      <c r="BA1026" s="5">
        <v>1702</v>
      </c>
      <c r="BB1026" s="5">
        <v>2057</v>
      </c>
      <c r="BC1026" s="8"/>
      <c r="BD1026" s="6"/>
      <c r="BE1026" s="6"/>
      <c r="BF1026" s="7"/>
      <c r="BG1026" s="7"/>
      <c r="BH1026" s="7"/>
      <c r="BI1026" s="7"/>
      <c r="BJ1026" s="7"/>
      <c r="BK1026" s="7"/>
      <c r="BL1026" s="7"/>
      <c r="BM1026" s="7"/>
      <c r="BN1026" s="7"/>
      <c r="BO1026" s="7"/>
      <c r="BP1026" s="8"/>
      <c r="BQ1026" s="4">
        <v>2850</v>
      </c>
      <c r="BR1026" s="2">
        <v>3450</v>
      </c>
      <c r="BS1026" s="5">
        <v>3550</v>
      </c>
      <c r="BT1026" s="5">
        <v>3650</v>
      </c>
      <c r="BU1026" s="5">
        <v>3750</v>
      </c>
      <c r="BV1026" s="5">
        <v>3850</v>
      </c>
      <c r="BW1026" s="5">
        <v>3950</v>
      </c>
      <c r="BX1026" s="5">
        <v>4050</v>
      </c>
      <c r="BY1026" s="5">
        <v>4150</v>
      </c>
      <c r="BZ1026" s="5">
        <v>5050</v>
      </c>
    </row>
    <row r="1027" spans="1:78" x14ac:dyDescent="0.3">
      <c r="A1027" s="24" t="s">
        <v>1203</v>
      </c>
      <c r="B1027" s="11" t="s">
        <v>2474</v>
      </c>
      <c r="C1027" s="11" t="s">
        <v>1768</v>
      </c>
      <c r="D1027" s="11"/>
      <c r="E1027" s="15" t="s">
        <v>30</v>
      </c>
      <c r="F1027" s="81" t="s">
        <v>2609</v>
      </c>
      <c r="G1027" s="8"/>
      <c r="H1027" s="6"/>
      <c r="I1027" s="6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8"/>
      <c r="U1027" s="4">
        <v>700</v>
      </c>
      <c r="V1027" s="2">
        <v>900</v>
      </c>
      <c r="W1027" s="5">
        <v>940</v>
      </c>
      <c r="X1027" s="5">
        <v>990</v>
      </c>
      <c r="Y1027" s="5">
        <v>1035</v>
      </c>
      <c r="Z1027" s="5">
        <v>1080</v>
      </c>
      <c r="AA1027" s="5">
        <v>1125</v>
      </c>
      <c r="AB1027" s="5">
        <v>1170</v>
      </c>
      <c r="AC1027" s="5">
        <v>1200</v>
      </c>
      <c r="AD1027" s="5">
        <v>1350</v>
      </c>
      <c r="AE1027" s="8"/>
      <c r="AF1027" s="6"/>
      <c r="AG1027" s="6"/>
      <c r="AH1027" s="7"/>
      <c r="AI1027" s="7"/>
      <c r="AJ1027" s="7"/>
      <c r="AK1027" s="7"/>
      <c r="AL1027" s="7"/>
      <c r="AM1027" s="7"/>
      <c r="AN1027" s="7"/>
      <c r="AO1027" s="7"/>
      <c r="AP1027" s="7"/>
      <c r="AQ1027" s="7"/>
      <c r="AR1027" s="8"/>
      <c r="AS1027" s="4">
        <v>649</v>
      </c>
      <c r="AT1027" s="2">
        <v>849</v>
      </c>
      <c r="AU1027" s="5">
        <v>889</v>
      </c>
      <c r="AV1027" s="5">
        <v>939</v>
      </c>
      <c r="AW1027" s="5">
        <v>984</v>
      </c>
      <c r="AX1027" s="5">
        <v>1029</v>
      </c>
      <c r="AY1027" s="5">
        <v>1074</v>
      </c>
      <c r="AZ1027" s="5">
        <v>1119</v>
      </c>
      <c r="BA1027" s="5">
        <v>1149</v>
      </c>
      <c r="BB1027" s="5">
        <v>1299</v>
      </c>
      <c r="BC1027" s="8"/>
      <c r="BD1027" s="6"/>
      <c r="BE1027" s="6"/>
      <c r="BF1027" s="7"/>
      <c r="BG1027" s="7"/>
      <c r="BH1027" s="7"/>
      <c r="BI1027" s="7"/>
      <c r="BJ1027" s="7"/>
      <c r="BK1027" s="7"/>
      <c r="BL1027" s="7"/>
      <c r="BM1027" s="7"/>
      <c r="BN1027" s="7"/>
      <c r="BO1027" s="7"/>
      <c r="BP1027" s="8"/>
      <c r="BQ1027" s="4">
        <v>1550</v>
      </c>
      <c r="BR1027" s="2">
        <v>1950</v>
      </c>
      <c r="BS1027" s="5">
        <v>2000</v>
      </c>
      <c r="BT1027" s="5">
        <v>2050</v>
      </c>
      <c r="BU1027" s="5">
        <v>2100</v>
      </c>
      <c r="BV1027" s="5">
        <v>2150</v>
      </c>
      <c r="BW1027" s="5">
        <v>2200</v>
      </c>
      <c r="BX1027" s="5">
        <v>2250</v>
      </c>
      <c r="BY1027" s="5">
        <v>2300</v>
      </c>
      <c r="BZ1027" s="5">
        <v>2750</v>
      </c>
    </row>
    <row r="1028" spans="1:78" x14ac:dyDescent="0.3">
      <c r="A1028" s="24" t="s">
        <v>1204</v>
      </c>
      <c r="B1028" s="11" t="s">
        <v>2475</v>
      </c>
      <c r="C1028" s="11" t="s">
        <v>1768</v>
      </c>
      <c r="D1028" s="11"/>
      <c r="E1028" s="15" t="s">
        <v>30</v>
      </c>
      <c r="F1028" s="81" t="s">
        <v>2609</v>
      </c>
      <c r="G1028" s="8"/>
      <c r="H1028" s="6"/>
      <c r="I1028" s="6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8"/>
      <c r="U1028" s="4">
        <v>675</v>
      </c>
      <c r="V1028" s="2">
        <v>875</v>
      </c>
      <c r="W1028" s="5">
        <v>915</v>
      </c>
      <c r="X1028" s="5">
        <v>965</v>
      </c>
      <c r="Y1028" s="5">
        <v>1010</v>
      </c>
      <c r="Z1028" s="5">
        <v>1055</v>
      </c>
      <c r="AA1028" s="5">
        <v>1100</v>
      </c>
      <c r="AB1028" s="5">
        <v>1145</v>
      </c>
      <c r="AC1028" s="5">
        <v>1175</v>
      </c>
      <c r="AD1028" s="5">
        <v>1325</v>
      </c>
      <c r="AE1028" s="8"/>
      <c r="AF1028" s="6"/>
      <c r="AG1028" s="6"/>
      <c r="AH1028" s="7"/>
      <c r="AI1028" s="7"/>
      <c r="AJ1028" s="7"/>
      <c r="AK1028" s="7"/>
      <c r="AL1028" s="7"/>
      <c r="AM1028" s="7"/>
      <c r="AN1028" s="7"/>
      <c r="AO1028" s="7"/>
      <c r="AP1028" s="7"/>
      <c r="AQ1028" s="7"/>
      <c r="AR1028" s="8"/>
      <c r="AS1028" s="4">
        <v>631</v>
      </c>
      <c r="AT1028" s="2">
        <v>831</v>
      </c>
      <c r="AU1028" s="5">
        <v>871</v>
      </c>
      <c r="AV1028" s="5">
        <v>921</v>
      </c>
      <c r="AW1028" s="5">
        <v>966</v>
      </c>
      <c r="AX1028" s="5">
        <v>1011</v>
      </c>
      <c r="AY1028" s="5">
        <v>1056</v>
      </c>
      <c r="AZ1028" s="5">
        <v>1101</v>
      </c>
      <c r="BA1028" s="5">
        <v>1131</v>
      </c>
      <c r="BB1028" s="5">
        <v>1281</v>
      </c>
      <c r="BC1028" s="8"/>
      <c r="BD1028" s="6"/>
      <c r="BE1028" s="6"/>
      <c r="BF1028" s="7"/>
      <c r="BG1028" s="7"/>
      <c r="BH1028" s="7"/>
      <c r="BI1028" s="7"/>
      <c r="BJ1028" s="7"/>
      <c r="BK1028" s="7"/>
      <c r="BL1028" s="7"/>
      <c r="BM1028" s="7"/>
      <c r="BN1028" s="7"/>
      <c r="BO1028" s="7"/>
      <c r="BP1028" s="8"/>
      <c r="BQ1028" s="4">
        <v>1449</v>
      </c>
      <c r="BR1028" s="2">
        <v>1849</v>
      </c>
      <c r="BS1028" s="5">
        <v>1899</v>
      </c>
      <c r="BT1028" s="5">
        <v>1949</v>
      </c>
      <c r="BU1028" s="5">
        <v>1999</v>
      </c>
      <c r="BV1028" s="5">
        <v>2049</v>
      </c>
      <c r="BW1028" s="5">
        <v>2099</v>
      </c>
      <c r="BX1028" s="5">
        <v>2149</v>
      </c>
      <c r="BY1028" s="5">
        <v>2199</v>
      </c>
      <c r="BZ1028" s="5">
        <v>2649</v>
      </c>
    </row>
    <row r="1029" spans="1:78" x14ac:dyDescent="0.3">
      <c r="A1029" s="24" t="s">
        <v>1205</v>
      </c>
      <c r="B1029" s="11" t="s">
        <v>2476</v>
      </c>
      <c r="C1029" s="11" t="s">
        <v>1768</v>
      </c>
      <c r="D1029" s="11"/>
      <c r="E1029" s="15" t="s">
        <v>30</v>
      </c>
      <c r="F1029" s="81" t="s">
        <v>2609</v>
      </c>
      <c r="G1029" s="8"/>
      <c r="H1029" s="6"/>
      <c r="I1029" s="6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8"/>
      <c r="U1029" s="4">
        <v>725</v>
      </c>
      <c r="V1029" s="2">
        <v>925</v>
      </c>
      <c r="W1029" s="5">
        <v>965</v>
      </c>
      <c r="X1029" s="5">
        <v>1015</v>
      </c>
      <c r="Y1029" s="5">
        <v>1060</v>
      </c>
      <c r="Z1029" s="5">
        <v>1105</v>
      </c>
      <c r="AA1029" s="5">
        <v>1150</v>
      </c>
      <c r="AB1029" s="5">
        <v>1195</v>
      </c>
      <c r="AC1029" s="5">
        <v>1225</v>
      </c>
      <c r="AD1029" s="5">
        <v>1375</v>
      </c>
      <c r="AE1029" s="8"/>
      <c r="AF1029" s="6"/>
      <c r="AG1029" s="6"/>
      <c r="AH1029" s="7"/>
      <c r="AI1029" s="7"/>
      <c r="AJ1029" s="7"/>
      <c r="AK1029" s="7"/>
      <c r="AL1029" s="7"/>
      <c r="AM1029" s="7"/>
      <c r="AN1029" s="7"/>
      <c r="AO1029" s="7"/>
      <c r="AP1029" s="7"/>
      <c r="AQ1029" s="7"/>
      <c r="AR1029" s="8"/>
      <c r="AS1029" s="4">
        <v>673</v>
      </c>
      <c r="AT1029" s="2">
        <v>873</v>
      </c>
      <c r="AU1029" s="5">
        <v>913</v>
      </c>
      <c r="AV1029" s="5">
        <v>963</v>
      </c>
      <c r="AW1029" s="5">
        <v>1008</v>
      </c>
      <c r="AX1029" s="5">
        <v>1053</v>
      </c>
      <c r="AY1029" s="5">
        <v>1098</v>
      </c>
      <c r="AZ1029" s="5">
        <v>1143</v>
      </c>
      <c r="BA1029" s="5">
        <v>1173</v>
      </c>
      <c r="BB1029" s="5">
        <v>1323</v>
      </c>
      <c r="BC1029" s="8"/>
      <c r="BD1029" s="6"/>
      <c r="BE1029" s="6"/>
      <c r="BF1029" s="7"/>
      <c r="BG1029" s="7"/>
      <c r="BH1029" s="7"/>
      <c r="BI1029" s="7"/>
      <c r="BJ1029" s="7"/>
      <c r="BK1029" s="7"/>
      <c r="BL1029" s="7"/>
      <c r="BM1029" s="7"/>
      <c r="BN1029" s="7"/>
      <c r="BO1029" s="7"/>
      <c r="BP1029" s="8"/>
      <c r="BQ1029" s="4">
        <v>1600</v>
      </c>
      <c r="BR1029" s="2">
        <v>2100</v>
      </c>
      <c r="BS1029" s="5">
        <v>2150</v>
      </c>
      <c r="BT1029" s="5">
        <v>2200</v>
      </c>
      <c r="BU1029" s="5">
        <v>2250</v>
      </c>
      <c r="BV1029" s="5">
        <v>2300</v>
      </c>
      <c r="BW1029" s="5">
        <v>2350</v>
      </c>
      <c r="BX1029" s="5">
        <v>2400</v>
      </c>
      <c r="BY1029" s="5">
        <v>2450</v>
      </c>
      <c r="BZ1029" s="5">
        <v>2900</v>
      </c>
    </row>
    <row r="1030" spans="1:78" x14ac:dyDescent="0.3">
      <c r="A1030" s="24" t="s">
        <v>1206</v>
      </c>
      <c r="B1030" s="11" t="s">
        <v>2477</v>
      </c>
      <c r="C1030" s="11" t="s">
        <v>1768</v>
      </c>
      <c r="D1030" s="11"/>
      <c r="E1030" s="15" t="s">
        <v>30</v>
      </c>
      <c r="F1030" s="81" t="s">
        <v>2609</v>
      </c>
      <c r="G1030" s="8"/>
      <c r="H1030" s="6"/>
      <c r="I1030" s="6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8"/>
      <c r="U1030" s="4">
        <v>725</v>
      </c>
      <c r="V1030" s="2">
        <v>925</v>
      </c>
      <c r="W1030" s="5">
        <v>965</v>
      </c>
      <c r="X1030" s="5">
        <v>1015</v>
      </c>
      <c r="Y1030" s="5">
        <v>1060</v>
      </c>
      <c r="Z1030" s="5">
        <v>1105</v>
      </c>
      <c r="AA1030" s="5">
        <v>1150</v>
      </c>
      <c r="AB1030" s="5">
        <v>1195</v>
      </c>
      <c r="AC1030" s="5">
        <v>1225</v>
      </c>
      <c r="AD1030" s="5">
        <v>1375</v>
      </c>
      <c r="AE1030" s="8"/>
      <c r="AF1030" s="6"/>
      <c r="AG1030" s="6"/>
      <c r="AH1030" s="7"/>
      <c r="AI1030" s="7"/>
      <c r="AJ1030" s="7"/>
      <c r="AK1030" s="7"/>
      <c r="AL1030" s="7"/>
      <c r="AM1030" s="7"/>
      <c r="AN1030" s="7"/>
      <c r="AO1030" s="7"/>
      <c r="AP1030" s="7"/>
      <c r="AQ1030" s="7"/>
      <c r="AR1030" s="8"/>
      <c r="AS1030" s="4">
        <v>673</v>
      </c>
      <c r="AT1030" s="2">
        <v>873</v>
      </c>
      <c r="AU1030" s="5">
        <v>913</v>
      </c>
      <c r="AV1030" s="5">
        <v>963</v>
      </c>
      <c r="AW1030" s="5">
        <v>1008</v>
      </c>
      <c r="AX1030" s="5">
        <v>1053</v>
      </c>
      <c r="AY1030" s="5">
        <v>1098</v>
      </c>
      <c r="AZ1030" s="5">
        <v>1143</v>
      </c>
      <c r="BA1030" s="5">
        <v>1173</v>
      </c>
      <c r="BB1030" s="5">
        <v>1323</v>
      </c>
      <c r="BC1030" s="8"/>
      <c r="BD1030" s="6"/>
      <c r="BE1030" s="6"/>
      <c r="BF1030" s="7"/>
      <c r="BG1030" s="7"/>
      <c r="BH1030" s="7"/>
      <c r="BI1030" s="7"/>
      <c r="BJ1030" s="7"/>
      <c r="BK1030" s="7"/>
      <c r="BL1030" s="7"/>
      <c r="BM1030" s="7"/>
      <c r="BN1030" s="7"/>
      <c r="BO1030" s="7"/>
      <c r="BP1030" s="8"/>
      <c r="BQ1030" s="4">
        <v>1600</v>
      </c>
      <c r="BR1030" s="2">
        <v>2100</v>
      </c>
      <c r="BS1030" s="5">
        <v>2150</v>
      </c>
      <c r="BT1030" s="5">
        <v>2200</v>
      </c>
      <c r="BU1030" s="5">
        <v>2250</v>
      </c>
      <c r="BV1030" s="5">
        <v>2300</v>
      </c>
      <c r="BW1030" s="5">
        <v>2350</v>
      </c>
      <c r="BX1030" s="5">
        <v>2400</v>
      </c>
      <c r="BY1030" s="5">
        <v>2450</v>
      </c>
      <c r="BZ1030" s="5">
        <v>2900</v>
      </c>
    </row>
    <row r="1031" spans="1:78" x14ac:dyDescent="0.3">
      <c r="A1031" s="24" t="s">
        <v>1207</v>
      </c>
      <c r="B1031" s="11" t="s">
        <v>2478</v>
      </c>
      <c r="C1031" s="11" t="s">
        <v>1768</v>
      </c>
      <c r="D1031" s="11"/>
      <c r="E1031" s="15" t="s">
        <v>30</v>
      </c>
      <c r="F1031" s="81" t="s">
        <v>2609</v>
      </c>
      <c r="G1031" s="8"/>
      <c r="H1031" s="6"/>
      <c r="I1031" s="6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8"/>
      <c r="U1031" s="4">
        <v>1200</v>
      </c>
      <c r="V1031" s="2">
        <v>1400</v>
      </c>
      <c r="W1031" s="5">
        <v>1440</v>
      </c>
      <c r="X1031" s="5">
        <v>1490</v>
      </c>
      <c r="Y1031" s="5">
        <v>1535</v>
      </c>
      <c r="Z1031" s="5">
        <v>1580</v>
      </c>
      <c r="AA1031" s="5">
        <v>1625</v>
      </c>
      <c r="AB1031" s="5">
        <v>1670</v>
      </c>
      <c r="AC1031" s="5">
        <v>1720</v>
      </c>
      <c r="AD1031" s="5">
        <v>2075</v>
      </c>
      <c r="AE1031" s="8"/>
      <c r="AF1031" s="6"/>
      <c r="AG1031" s="6"/>
      <c r="AH1031" s="7"/>
      <c r="AI1031" s="7"/>
      <c r="AJ1031" s="7"/>
      <c r="AK1031" s="7"/>
      <c r="AL1031" s="7"/>
      <c r="AM1031" s="7"/>
      <c r="AN1031" s="7"/>
      <c r="AO1031" s="7"/>
      <c r="AP1031" s="7"/>
      <c r="AQ1031" s="7"/>
      <c r="AR1031" s="8"/>
      <c r="AS1031" s="4">
        <v>1115</v>
      </c>
      <c r="AT1031" s="2">
        <v>1315</v>
      </c>
      <c r="AU1031" s="5">
        <v>1355</v>
      </c>
      <c r="AV1031" s="5">
        <v>1405</v>
      </c>
      <c r="AW1031" s="5">
        <v>1450</v>
      </c>
      <c r="AX1031" s="5">
        <v>1495</v>
      </c>
      <c r="AY1031" s="5">
        <v>1540</v>
      </c>
      <c r="AZ1031" s="5">
        <v>1585</v>
      </c>
      <c r="BA1031" s="5">
        <v>1635</v>
      </c>
      <c r="BB1031" s="5">
        <v>1990</v>
      </c>
      <c r="BC1031" s="8"/>
      <c r="BD1031" s="6"/>
      <c r="BE1031" s="6"/>
      <c r="BF1031" s="7"/>
      <c r="BG1031" s="7"/>
      <c r="BH1031" s="7"/>
      <c r="BI1031" s="7"/>
      <c r="BJ1031" s="7"/>
      <c r="BK1031" s="7"/>
      <c r="BL1031" s="7"/>
      <c r="BM1031" s="7"/>
      <c r="BN1031" s="7"/>
      <c r="BO1031" s="7"/>
      <c r="BP1031" s="8"/>
      <c r="BQ1031" s="4">
        <v>2699</v>
      </c>
      <c r="BR1031" s="2">
        <v>3299</v>
      </c>
      <c r="BS1031" s="5">
        <v>3399</v>
      </c>
      <c r="BT1031" s="5">
        <v>3499</v>
      </c>
      <c r="BU1031" s="5">
        <v>3599</v>
      </c>
      <c r="BV1031" s="5">
        <v>3699</v>
      </c>
      <c r="BW1031" s="5">
        <v>3799</v>
      </c>
      <c r="BX1031" s="5">
        <v>3899</v>
      </c>
      <c r="BY1031" s="5">
        <v>3999</v>
      </c>
      <c r="BZ1031" s="5">
        <v>4899</v>
      </c>
    </row>
    <row r="1032" spans="1:78" x14ac:dyDescent="0.3">
      <c r="A1032" s="24" t="s">
        <v>1208</v>
      </c>
      <c r="B1032" s="11" t="s">
        <v>2479</v>
      </c>
      <c r="C1032" s="11" t="s">
        <v>1768</v>
      </c>
      <c r="D1032" s="11"/>
      <c r="E1032" s="15" t="s">
        <v>30</v>
      </c>
      <c r="F1032" s="81" t="s">
        <v>2609</v>
      </c>
      <c r="G1032" s="8"/>
      <c r="H1032" s="6"/>
      <c r="I1032" s="6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8"/>
      <c r="U1032" s="4">
        <v>950</v>
      </c>
      <c r="V1032" s="2">
        <v>1225</v>
      </c>
      <c r="W1032" s="5">
        <v>1265</v>
      </c>
      <c r="X1032" s="5">
        <v>1315</v>
      </c>
      <c r="Y1032" s="5">
        <v>1360</v>
      </c>
      <c r="Z1032" s="5">
        <v>1405</v>
      </c>
      <c r="AA1032" s="5">
        <v>1450</v>
      </c>
      <c r="AB1032" s="5">
        <v>1495</v>
      </c>
      <c r="AC1032" s="5">
        <v>1545</v>
      </c>
      <c r="AD1032" s="5">
        <v>1900</v>
      </c>
      <c r="AE1032" s="8"/>
      <c r="AF1032" s="6"/>
      <c r="AG1032" s="6"/>
      <c r="AH1032" s="7"/>
      <c r="AI1032" s="7"/>
      <c r="AJ1032" s="7"/>
      <c r="AK1032" s="7"/>
      <c r="AL1032" s="7"/>
      <c r="AM1032" s="7"/>
      <c r="AN1032" s="7"/>
      <c r="AO1032" s="7"/>
      <c r="AP1032" s="7"/>
      <c r="AQ1032" s="7"/>
      <c r="AR1032" s="8"/>
      <c r="AS1032" s="4">
        <v>870</v>
      </c>
      <c r="AT1032" s="2">
        <v>1145</v>
      </c>
      <c r="AU1032" s="5">
        <v>1185</v>
      </c>
      <c r="AV1032" s="5">
        <v>1235</v>
      </c>
      <c r="AW1032" s="5">
        <v>1280</v>
      </c>
      <c r="AX1032" s="5">
        <v>1325</v>
      </c>
      <c r="AY1032" s="5">
        <v>1370</v>
      </c>
      <c r="AZ1032" s="5">
        <v>1415</v>
      </c>
      <c r="BA1032" s="5">
        <v>1465</v>
      </c>
      <c r="BB1032" s="5">
        <v>1820</v>
      </c>
      <c r="BC1032" s="8"/>
      <c r="BD1032" s="6"/>
      <c r="BE1032" s="6"/>
      <c r="BF1032" s="7"/>
      <c r="BG1032" s="7"/>
      <c r="BH1032" s="7"/>
      <c r="BI1032" s="7"/>
      <c r="BJ1032" s="7"/>
      <c r="BK1032" s="7"/>
      <c r="BL1032" s="7"/>
      <c r="BM1032" s="7"/>
      <c r="BN1032" s="7"/>
      <c r="BO1032" s="7"/>
      <c r="BP1032" s="8"/>
      <c r="BQ1032" s="4">
        <v>2100</v>
      </c>
      <c r="BR1032" s="2">
        <v>2700</v>
      </c>
      <c r="BS1032" s="5">
        <v>2800</v>
      </c>
      <c r="BT1032" s="5">
        <v>2900</v>
      </c>
      <c r="BU1032" s="5">
        <v>3000</v>
      </c>
      <c r="BV1032" s="5">
        <v>3100</v>
      </c>
      <c r="BW1032" s="5">
        <v>3200</v>
      </c>
      <c r="BX1032" s="5">
        <v>3300</v>
      </c>
      <c r="BY1032" s="5">
        <v>3400</v>
      </c>
      <c r="BZ1032" s="5">
        <v>4300</v>
      </c>
    </row>
    <row r="1033" spans="1:78" x14ac:dyDescent="0.3">
      <c r="A1033" s="24" t="s">
        <v>1209</v>
      </c>
      <c r="B1033" s="11" t="s">
        <v>2480</v>
      </c>
      <c r="C1033" s="11" t="s">
        <v>1768</v>
      </c>
      <c r="D1033" s="11"/>
      <c r="E1033" s="15" t="s">
        <v>30</v>
      </c>
      <c r="F1033" s="81" t="s">
        <v>2609</v>
      </c>
      <c r="G1033" s="8"/>
      <c r="H1033" s="6"/>
      <c r="I1033" s="6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8"/>
      <c r="U1033" s="4">
        <v>950</v>
      </c>
      <c r="V1033" s="2">
        <v>1225</v>
      </c>
      <c r="W1033" s="5">
        <v>1265</v>
      </c>
      <c r="X1033" s="5">
        <v>1315</v>
      </c>
      <c r="Y1033" s="5">
        <v>1360</v>
      </c>
      <c r="Z1033" s="5">
        <v>1405</v>
      </c>
      <c r="AA1033" s="5">
        <v>1450</v>
      </c>
      <c r="AB1033" s="5">
        <v>1495</v>
      </c>
      <c r="AC1033" s="5">
        <v>1545</v>
      </c>
      <c r="AD1033" s="5">
        <v>1900</v>
      </c>
      <c r="AE1033" s="8"/>
      <c r="AF1033" s="6"/>
      <c r="AG1033" s="6"/>
      <c r="AH1033" s="7"/>
      <c r="AI1033" s="7"/>
      <c r="AJ1033" s="7"/>
      <c r="AK1033" s="7"/>
      <c r="AL1033" s="7"/>
      <c r="AM1033" s="7"/>
      <c r="AN1033" s="7"/>
      <c r="AO1033" s="7"/>
      <c r="AP1033" s="7"/>
      <c r="AQ1033" s="7"/>
      <c r="AR1033" s="8"/>
      <c r="AS1033" s="4">
        <v>870</v>
      </c>
      <c r="AT1033" s="2">
        <v>1145</v>
      </c>
      <c r="AU1033" s="5">
        <v>1185</v>
      </c>
      <c r="AV1033" s="5">
        <v>1235</v>
      </c>
      <c r="AW1033" s="5">
        <v>1280</v>
      </c>
      <c r="AX1033" s="5">
        <v>1325</v>
      </c>
      <c r="AY1033" s="5">
        <v>1370</v>
      </c>
      <c r="AZ1033" s="5">
        <v>1415</v>
      </c>
      <c r="BA1033" s="5">
        <v>1465</v>
      </c>
      <c r="BB1033" s="5">
        <v>1820</v>
      </c>
      <c r="BC1033" s="8"/>
      <c r="BD1033" s="6"/>
      <c r="BE1033" s="6"/>
      <c r="BF1033" s="7"/>
      <c r="BG1033" s="7"/>
      <c r="BH1033" s="7"/>
      <c r="BI1033" s="7"/>
      <c r="BJ1033" s="7"/>
      <c r="BK1033" s="7"/>
      <c r="BL1033" s="7"/>
      <c r="BM1033" s="7"/>
      <c r="BN1033" s="7"/>
      <c r="BO1033" s="7"/>
      <c r="BP1033" s="8"/>
      <c r="BQ1033" s="4">
        <v>2100</v>
      </c>
      <c r="BR1033" s="2">
        <v>2700</v>
      </c>
      <c r="BS1033" s="5">
        <v>2800</v>
      </c>
      <c r="BT1033" s="5">
        <v>2900</v>
      </c>
      <c r="BU1033" s="5">
        <v>3000</v>
      </c>
      <c r="BV1033" s="5">
        <v>3100</v>
      </c>
      <c r="BW1033" s="5">
        <v>3200</v>
      </c>
      <c r="BX1033" s="5">
        <v>3300</v>
      </c>
      <c r="BY1033" s="5">
        <v>3400</v>
      </c>
      <c r="BZ1033" s="5">
        <v>4300</v>
      </c>
    </row>
    <row r="1034" spans="1:78" x14ac:dyDescent="0.3">
      <c r="A1034" s="24" t="s">
        <v>1210</v>
      </c>
      <c r="B1034" s="11" t="s">
        <v>2481</v>
      </c>
      <c r="C1034" s="11" t="s">
        <v>1768</v>
      </c>
      <c r="D1034" s="11"/>
      <c r="E1034" s="15" t="s">
        <v>30</v>
      </c>
      <c r="F1034" s="81" t="s">
        <v>2609</v>
      </c>
      <c r="G1034" s="8"/>
      <c r="H1034" s="6"/>
      <c r="I1034" s="6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8"/>
      <c r="U1034" s="4">
        <v>1050</v>
      </c>
      <c r="V1034" s="2">
        <v>1325</v>
      </c>
      <c r="W1034" s="5">
        <v>1365</v>
      </c>
      <c r="X1034" s="5">
        <v>1415</v>
      </c>
      <c r="Y1034" s="5">
        <v>1460</v>
      </c>
      <c r="Z1034" s="5">
        <v>1505</v>
      </c>
      <c r="AA1034" s="5">
        <v>1550</v>
      </c>
      <c r="AB1034" s="5">
        <v>1595</v>
      </c>
      <c r="AC1034" s="5">
        <v>1645</v>
      </c>
      <c r="AD1034" s="5">
        <v>2000</v>
      </c>
      <c r="AE1034" s="8"/>
      <c r="AF1034" s="6"/>
      <c r="AG1034" s="6"/>
      <c r="AH1034" s="7"/>
      <c r="AI1034" s="7"/>
      <c r="AJ1034" s="7"/>
      <c r="AK1034" s="7"/>
      <c r="AL1034" s="7"/>
      <c r="AM1034" s="7"/>
      <c r="AN1034" s="7"/>
      <c r="AO1034" s="7"/>
      <c r="AP1034" s="7"/>
      <c r="AQ1034" s="7"/>
      <c r="AR1034" s="8"/>
      <c r="AS1034" s="4">
        <v>959</v>
      </c>
      <c r="AT1034" s="2">
        <v>1234</v>
      </c>
      <c r="AU1034" s="5">
        <v>1274</v>
      </c>
      <c r="AV1034" s="5">
        <v>1324</v>
      </c>
      <c r="AW1034" s="5">
        <v>1369</v>
      </c>
      <c r="AX1034" s="5">
        <v>1414</v>
      </c>
      <c r="AY1034" s="5">
        <v>1459</v>
      </c>
      <c r="AZ1034" s="5">
        <v>1504</v>
      </c>
      <c r="BA1034" s="5">
        <v>1554</v>
      </c>
      <c r="BB1034" s="5">
        <v>1909</v>
      </c>
      <c r="BC1034" s="8"/>
      <c r="BD1034" s="6"/>
      <c r="BE1034" s="6"/>
      <c r="BF1034" s="7"/>
      <c r="BG1034" s="7"/>
      <c r="BH1034" s="7"/>
      <c r="BI1034" s="7"/>
      <c r="BJ1034" s="7"/>
      <c r="BK1034" s="7"/>
      <c r="BL1034" s="7"/>
      <c r="BM1034" s="7"/>
      <c r="BN1034" s="7"/>
      <c r="BO1034" s="7"/>
      <c r="BP1034" s="8"/>
      <c r="BQ1034" s="4">
        <v>2300</v>
      </c>
      <c r="BR1034" s="2">
        <v>2900</v>
      </c>
      <c r="BS1034" s="5">
        <v>3000</v>
      </c>
      <c r="BT1034" s="5">
        <v>3100</v>
      </c>
      <c r="BU1034" s="5">
        <v>3200</v>
      </c>
      <c r="BV1034" s="5">
        <v>3300</v>
      </c>
      <c r="BW1034" s="5">
        <v>3400</v>
      </c>
      <c r="BX1034" s="5">
        <v>3500</v>
      </c>
      <c r="BY1034" s="5">
        <v>3600</v>
      </c>
      <c r="BZ1034" s="5">
        <v>4500</v>
      </c>
    </row>
    <row r="1035" spans="1:78" x14ac:dyDescent="0.3">
      <c r="A1035" s="24" t="s">
        <v>1211</v>
      </c>
      <c r="B1035" s="11" t="s">
        <v>2482</v>
      </c>
      <c r="C1035" s="11" t="s">
        <v>1768</v>
      </c>
      <c r="D1035" s="11"/>
      <c r="E1035" s="15" t="s">
        <v>30</v>
      </c>
      <c r="F1035" s="81" t="s">
        <v>2609</v>
      </c>
      <c r="G1035" s="8"/>
      <c r="H1035" s="6"/>
      <c r="I1035" s="6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8"/>
      <c r="U1035" s="4">
        <v>1050</v>
      </c>
      <c r="V1035" s="2">
        <v>1325</v>
      </c>
      <c r="W1035" s="5">
        <v>1365</v>
      </c>
      <c r="X1035" s="5">
        <v>1415</v>
      </c>
      <c r="Y1035" s="5">
        <v>1460</v>
      </c>
      <c r="Z1035" s="5">
        <v>1505</v>
      </c>
      <c r="AA1035" s="5">
        <v>1550</v>
      </c>
      <c r="AB1035" s="5">
        <v>1595</v>
      </c>
      <c r="AC1035" s="5">
        <v>1645</v>
      </c>
      <c r="AD1035" s="5">
        <v>2000</v>
      </c>
      <c r="AE1035" s="8"/>
      <c r="AF1035" s="6"/>
      <c r="AG1035" s="6"/>
      <c r="AH1035" s="7"/>
      <c r="AI1035" s="7"/>
      <c r="AJ1035" s="7"/>
      <c r="AK1035" s="7"/>
      <c r="AL1035" s="7"/>
      <c r="AM1035" s="7"/>
      <c r="AN1035" s="7"/>
      <c r="AO1035" s="7"/>
      <c r="AP1035" s="7"/>
      <c r="AQ1035" s="7"/>
      <c r="AR1035" s="8"/>
      <c r="AS1035" s="4">
        <v>959</v>
      </c>
      <c r="AT1035" s="2">
        <v>1234</v>
      </c>
      <c r="AU1035" s="5">
        <v>1274</v>
      </c>
      <c r="AV1035" s="5">
        <v>1324</v>
      </c>
      <c r="AW1035" s="5">
        <v>1369</v>
      </c>
      <c r="AX1035" s="5">
        <v>1414</v>
      </c>
      <c r="AY1035" s="5">
        <v>1459</v>
      </c>
      <c r="AZ1035" s="5">
        <v>1504</v>
      </c>
      <c r="BA1035" s="5">
        <v>1554</v>
      </c>
      <c r="BB1035" s="5">
        <v>1909</v>
      </c>
      <c r="BC1035" s="8"/>
      <c r="BD1035" s="6"/>
      <c r="BE1035" s="6"/>
      <c r="BF1035" s="7"/>
      <c r="BG1035" s="7"/>
      <c r="BH1035" s="7"/>
      <c r="BI1035" s="7"/>
      <c r="BJ1035" s="7"/>
      <c r="BK1035" s="7"/>
      <c r="BL1035" s="7"/>
      <c r="BM1035" s="7"/>
      <c r="BN1035" s="7"/>
      <c r="BO1035" s="7"/>
      <c r="BP1035" s="8"/>
      <c r="BQ1035" s="4">
        <v>2300</v>
      </c>
      <c r="BR1035" s="2">
        <v>2900</v>
      </c>
      <c r="BS1035" s="5">
        <v>3000</v>
      </c>
      <c r="BT1035" s="5">
        <v>3100</v>
      </c>
      <c r="BU1035" s="5">
        <v>3200</v>
      </c>
      <c r="BV1035" s="5">
        <v>3300</v>
      </c>
      <c r="BW1035" s="5">
        <v>3400</v>
      </c>
      <c r="BX1035" s="5">
        <v>3500</v>
      </c>
      <c r="BY1035" s="5">
        <v>3600</v>
      </c>
      <c r="BZ1035" s="5">
        <v>4500</v>
      </c>
    </row>
    <row r="1036" spans="1:78" x14ac:dyDescent="0.3">
      <c r="A1036" s="24" t="s">
        <v>1212</v>
      </c>
      <c r="B1036" s="11" t="s">
        <v>2483</v>
      </c>
      <c r="C1036" s="11" t="s">
        <v>1768</v>
      </c>
      <c r="D1036" s="11"/>
      <c r="E1036" s="15" t="s">
        <v>30</v>
      </c>
      <c r="F1036" s="81" t="s">
        <v>2609</v>
      </c>
      <c r="G1036" s="8"/>
      <c r="H1036" s="6"/>
      <c r="I1036" s="6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8"/>
      <c r="U1036" s="4">
        <v>950</v>
      </c>
      <c r="V1036" s="2">
        <v>1225</v>
      </c>
      <c r="W1036" s="5">
        <v>1265</v>
      </c>
      <c r="X1036" s="5">
        <v>1315</v>
      </c>
      <c r="Y1036" s="5">
        <v>1360</v>
      </c>
      <c r="Z1036" s="5">
        <v>1405</v>
      </c>
      <c r="AA1036" s="5">
        <v>1450</v>
      </c>
      <c r="AB1036" s="5">
        <v>1495</v>
      </c>
      <c r="AC1036" s="5">
        <v>1545</v>
      </c>
      <c r="AD1036" s="5">
        <v>1900</v>
      </c>
      <c r="AE1036" s="8"/>
      <c r="AF1036" s="6"/>
      <c r="AG1036" s="6"/>
      <c r="AH1036" s="7"/>
      <c r="AI1036" s="7"/>
      <c r="AJ1036" s="7"/>
      <c r="AK1036" s="7"/>
      <c r="AL1036" s="7"/>
      <c r="AM1036" s="7"/>
      <c r="AN1036" s="7"/>
      <c r="AO1036" s="7"/>
      <c r="AP1036" s="7"/>
      <c r="AQ1036" s="7"/>
      <c r="AR1036" s="8"/>
      <c r="AS1036" s="4">
        <v>864</v>
      </c>
      <c r="AT1036" s="2">
        <v>1139</v>
      </c>
      <c r="AU1036" s="5">
        <v>1179</v>
      </c>
      <c r="AV1036" s="5">
        <v>1229</v>
      </c>
      <c r="AW1036" s="5">
        <v>1274</v>
      </c>
      <c r="AX1036" s="5">
        <v>1319</v>
      </c>
      <c r="AY1036" s="5">
        <v>1364</v>
      </c>
      <c r="AZ1036" s="5">
        <v>1409</v>
      </c>
      <c r="BA1036" s="5">
        <v>1459</v>
      </c>
      <c r="BB1036" s="5">
        <v>1814</v>
      </c>
      <c r="BC1036" s="8"/>
      <c r="BD1036" s="6"/>
      <c r="BE1036" s="6"/>
      <c r="BF1036" s="7"/>
      <c r="BG1036" s="7"/>
      <c r="BH1036" s="7"/>
      <c r="BI1036" s="7"/>
      <c r="BJ1036" s="7"/>
      <c r="BK1036" s="7"/>
      <c r="BL1036" s="7"/>
      <c r="BM1036" s="7"/>
      <c r="BN1036" s="7"/>
      <c r="BO1036" s="7"/>
      <c r="BP1036" s="8"/>
      <c r="BQ1036" s="4">
        <v>2100</v>
      </c>
      <c r="BR1036" s="2">
        <v>2700</v>
      </c>
      <c r="BS1036" s="5">
        <v>2800</v>
      </c>
      <c r="BT1036" s="5">
        <v>2900</v>
      </c>
      <c r="BU1036" s="5">
        <v>3000</v>
      </c>
      <c r="BV1036" s="5">
        <v>3100</v>
      </c>
      <c r="BW1036" s="5">
        <v>3200</v>
      </c>
      <c r="BX1036" s="5">
        <v>3300</v>
      </c>
      <c r="BY1036" s="5">
        <v>3400</v>
      </c>
      <c r="BZ1036" s="5">
        <v>4300</v>
      </c>
    </row>
    <row r="1037" spans="1:78" x14ac:dyDescent="0.3">
      <c r="A1037" s="24" t="s">
        <v>1213</v>
      </c>
      <c r="B1037" s="11" t="s">
        <v>2484</v>
      </c>
      <c r="C1037" s="11" t="s">
        <v>1768</v>
      </c>
      <c r="D1037" s="11"/>
      <c r="E1037" s="15" t="s">
        <v>30</v>
      </c>
      <c r="F1037" s="81" t="s">
        <v>2609</v>
      </c>
      <c r="G1037" s="8"/>
      <c r="H1037" s="6"/>
      <c r="I1037" s="6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8"/>
      <c r="U1037" s="4">
        <v>950</v>
      </c>
      <c r="V1037" s="2">
        <v>1225</v>
      </c>
      <c r="W1037" s="5">
        <v>1265</v>
      </c>
      <c r="X1037" s="5">
        <v>1315</v>
      </c>
      <c r="Y1037" s="5">
        <v>1360</v>
      </c>
      <c r="Z1037" s="5">
        <v>1405</v>
      </c>
      <c r="AA1037" s="5">
        <v>1450</v>
      </c>
      <c r="AB1037" s="5">
        <v>1495</v>
      </c>
      <c r="AC1037" s="5">
        <v>1545</v>
      </c>
      <c r="AD1037" s="5">
        <v>1900</v>
      </c>
      <c r="AE1037" s="8"/>
      <c r="AF1037" s="6"/>
      <c r="AG1037" s="6"/>
      <c r="AH1037" s="7"/>
      <c r="AI1037" s="7"/>
      <c r="AJ1037" s="7"/>
      <c r="AK1037" s="7"/>
      <c r="AL1037" s="7"/>
      <c r="AM1037" s="7"/>
      <c r="AN1037" s="7"/>
      <c r="AO1037" s="7"/>
      <c r="AP1037" s="7"/>
      <c r="AQ1037" s="7"/>
      <c r="AR1037" s="8"/>
      <c r="AS1037" s="4">
        <v>864</v>
      </c>
      <c r="AT1037" s="2">
        <v>1139</v>
      </c>
      <c r="AU1037" s="5">
        <v>1179</v>
      </c>
      <c r="AV1037" s="5">
        <v>1229</v>
      </c>
      <c r="AW1037" s="5">
        <v>1274</v>
      </c>
      <c r="AX1037" s="5">
        <v>1319</v>
      </c>
      <c r="AY1037" s="5">
        <v>1364</v>
      </c>
      <c r="AZ1037" s="5">
        <v>1409</v>
      </c>
      <c r="BA1037" s="5">
        <v>1459</v>
      </c>
      <c r="BB1037" s="5">
        <v>1814</v>
      </c>
      <c r="BC1037" s="8"/>
      <c r="BD1037" s="6"/>
      <c r="BE1037" s="6"/>
      <c r="BF1037" s="7"/>
      <c r="BG1037" s="7"/>
      <c r="BH1037" s="7"/>
      <c r="BI1037" s="7"/>
      <c r="BJ1037" s="7"/>
      <c r="BK1037" s="7"/>
      <c r="BL1037" s="7"/>
      <c r="BM1037" s="7"/>
      <c r="BN1037" s="7"/>
      <c r="BO1037" s="7"/>
      <c r="BP1037" s="8"/>
      <c r="BQ1037" s="4">
        <v>2100</v>
      </c>
      <c r="BR1037" s="2">
        <v>2700</v>
      </c>
      <c r="BS1037" s="5">
        <v>2800</v>
      </c>
      <c r="BT1037" s="5">
        <v>2900</v>
      </c>
      <c r="BU1037" s="5">
        <v>3000</v>
      </c>
      <c r="BV1037" s="5">
        <v>3100</v>
      </c>
      <c r="BW1037" s="5">
        <v>3200</v>
      </c>
      <c r="BX1037" s="5">
        <v>3300</v>
      </c>
      <c r="BY1037" s="5">
        <v>3400</v>
      </c>
      <c r="BZ1037" s="5">
        <v>4300</v>
      </c>
    </row>
    <row r="1038" spans="1:78" x14ac:dyDescent="0.3">
      <c r="A1038" s="24" t="s">
        <v>1214</v>
      </c>
      <c r="B1038" s="11" t="s">
        <v>2485</v>
      </c>
      <c r="C1038" s="11" t="s">
        <v>1768</v>
      </c>
      <c r="D1038" s="11"/>
      <c r="E1038" s="15" t="s">
        <v>30</v>
      </c>
      <c r="F1038" s="81" t="s">
        <v>2609</v>
      </c>
      <c r="G1038" s="8"/>
      <c r="H1038" s="6"/>
      <c r="I1038" s="6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8"/>
      <c r="U1038" s="4">
        <v>1400</v>
      </c>
      <c r="V1038" s="2">
        <v>1600</v>
      </c>
      <c r="W1038" s="5">
        <v>1640</v>
      </c>
      <c r="X1038" s="5">
        <v>1690</v>
      </c>
      <c r="Y1038" s="5">
        <v>1735</v>
      </c>
      <c r="Z1038" s="5">
        <v>1780</v>
      </c>
      <c r="AA1038" s="5">
        <v>1825</v>
      </c>
      <c r="AB1038" s="5">
        <v>1870</v>
      </c>
      <c r="AC1038" s="5">
        <v>1920</v>
      </c>
      <c r="AD1038" s="5">
        <v>2275</v>
      </c>
      <c r="AE1038" s="8"/>
      <c r="AF1038" s="6"/>
      <c r="AG1038" s="6"/>
      <c r="AH1038" s="7"/>
      <c r="AI1038" s="7"/>
      <c r="AJ1038" s="7"/>
      <c r="AK1038" s="7"/>
      <c r="AL1038" s="7"/>
      <c r="AM1038" s="7"/>
      <c r="AN1038" s="7"/>
      <c r="AO1038" s="7"/>
      <c r="AP1038" s="7"/>
      <c r="AQ1038" s="7"/>
      <c r="AR1038" s="8"/>
      <c r="AS1038" s="4">
        <v>1297</v>
      </c>
      <c r="AT1038" s="2">
        <v>1497</v>
      </c>
      <c r="AU1038" s="5">
        <v>1537</v>
      </c>
      <c r="AV1038" s="5">
        <v>1587</v>
      </c>
      <c r="AW1038" s="5">
        <v>1632</v>
      </c>
      <c r="AX1038" s="5">
        <v>1677</v>
      </c>
      <c r="AY1038" s="5">
        <v>1722</v>
      </c>
      <c r="AZ1038" s="5">
        <v>1767</v>
      </c>
      <c r="BA1038" s="5">
        <v>1817</v>
      </c>
      <c r="BB1038" s="5">
        <v>2172</v>
      </c>
      <c r="BC1038" s="8"/>
      <c r="BD1038" s="6"/>
      <c r="BE1038" s="6"/>
      <c r="BF1038" s="7"/>
      <c r="BG1038" s="7"/>
      <c r="BH1038" s="7"/>
      <c r="BI1038" s="7"/>
      <c r="BJ1038" s="7"/>
      <c r="BK1038" s="7"/>
      <c r="BL1038" s="7"/>
      <c r="BM1038" s="7"/>
      <c r="BN1038" s="7"/>
      <c r="BO1038" s="7"/>
      <c r="BP1038" s="8"/>
      <c r="BQ1038" s="4">
        <v>3099</v>
      </c>
      <c r="BR1038" s="2">
        <v>3699</v>
      </c>
      <c r="BS1038" s="5">
        <v>3799</v>
      </c>
      <c r="BT1038" s="5">
        <v>3899</v>
      </c>
      <c r="BU1038" s="5">
        <v>3999</v>
      </c>
      <c r="BV1038" s="5">
        <v>4099</v>
      </c>
      <c r="BW1038" s="5">
        <v>4199</v>
      </c>
      <c r="BX1038" s="5">
        <v>4299</v>
      </c>
      <c r="BY1038" s="5">
        <v>4399</v>
      </c>
      <c r="BZ1038" s="5">
        <v>5299</v>
      </c>
    </row>
    <row r="1039" spans="1:78" x14ac:dyDescent="0.3">
      <c r="A1039" s="24" t="s">
        <v>1215</v>
      </c>
      <c r="B1039" s="11" t="s">
        <v>2486</v>
      </c>
      <c r="C1039" s="11" t="s">
        <v>1768</v>
      </c>
      <c r="D1039" s="11"/>
      <c r="E1039" s="15" t="s">
        <v>30</v>
      </c>
      <c r="F1039" s="81" t="s">
        <v>2609</v>
      </c>
      <c r="G1039" s="8"/>
      <c r="H1039" s="6"/>
      <c r="I1039" s="6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8"/>
      <c r="U1039" s="4">
        <v>1400</v>
      </c>
      <c r="V1039" s="2">
        <v>1600</v>
      </c>
      <c r="W1039" s="5">
        <v>1640</v>
      </c>
      <c r="X1039" s="5">
        <v>1690</v>
      </c>
      <c r="Y1039" s="5">
        <v>1735</v>
      </c>
      <c r="Z1039" s="5">
        <v>1780</v>
      </c>
      <c r="AA1039" s="5">
        <v>1825</v>
      </c>
      <c r="AB1039" s="5">
        <v>1870</v>
      </c>
      <c r="AC1039" s="5">
        <v>1920</v>
      </c>
      <c r="AD1039" s="5">
        <v>2275</v>
      </c>
      <c r="AE1039" s="8"/>
      <c r="AF1039" s="6"/>
      <c r="AG1039" s="6"/>
      <c r="AH1039" s="7"/>
      <c r="AI1039" s="7"/>
      <c r="AJ1039" s="7"/>
      <c r="AK1039" s="7"/>
      <c r="AL1039" s="7"/>
      <c r="AM1039" s="7"/>
      <c r="AN1039" s="7"/>
      <c r="AO1039" s="7"/>
      <c r="AP1039" s="7"/>
      <c r="AQ1039" s="7"/>
      <c r="AR1039" s="8"/>
      <c r="AS1039" s="4">
        <v>1297</v>
      </c>
      <c r="AT1039" s="2">
        <v>1497</v>
      </c>
      <c r="AU1039" s="5">
        <v>1537</v>
      </c>
      <c r="AV1039" s="5">
        <v>1587</v>
      </c>
      <c r="AW1039" s="5">
        <v>1632</v>
      </c>
      <c r="AX1039" s="5">
        <v>1677</v>
      </c>
      <c r="AY1039" s="5">
        <v>1722</v>
      </c>
      <c r="AZ1039" s="5">
        <v>1767</v>
      </c>
      <c r="BA1039" s="5">
        <v>1817</v>
      </c>
      <c r="BB1039" s="5">
        <v>2172</v>
      </c>
      <c r="BC1039" s="8"/>
      <c r="BD1039" s="6"/>
      <c r="BE1039" s="6"/>
      <c r="BF1039" s="7"/>
      <c r="BG1039" s="7"/>
      <c r="BH1039" s="7"/>
      <c r="BI1039" s="7"/>
      <c r="BJ1039" s="7"/>
      <c r="BK1039" s="7"/>
      <c r="BL1039" s="7"/>
      <c r="BM1039" s="7"/>
      <c r="BN1039" s="7"/>
      <c r="BO1039" s="7"/>
      <c r="BP1039" s="8"/>
      <c r="BQ1039" s="4">
        <v>3099</v>
      </c>
      <c r="BR1039" s="2">
        <v>3699</v>
      </c>
      <c r="BS1039" s="5">
        <v>3799</v>
      </c>
      <c r="BT1039" s="5">
        <v>3899</v>
      </c>
      <c r="BU1039" s="5">
        <v>3999</v>
      </c>
      <c r="BV1039" s="5">
        <v>4099</v>
      </c>
      <c r="BW1039" s="5">
        <v>4199</v>
      </c>
      <c r="BX1039" s="5">
        <v>4299</v>
      </c>
      <c r="BY1039" s="5">
        <v>4399</v>
      </c>
      <c r="BZ1039" s="5">
        <v>5299</v>
      </c>
    </row>
    <row r="1040" spans="1:78" x14ac:dyDescent="0.3">
      <c r="A1040" s="24" t="s">
        <v>1216</v>
      </c>
      <c r="B1040" s="11" t="s">
        <v>2487</v>
      </c>
      <c r="C1040" s="11" t="s">
        <v>1768</v>
      </c>
      <c r="D1040" s="11"/>
      <c r="E1040" s="15" t="s">
        <v>30</v>
      </c>
      <c r="F1040" s="81" t="s">
        <v>2609</v>
      </c>
      <c r="G1040" s="8"/>
      <c r="H1040" s="6"/>
      <c r="I1040" s="6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8"/>
      <c r="U1040" s="4">
        <v>1300</v>
      </c>
      <c r="V1040" s="2">
        <v>1500</v>
      </c>
      <c r="W1040" s="5">
        <v>1540</v>
      </c>
      <c r="X1040" s="5">
        <v>1590</v>
      </c>
      <c r="Y1040" s="5">
        <v>1635</v>
      </c>
      <c r="Z1040" s="5">
        <v>1680</v>
      </c>
      <c r="AA1040" s="5">
        <v>1725</v>
      </c>
      <c r="AB1040" s="5">
        <v>1770</v>
      </c>
      <c r="AC1040" s="5">
        <v>1820</v>
      </c>
      <c r="AD1040" s="5">
        <v>2175</v>
      </c>
      <c r="AE1040" s="8"/>
      <c r="AF1040" s="6"/>
      <c r="AG1040" s="6"/>
      <c r="AH1040" s="7"/>
      <c r="AI1040" s="7"/>
      <c r="AJ1040" s="7"/>
      <c r="AK1040" s="7"/>
      <c r="AL1040" s="7"/>
      <c r="AM1040" s="7"/>
      <c r="AN1040" s="7"/>
      <c r="AO1040" s="7"/>
      <c r="AP1040" s="7"/>
      <c r="AQ1040" s="7"/>
      <c r="AR1040" s="8"/>
      <c r="AS1040" s="4">
        <v>1205</v>
      </c>
      <c r="AT1040" s="2">
        <v>1405</v>
      </c>
      <c r="AU1040" s="5">
        <v>1445</v>
      </c>
      <c r="AV1040" s="5">
        <v>1495</v>
      </c>
      <c r="AW1040" s="5">
        <v>1540</v>
      </c>
      <c r="AX1040" s="5">
        <v>1585</v>
      </c>
      <c r="AY1040" s="5">
        <v>1630</v>
      </c>
      <c r="AZ1040" s="5">
        <v>1675</v>
      </c>
      <c r="BA1040" s="5">
        <v>1725</v>
      </c>
      <c r="BB1040" s="5">
        <v>2080</v>
      </c>
      <c r="BC1040" s="8"/>
      <c r="BD1040" s="6"/>
      <c r="BE1040" s="6"/>
      <c r="BF1040" s="7"/>
      <c r="BG1040" s="7"/>
      <c r="BH1040" s="7"/>
      <c r="BI1040" s="7"/>
      <c r="BJ1040" s="7"/>
      <c r="BK1040" s="7"/>
      <c r="BL1040" s="7"/>
      <c r="BM1040" s="7"/>
      <c r="BN1040" s="7"/>
      <c r="BO1040" s="7"/>
      <c r="BP1040" s="8"/>
      <c r="BQ1040" s="4">
        <v>2899</v>
      </c>
      <c r="BR1040" s="2">
        <v>3499</v>
      </c>
      <c r="BS1040" s="5">
        <v>3599</v>
      </c>
      <c r="BT1040" s="5">
        <v>3699</v>
      </c>
      <c r="BU1040" s="5">
        <v>3799</v>
      </c>
      <c r="BV1040" s="5">
        <v>3899</v>
      </c>
      <c r="BW1040" s="5">
        <v>3999</v>
      </c>
      <c r="BX1040" s="5">
        <v>4099</v>
      </c>
      <c r="BY1040" s="5">
        <v>4199</v>
      </c>
      <c r="BZ1040" s="5">
        <v>5099</v>
      </c>
    </row>
    <row r="1041" spans="1:78" x14ac:dyDescent="0.3">
      <c r="A1041" s="24" t="s">
        <v>1217</v>
      </c>
      <c r="B1041" s="11" t="s">
        <v>2488</v>
      </c>
      <c r="C1041" s="11" t="s">
        <v>1768</v>
      </c>
      <c r="D1041" s="11"/>
      <c r="E1041" s="15" t="s">
        <v>30</v>
      </c>
      <c r="F1041" s="81" t="s">
        <v>2609</v>
      </c>
      <c r="G1041" s="8"/>
      <c r="H1041" s="6"/>
      <c r="I1041" s="6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8"/>
      <c r="U1041" s="4">
        <v>450</v>
      </c>
      <c r="V1041" s="2">
        <v>550</v>
      </c>
      <c r="W1041" s="5">
        <v>570</v>
      </c>
      <c r="X1041" s="5">
        <v>585</v>
      </c>
      <c r="Y1041" s="5">
        <v>600</v>
      </c>
      <c r="Z1041" s="5">
        <v>610</v>
      </c>
      <c r="AA1041" s="5">
        <v>620</v>
      </c>
      <c r="AB1041" s="5">
        <v>630</v>
      </c>
      <c r="AC1041" s="5">
        <v>640</v>
      </c>
      <c r="AD1041" s="5">
        <v>770</v>
      </c>
      <c r="AE1041" s="8"/>
      <c r="AF1041" s="6"/>
      <c r="AG1041" s="6"/>
      <c r="AH1041" s="7"/>
      <c r="AI1041" s="7"/>
      <c r="AJ1041" s="7"/>
      <c r="AK1041" s="7"/>
      <c r="AL1041" s="7"/>
      <c r="AM1041" s="7"/>
      <c r="AN1041" s="7"/>
      <c r="AO1041" s="7"/>
      <c r="AP1041" s="7"/>
      <c r="AQ1041" s="7"/>
      <c r="AR1041" s="8"/>
      <c r="AS1041" s="4">
        <v>421</v>
      </c>
      <c r="AT1041" s="2">
        <v>521</v>
      </c>
      <c r="AU1041" s="5">
        <v>541</v>
      </c>
      <c r="AV1041" s="5">
        <v>556</v>
      </c>
      <c r="AW1041" s="5">
        <v>571</v>
      </c>
      <c r="AX1041" s="5">
        <v>581</v>
      </c>
      <c r="AY1041" s="5">
        <v>591</v>
      </c>
      <c r="AZ1041" s="5">
        <v>601</v>
      </c>
      <c r="BA1041" s="5">
        <v>611</v>
      </c>
      <c r="BB1041" s="5">
        <v>741</v>
      </c>
      <c r="BC1041" s="8"/>
      <c r="BD1041" s="6"/>
      <c r="BE1041" s="6"/>
      <c r="BF1041" s="7"/>
      <c r="BG1041" s="7"/>
      <c r="BH1041" s="7"/>
      <c r="BI1041" s="7"/>
      <c r="BJ1041" s="7"/>
      <c r="BK1041" s="7"/>
      <c r="BL1041" s="7"/>
      <c r="BM1041" s="7"/>
      <c r="BN1041" s="7"/>
      <c r="BO1041" s="7"/>
      <c r="BP1041" s="8"/>
      <c r="BQ1041" s="4">
        <v>899</v>
      </c>
      <c r="BR1041" s="2">
        <v>999</v>
      </c>
      <c r="BS1041" s="5">
        <v>1049</v>
      </c>
      <c r="BT1041" s="5">
        <v>1099</v>
      </c>
      <c r="BU1041" s="5">
        <v>1149</v>
      </c>
      <c r="BV1041" s="5">
        <v>1199</v>
      </c>
      <c r="BW1041" s="5">
        <v>1249</v>
      </c>
      <c r="BX1041" s="5">
        <v>1299</v>
      </c>
      <c r="BY1041" s="5">
        <v>1349</v>
      </c>
      <c r="BZ1041" s="5">
        <v>1799</v>
      </c>
    </row>
    <row r="1042" spans="1:78" x14ac:dyDescent="0.3">
      <c r="A1042" s="24" t="s">
        <v>1218</v>
      </c>
      <c r="B1042" s="11" t="s">
        <v>2489</v>
      </c>
      <c r="C1042" s="11" t="s">
        <v>1723</v>
      </c>
      <c r="D1042" s="11"/>
      <c r="E1042" s="15" t="s">
        <v>29</v>
      </c>
      <c r="F1042" s="81" t="s">
        <v>2609</v>
      </c>
      <c r="G1042" s="8"/>
      <c r="H1042" s="4">
        <v>115</v>
      </c>
      <c r="I1042" s="2">
        <v>150</v>
      </c>
      <c r="J1042" s="3">
        <v>160</v>
      </c>
      <c r="K1042" s="3">
        <v>175</v>
      </c>
      <c r="L1042" s="3">
        <v>190</v>
      </c>
      <c r="M1042" s="3">
        <v>205</v>
      </c>
      <c r="N1042" s="3">
        <v>220</v>
      </c>
      <c r="O1042" s="3">
        <v>240</v>
      </c>
      <c r="P1042" s="3"/>
      <c r="Q1042" s="3"/>
      <c r="R1042" s="3">
        <v>320</v>
      </c>
      <c r="S1042" s="3">
        <v>350</v>
      </c>
      <c r="T1042" s="8"/>
      <c r="AE1042" s="8"/>
      <c r="AF1042" s="4">
        <v>108</v>
      </c>
      <c r="AG1042" s="2">
        <v>143</v>
      </c>
      <c r="AH1042" s="3">
        <v>153</v>
      </c>
      <c r="AI1042" s="3">
        <v>168</v>
      </c>
      <c r="AJ1042" s="3">
        <v>183</v>
      </c>
      <c r="AK1042" s="3">
        <v>198</v>
      </c>
      <c r="AL1042" s="3">
        <v>213</v>
      </c>
      <c r="AM1042" s="3">
        <v>233</v>
      </c>
      <c r="AN1042" s="3"/>
      <c r="AO1042" s="3"/>
      <c r="AP1042" s="3">
        <v>313.05250000000001</v>
      </c>
      <c r="AQ1042" s="3">
        <v>343.05250000000001</v>
      </c>
      <c r="AR1042" s="8"/>
      <c r="BC1042" s="8"/>
      <c r="BD1042" s="4">
        <v>199</v>
      </c>
      <c r="BE1042" s="2">
        <v>399</v>
      </c>
      <c r="BF1042" s="3">
        <v>429</v>
      </c>
      <c r="BG1042" s="3">
        <v>449</v>
      </c>
      <c r="BH1042" s="3">
        <v>479</v>
      </c>
      <c r="BI1042" s="3">
        <v>499</v>
      </c>
      <c r="BJ1042" s="3">
        <v>519</v>
      </c>
      <c r="BK1042" s="3">
        <v>539</v>
      </c>
      <c r="BL1042" s="3"/>
      <c r="BM1042" s="3"/>
      <c r="BN1042" s="3">
        <v>739</v>
      </c>
      <c r="BO1042" s="3">
        <v>799</v>
      </c>
      <c r="BP1042" s="8"/>
    </row>
    <row r="1043" spans="1:78" x14ac:dyDescent="0.3">
      <c r="A1043" s="24" t="s">
        <v>1219</v>
      </c>
      <c r="B1043" s="11" t="s">
        <v>2490</v>
      </c>
      <c r="C1043" s="11" t="s">
        <v>1723</v>
      </c>
      <c r="D1043" s="11"/>
      <c r="E1043" s="15" t="s">
        <v>29</v>
      </c>
      <c r="F1043" s="81" t="s">
        <v>2609</v>
      </c>
      <c r="G1043" s="8"/>
      <c r="H1043" s="4">
        <v>235</v>
      </c>
      <c r="I1043" s="2">
        <v>300</v>
      </c>
      <c r="J1043" s="3">
        <v>310</v>
      </c>
      <c r="K1043" s="3">
        <v>325</v>
      </c>
      <c r="L1043" s="3">
        <v>340</v>
      </c>
      <c r="M1043" s="3">
        <v>355</v>
      </c>
      <c r="N1043" s="3">
        <v>370</v>
      </c>
      <c r="O1043" s="3">
        <v>390</v>
      </c>
      <c r="P1043" s="3"/>
      <c r="Q1043" s="3"/>
      <c r="R1043" s="3">
        <v>555</v>
      </c>
      <c r="S1043" s="3">
        <v>600</v>
      </c>
      <c r="T1043" s="8"/>
      <c r="AE1043" s="8"/>
      <c r="AF1043" s="4">
        <v>214</v>
      </c>
      <c r="AG1043" s="2">
        <v>279</v>
      </c>
      <c r="AH1043" s="3">
        <v>289</v>
      </c>
      <c r="AI1043" s="3">
        <v>304</v>
      </c>
      <c r="AJ1043" s="3">
        <v>319</v>
      </c>
      <c r="AK1043" s="3">
        <v>334</v>
      </c>
      <c r="AL1043" s="3">
        <v>349</v>
      </c>
      <c r="AM1043" s="3">
        <v>369</v>
      </c>
      <c r="AN1043" s="3"/>
      <c r="AO1043" s="3"/>
      <c r="AP1043" s="3">
        <v>534.26250000000005</v>
      </c>
      <c r="AQ1043" s="3">
        <v>579.26250000000005</v>
      </c>
      <c r="AR1043" s="8"/>
      <c r="BC1043" s="8"/>
      <c r="BD1043" s="4">
        <v>499</v>
      </c>
      <c r="BE1043" s="2">
        <v>699</v>
      </c>
      <c r="BF1043" s="3">
        <v>729</v>
      </c>
      <c r="BG1043" s="3">
        <v>749</v>
      </c>
      <c r="BH1043" s="3">
        <v>779</v>
      </c>
      <c r="BI1043" s="3">
        <v>799</v>
      </c>
      <c r="BJ1043" s="3">
        <v>819</v>
      </c>
      <c r="BK1043" s="3">
        <v>839</v>
      </c>
      <c r="BL1043" s="3"/>
      <c r="BM1043" s="3"/>
      <c r="BN1043" s="3">
        <v>1039</v>
      </c>
      <c r="BO1043" s="3">
        <v>1099</v>
      </c>
      <c r="BP1043" s="8"/>
    </row>
    <row r="1044" spans="1:78" x14ac:dyDescent="0.3">
      <c r="A1044" s="24" t="s">
        <v>1220</v>
      </c>
      <c r="B1044" s="11" t="s">
        <v>2491</v>
      </c>
      <c r="C1044" s="11" t="s">
        <v>1723</v>
      </c>
      <c r="D1044" s="11"/>
      <c r="E1044" s="15" t="s">
        <v>29</v>
      </c>
      <c r="F1044" s="81" t="s">
        <v>2609</v>
      </c>
      <c r="G1044" s="8"/>
      <c r="H1044" s="4">
        <v>415</v>
      </c>
      <c r="I1044" s="2">
        <v>450</v>
      </c>
      <c r="J1044" s="3">
        <v>490</v>
      </c>
      <c r="K1044" s="3">
        <v>520</v>
      </c>
      <c r="L1044" s="3">
        <v>550</v>
      </c>
      <c r="M1044" s="3">
        <v>600</v>
      </c>
      <c r="N1044" s="3">
        <v>650</v>
      </c>
      <c r="O1044" s="3">
        <v>700</v>
      </c>
      <c r="P1044" s="3"/>
      <c r="Q1044" s="3"/>
      <c r="R1044" s="3">
        <v>875</v>
      </c>
      <c r="S1044" s="3">
        <v>950</v>
      </c>
      <c r="T1044" s="8"/>
      <c r="AE1044" s="8"/>
      <c r="AF1044" s="4">
        <v>369</v>
      </c>
      <c r="AG1044" s="2">
        <v>404</v>
      </c>
      <c r="AH1044" s="3">
        <v>444</v>
      </c>
      <c r="AI1044" s="3">
        <v>474</v>
      </c>
      <c r="AJ1044" s="3">
        <v>504</v>
      </c>
      <c r="AK1044" s="3">
        <v>554</v>
      </c>
      <c r="AL1044" s="3">
        <v>604</v>
      </c>
      <c r="AM1044" s="3">
        <v>654</v>
      </c>
      <c r="AN1044" s="3"/>
      <c r="AO1044" s="3"/>
      <c r="AP1044" s="3">
        <v>829.08</v>
      </c>
      <c r="AQ1044" s="3">
        <v>904.08</v>
      </c>
      <c r="AR1044" s="8"/>
      <c r="BC1044" s="8"/>
      <c r="BD1044" s="4">
        <v>799</v>
      </c>
      <c r="BE1044" s="2">
        <v>999</v>
      </c>
      <c r="BF1044" s="3">
        <v>1099</v>
      </c>
      <c r="BG1044" s="3">
        <v>1199</v>
      </c>
      <c r="BH1044" s="3">
        <v>1299</v>
      </c>
      <c r="BI1044" s="3">
        <v>1399</v>
      </c>
      <c r="BJ1044" s="3">
        <v>1499</v>
      </c>
      <c r="BK1044" s="3">
        <v>1599</v>
      </c>
      <c r="BL1044" s="3"/>
      <c r="BM1044" s="3"/>
      <c r="BN1044" s="3">
        <v>1849</v>
      </c>
      <c r="BO1044" s="3">
        <v>1999</v>
      </c>
      <c r="BP1044" s="8"/>
    </row>
    <row r="1045" spans="1:78" x14ac:dyDescent="0.3">
      <c r="A1045" s="24" t="s">
        <v>1218</v>
      </c>
      <c r="B1045" s="11" t="s">
        <v>2489</v>
      </c>
      <c r="C1045" s="11" t="s">
        <v>1723</v>
      </c>
      <c r="D1045" s="11" t="s">
        <v>667</v>
      </c>
      <c r="E1045" s="15" t="s">
        <v>29</v>
      </c>
      <c r="F1045" s="81" t="s">
        <v>2609</v>
      </c>
      <c r="G1045" s="8"/>
      <c r="H1045" s="4">
        <v>130</v>
      </c>
      <c r="I1045" s="2">
        <v>175</v>
      </c>
      <c r="J1045" s="3">
        <v>185</v>
      </c>
      <c r="K1045" s="3">
        <v>200</v>
      </c>
      <c r="L1045" s="3">
        <v>215</v>
      </c>
      <c r="M1045" s="3">
        <v>230</v>
      </c>
      <c r="N1045" s="3">
        <v>245</v>
      </c>
      <c r="O1045" s="3">
        <v>265</v>
      </c>
      <c r="P1045" s="3"/>
      <c r="Q1045" s="3"/>
      <c r="R1045" s="3">
        <v>345</v>
      </c>
      <c r="S1045" s="3">
        <v>375</v>
      </c>
      <c r="T1045" s="8"/>
      <c r="AE1045" s="8"/>
      <c r="AF1045" s="4">
        <v>123</v>
      </c>
      <c r="AG1045" s="2">
        <v>168</v>
      </c>
      <c r="AH1045" s="3">
        <v>178</v>
      </c>
      <c r="AI1045" s="3">
        <v>193</v>
      </c>
      <c r="AJ1045" s="3">
        <v>208</v>
      </c>
      <c r="AK1045" s="3">
        <v>223</v>
      </c>
      <c r="AL1045" s="3">
        <v>238</v>
      </c>
      <c r="AM1045" s="3">
        <v>258</v>
      </c>
      <c r="AN1045" s="3"/>
      <c r="AO1045" s="3"/>
      <c r="AP1045" s="3">
        <v>338.05250000000001</v>
      </c>
      <c r="AQ1045" s="3">
        <v>368.05250000000001</v>
      </c>
      <c r="AR1045" s="8"/>
      <c r="BC1045" s="8"/>
      <c r="BD1045" s="4">
        <v>249</v>
      </c>
      <c r="BE1045" s="2">
        <v>449</v>
      </c>
      <c r="BF1045" s="3">
        <v>479</v>
      </c>
      <c r="BG1045" s="3">
        <v>499</v>
      </c>
      <c r="BH1045" s="3">
        <v>529</v>
      </c>
      <c r="BI1045" s="3">
        <v>549</v>
      </c>
      <c r="BJ1045" s="3">
        <v>569</v>
      </c>
      <c r="BK1045" s="3">
        <v>589</v>
      </c>
      <c r="BL1045" s="3"/>
      <c r="BM1045" s="3"/>
      <c r="BN1045" s="3">
        <v>789</v>
      </c>
      <c r="BO1045" s="3">
        <v>849</v>
      </c>
      <c r="BP1045" s="8"/>
    </row>
    <row r="1046" spans="1:78" x14ac:dyDescent="0.3">
      <c r="A1046" s="24" t="s">
        <v>1219</v>
      </c>
      <c r="B1046" s="11" t="s">
        <v>2490</v>
      </c>
      <c r="C1046" s="11" t="s">
        <v>1723</v>
      </c>
      <c r="D1046" s="11" t="s">
        <v>667</v>
      </c>
      <c r="E1046" s="15" t="s">
        <v>29</v>
      </c>
      <c r="F1046" s="81" t="s">
        <v>2609</v>
      </c>
      <c r="G1046" s="8"/>
      <c r="H1046" s="4">
        <v>270</v>
      </c>
      <c r="I1046" s="2">
        <v>350</v>
      </c>
      <c r="J1046" s="3">
        <v>360</v>
      </c>
      <c r="K1046" s="3">
        <v>375</v>
      </c>
      <c r="L1046" s="3">
        <v>390</v>
      </c>
      <c r="M1046" s="3">
        <v>405</v>
      </c>
      <c r="N1046" s="3">
        <v>420</v>
      </c>
      <c r="O1046" s="3">
        <v>440</v>
      </c>
      <c r="P1046" s="3"/>
      <c r="Q1046" s="3"/>
      <c r="R1046" s="3">
        <v>605</v>
      </c>
      <c r="S1046" s="3">
        <v>650</v>
      </c>
      <c r="T1046" s="8"/>
      <c r="AE1046" s="8"/>
      <c r="AF1046" s="4">
        <v>249</v>
      </c>
      <c r="AG1046" s="2">
        <v>329</v>
      </c>
      <c r="AH1046" s="3">
        <v>339</v>
      </c>
      <c r="AI1046" s="3">
        <v>354</v>
      </c>
      <c r="AJ1046" s="3">
        <v>369</v>
      </c>
      <c r="AK1046" s="3">
        <v>384</v>
      </c>
      <c r="AL1046" s="3">
        <v>399</v>
      </c>
      <c r="AM1046" s="3">
        <v>419</v>
      </c>
      <c r="AN1046" s="3"/>
      <c r="AO1046" s="3"/>
      <c r="AP1046" s="3">
        <v>584.26250000000005</v>
      </c>
      <c r="AQ1046" s="3">
        <v>629.26250000000005</v>
      </c>
      <c r="AR1046" s="8"/>
      <c r="BC1046" s="8"/>
      <c r="BD1046" s="4">
        <v>599</v>
      </c>
      <c r="BE1046" s="2">
        <v>799</v>
      </c>
      <c r="BF1046" s="3">
        <v>829</v>
      </c>
      <c r="BG1046" s="3">
        <v>849</v>
      </c>
      <c r="BH1046" s="3">
        <v>879</v>
      </c>
      <c r="BI1046" s="3">
        <v>899</v>
      </c>
      <c r="BJ1046" s="3">
        <v>919</v>
      </c>
      <c r="BK1046" s="3">
        <v>939</v>
      </c>
      <c r="BL1046" s="3"/>
      <c r="BM1046" s="3"/>
      <c r="BN1046" s="3">
        <v>1139</v>
      </c>
      <c r="BO1046" s="3">
        <v>1199</v>
      </c>
      <c r="BP1046" s="8"/>
    </row>
    <row r="1047" spans="1:78" x14ac:dyDescent="0.3">
      <c r="A1047" s="24" t="s">
        <v>1220</v>
      </c>
      <c r="B1047" s="11" t="s">
        <v>2491</v>
      </c>
      <c r="C1047" s="11" t="s">
        <v>1723</v>
      </c>
      <c r="D1047" s="11" t="s">
        <v>667</v>
      </c>
      <c r="E1047" s="15" t="s">
        <v>29</v>
      </c>
      <c r="F1047" s="81" t="s">
        <v>2609</v>
      </c>
      <c r="G1047" s="8"/>
      <c r="H1047" s="4">
        <v>450</v>
      </c>
      <c r="I1047" s="2">
        <v>500</v>
      </c>
      <c r="J1047" s="3">
        <v>540</v>
      </c>
      <c r="K1047" s="3">
        <v>570</v>
      </c>
      <c r="L1047" s="3">
        <v>600</v>
      </c>
      <c r="M1047" s="3">
        <v>650</v>
      </c>
      <c r="N1047" s="3">
        <v>700</v>
      </c>
      <c r="O1047" s="3">
        <v>750</v>
      </c>
      <c r="P1047" s="3"/>
      <c r="Q1047" s="3"/>
      <c r="R1047" s="3">
        <v>925</v>
      </c>
      <c r="S1047" s="3">
        <v>1000</v>
      </c>
      <c r="T1047" s="8"/>
      <c r="AE1047" s="8"/>
      <c r="AF1047" s="4">
        <v>404</v>
      </c>
      <c r="AG1047" s="2">
        <v>454</v>
      </c>
      <c r="AH1047" s="3">
        <v>494</v>
      </c>
      <c r="AI1047" s="3">
        <v>524</v>
      </c>
      <c r="AJ1047" s="3">
        <v>554</v>
      </c>
      <c r="AK1047" s="3">
        <v>604</v>
      </c>
      <c r="AL1047" s="3">
        <v>654</v>
      </c>
      <c r="AM1047" s="3">
        <v>704</v>
      </c>
      <c r="AN1047" s="3"/>
      <c r="AO1047" s="3"/>
      <c r="AP1047" s="3">
        <v>879.08</v>
      </c>
      <c r="AQ1047" s="3">
        <v>954.08</v>
      </c>
      <c r="AR1047" s="8"/>
      <c r="BC1047" s="8"/>
      <c r="BD1047" s="4">
        <v>899</v>
      </c>
      <c r="BE1047" s="2">
        <v>1099</v>
      </c>
      <c r="BF1047" s="3">
        <v>1199</v>
      </c>
      <c r="BG1047" s="3">
        <v>1299</v>
      </c>
      <c r="BH1047" s="3">
        <v>1399</v>
      </c>
      <c r="BI1047" s="3">
        <v>1499</v>
      </c>
      <c r="BJ1047" s="3">
        <v>1599</v>
      </c>
      <c r="BK1047" s="3">
        <v>1699</v>
      </c>
      <c r="BL1047" s="3"/>
      <c r="BM1047" s="3"/>
      <c r="BN1047" s="3">
        <v>1949</v>
      </c>
      <c r="BO1047" s="3">
        <v>2099</v>
      </c>
      <c r="BP1047" s="8"/>
    </row>
    <row r="1048" spans="1:78" x14ac:dyDescent="0.3">
      <c r="A1048" s="24" t="s">
        <v>1221</v>
      </c>
      <c r="B1048" s="11" t="s">
        <v>2492</v>
      </c>
      <c r="C1048" s="11" t="s">
        <v>1723</v>
      </c>
      <c r="D1048" s="11"/>
      <c r="E1048" s="15" t="s">
        <v>29</v>
      </c>
      <c r="F1048" s="15" t="s">
        <v>2608</v>
      </c>
      <c r="G1048" s="8"/>
      <c r="H1048" s="4">
        <v>32</v>
      </c>
      <c r="I1048" s="2">
        <v>32</v>
      </c>
      <c r="J1048" s="3">
        <v>37</v>
      </c>
      <c r="K1048" s="3">
        <v>42</v>
      </c>
      <c r="L1048" s="3">
        <v>47</v>
      </c>
      <c r="M1048" s="3">
        <v>57</v>
      </c>
      <c r="N1048" s="3">
        <v>67</v>
      </c>
      <c r="O1048" s="3">
        <v>72</v>
      </c>
      <c r="P1048" s="3"/>
      <c r="Q1048" s="3"/>
      <c r="R1048" s="3">
        <v>202</v>
      </c>
      <c r="S1048" s="3">
        <v>232</v>
      </c>
      <c r="T1048" s="8"/>
      <c r="AE1048" s="8"/>
      <c r="AF1048" s="4">
        <v>31</v>
      </c>
      <c r="AG1048" s="2">
        <v>31</v>
      </c>
      <c r="AH1048" s="3">
        <v>36.44</v>
      </c>
      <c r="AI1048" s="3">
        <v>41.44</v>
      </c>
      <c r="AJ1048" s="3">
        <v>46.44</v>
      </c>
      <c r="AK1048" s="3">
        <v>56.44</v>
      </c>
      <c r="AL1048" s="3">
        <v>66.44</v>
      </c>
      <c r="AM1048" s="3">
        <v>71.44</v>
      </c>
      <c r="AN1048" s="3"/>
      <c r="AO1048" s="3"/>
      <c r="AP1048" s="3">
        <v>201.44</v>
      </c>
      <c r="AQ1048" s="3">
        <v>231.44</v>
      </c>
      <c r="AR1048" s="8"/>
      <c r="BC1048" s="8"/>
      <c r="BD1048" s="4">
        <v>79.989999999999995</v>
      </c>
      <c r="BE1048" s="2">
        <v>79.989999999999995</v>
      </c>
      <c r="BF1048" s="3">
        <v>89.99</v>
      </c>
      <c r="BG1048" s="3">
        <v>99.99</v>
      </c>
      <c r="BH1048" s="3">
        <v>109.99</v>
      </c>
      <c r="BI1048" s="3">
        <v>129.99</v>
      </c>
      <c r="BJ1048" s="3">
        <v>149.99</v>
      </c>
      <c r="BK1048" s="3">
        <v>169.99</v>
      </c>
      <c r="BL1048" s="3"/>
      <c r="BM1048" s="3"/>
      <c r="BN1048" s="3">
        <v>419.99</v>
      </c>
      <c r="BO1048" s="3">
        <v>479.99</v>
      </c>
      <c r="BP1048" s="8"/>
    </row>
    <row r="1049" spans="1:78" x14ac:dyDescent="0.3">
      <c r="A1049" s="24" t="s">
        <v>1222</v>
      </c>
      <c r="B1049" s="11" t="s">
        <v>2493</v>
      </c>
      <c r="C1049" s="11" t="s">
        <v>1723</v>
      </c>
      <c r="D1049" s="11"/>
      <c r="E1049" s="15" t="s">
        <v>29</v>
      </c>
      <c r="F1049" s="15" t="s">
        <v>2608</v>
      </c>
      <c r="G1049" s="8"/>
      <c r="H1049" s="4">
        <v>65</v>
      </c>
      <c r="I1049" s="2">
        <v>65</v>
      </c>
      <c r="J1049" s="3">
        <v>70</v>
      </c>
      <c r="K1049" s="3">
        <v>75</v>
      </c>
      <c r="L1049" s="3">
        <v>80</v>
      </c>
      <c r="M1049" s="3">
        <v>90</v>
      </c>
      <c r="N1049" s="3">
        <v>100</v>
      </c>
      <c r="O1049" s="3">
        <v>105</v>
      </c>
      <c r="P1049" s="3"/>
      <c r="Q1049" s="3"/>
      <c r="R1049" s="3">
        <v>235</v>
      </c>
      <c r="S1049" s="3">
        <v>265</v>
      </c>
      <c r="T1049" s="8"/>
      <c r="AE1049" s="8"/>
      <c r="AF1049" s="4">
        <v>63</v>
      </c>
      <c r="AG1049" s="2">
        <v>63</v>
      </c>
      <c r="AH1049" s="3">
        <v>68.11</v>
      </c>
      <c r="AI1049" s="3">
        <v>73.11</v>
      </c>
      <c r="AJ1049" s="3">
        <v>78.11</v>
      </c>
      <c r="AK1049" s="3">
        <v>88.11</v>
      </c>
      <c r="AL1049" s="3">
        <v>98.11</v>
      </c>
      <c r="AM1049" s="3">
        <v>103.11</v>
      </c>
      <c r="AN1049" s="3"/>
      <c r="AO1049" s="3"/>
      <c r="AP1049" s="3">
        <v>233.11</v>
      </c>
      <c r="AQ1049" s="3">
        <v>263.11</v>
      </c>
      <c r="AR1049" s="8"/>
      <c r="BC1049" s="8"/>
      <c r="BD1049" s="4">
        <v>149.99</v>
      </c>
      <c r="BE1049" s="2">
        <v>149.99</v>
      </c>
      <c r="BF1049" s="3">
        <v>159.99</v>
      </c>
      <c r="BG1049" s="3">
        <v>169.99</v>
      </c>
      <c r="BH1049" s="3">
        <v>179.99</v>
      </c>
      <c r="BI1049" s="3">
        <v>199.99</v>
      </c>
      <c r="BJ1049" s="3">
        <v>219.99</v>
      </c>
      <c r="BK1049" s="3">
        <v>239.99</v>
      </c>
      <c r="BL1049" s="3"/>
      <c r="BM1049" s="3"/>
      <c r="BN1049" s="3">
        <v>489.99</v>
      </c>
      <c r="BO1049" s="3">
        <v>549.99</v>
      </c>
      <c r="BP1049" s="8"/>
    </row>
    <row r="1050" spans="1:78" x14ac:dyDescent="0.3">
      <c r="A1050" s="24" t="s">
        <v>1223</v>
      </c>
      <c r="B1050" s="11" t="s">
        <v>2494</v>
      </c>
      <c r="C1050" s="11" t="s">
        <v>1723</v>
      </c>
      <c r="D1050" s="11"/>
      <c r="E1050" s="15" t="s">
        <v>29</v>
      </c>
      <c r="F1050" s="15" t="s">
        <v>2608</v>
      </c>
      <c r="G1050" s="8"/>
      <c r="H1050" s="4">
        <v>38</v>
      </c>
      <c r="I1050" s="2">
        <v>38</v>
      </c>
      <c r="J1050" s="3">
        <v>43</v>
      </c>
      <c r="K1050" s="3">
        <v>48</v>
      </c>
      <c r="L1050" s="3">
        <v>53</v>
      </c>
      <c r="M1050" s="3">
        <v>63</v>
      </c>
      <c r="N1050" s="3">
        <v>73</v>
      </c>
      <c r="O1050" s="3">
        <v>78</v>
      </c>
      <c r="P1050" s="3"/>
      <c r="Q1050" s="3"/>
      <c r="R1050" s="3">
        <v>208</v>
      </c>
      <c r="S1050" s="3">
        <v>238</v>
      </c>
      <c r="T1050" s="8"/>
      <c r="AE1050" s="8"/>
      <c r="AF1050" s="4">
        <v>37</v>
      </c>
      <c r="AG1050" s="2">
        <v>37</v>
      </c>
      <c r="AH1050" s="3">
        <v>41.862499999999997</v>
      </c>
      <c r="AI1050" s="3">
        <v>46.862499999999997</v>
      </c>
      <c r="AJ1050" s="3">
        <v>51.862499999999997</v>
      </c>
      <c r="AK1050" s="3">
        <v>61.862499999999997</v>
      </c>
      <c r="AL1050" s="3">
        <v>71.862499999999997</v>
      </c>
      <c r="AM1050" s="3">
        <v>76.862499999999997</v>
      </c>
      <c r="AN1050" s="3"/>
      <c r="AO1050" s="3"/>
      <c r="AP1050" s="3">
        <v>206.86250000000001</v>
      </c>
      <c r="AQ1050" s="3">
        <v>236.86250000000001</v>
      </c>
      <c r="AR1050" s="8"/>
      <c r="BC1050" s="8"/>
      <c r="BD1050" s="4">
        <v>99.99</v>
      </c>
      <c r="BE1050" s="2">
        <v>99.99</v>
      </c>
      <c r="BF1050" s="3">
        <v>109.99</v>
      </c>
      <c r="BG1050" s="3">
        <v>119.99</v>
      </c>
      <c r="BH1050" s="3">
        <v>129.99</v>
      </c>
      <c r="BI1050" s="3">
        <v>149.99</v>
      </c>
      <c r="BJ1050" s="3">
        <v>169.99</v>
      </c>
      <c r="BK1050" s="3">
        <v>189.99</v>
      </c>
      <c r="BL1050" s="3"/>
      <c r="BM1050" s="3"/>
      <c r="BN1050" s="3">
        <v>439.99</v>
      </c>
      <c r="BO1050" s="3">
        <v>499.99</v>
      </c>
      <c r="BP1050" s="8"/>
    </row>
    <row r="1051" spans="1:78" x14ac:dyDescent="0.3">
      <c r="A1051" s="24" t="s">
        <v>1224</v>
      </c>
      <c r="B1051" s="11" t="s">
        <v>2489</v>
      </c>
      <c r="C1051" s="11" t="s">
        <v>1723</v>
      </c>
      <c r="D1051" s="11"/>
      <c r="E1051" s="15" t="s">
        <v>30</v>
      </c>
      <c r="F1051" s="81" t="s">
        <v>2609</v>
      </c>
      <c r="G1051" s="8"/>
      <c r="H1051" s="6"/>
      <c r="I1051" s="6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8"/>
      <c r="U1051" s="4">
        <v>185</v>
      </c>
      <c r="V1051" s="2">
        <v>185</v>
      </c>
      <c r="W1051" s="5">
        <v>195</v>
      </c>
      <c r="X1051" s="5">
        <v>210</v>
      </c>
      <c r="Y1051" s="5">
        <v>225</v>
      </c>
      <c r="Z1051" s="5">
        <v>240</v>
      </c>
      <c r="AA1051" s="5">
        <v>255</v>
      </c>
      <c r="AB1051" s="5">
        <v>270</v>
      </c>
      <c r="AC1051" s="5">
        <v>280</v>
      </c>
      <c r="AD1051" s="5">
        <v>320</v>
      </c>
      <c r="AE1051" s="8"/>
      <c r="AF1051" s="6"/>
      <c r="AG1051" s="6"/>
      <c r="AH1051" s="7"/>
      <c r="AI1051" s="7"/>
      <c r="AJ1051" s="7"/>
      <c r="AK1051" s="7"/>
      <c r="AL1051" s="7"/>
      <c r="AM1051" s="7"/>
      <c r="AN1051" s="7"/>
      <c r="AO1051" s="7"/>
      <c r="AP1051" s="7"/>
      <c r="AQ1051" s="7"/>
      <c r="AR1051" s="8"/>
      <c r="AS1051" s="4">
        <v>178</v>
      </c>
      <c r="AT1051" s="2">
        <v>178</v>
      </c>
      <c r="AU1051" s="5">
        <v>188</v>
      </c>
      <c r="AV1051" s="5">
        <v>203</v>
      </c>
      <c r="AW1051" s="5">
        <v>218</v>
      </c>
      <c r="AX1051" s="5">
        <v>233</v>
      </c>
      <c r="AY1051" s="5">
        <v>248</v>
      </c>
      <c r="AZ1051" s="5">
        <v>263</v>
      </c>
      <c r="BA1051" s="5">
        <v>273</v>
      </c>
      <c r="BB1051" s="5">
        <v>313</v>
      </c>
      <c r="BC1051" s="8"/>
      <c r="BD1051" s="6"/>
      <c r="BE1051" s="6"/>
      <c r="BF1051" s="7"/>
      <c r="BG1051" s="7"/>
      <c r="BH1051" s="7"/>
      <c r="BI1051" s="7"/>
      <c r="BJ1051" s="7"/>
      <c r="BK1051" s="7"/>
      <c r="BL1051" s="7"/>
      <c r="BM1051" s="7"/>
      <c r="BN1051" s="7"/>
      <c r="BO1051" s="7"/>
      <c r="BP1051" s="8"/>
      <c r="BQ1051" s="4">
        <v>349</v>
      </c>
      <c r="BR1051" s="2">
        <v>499</v>
      </c>
      <c r="BS1051" s="5">
        <v>529</v>
      </c>
      <c r="BT1051" s="5">
        <v>549</v>
      </c>
      <c r="BU1051" s="5">
        <v>579</v>
      </c>
      <c r="BV1051" s="5">
        <v>599</v>
      </c>
      <c r="BW1051" s="5">
        <v>629</v>
      </c>
      <c r="BX1051" s="5">
        <v>649</v>
      </c>
      <c r="BY1051" s="5">
        <v>669</v>
      </c>
      <c r="BZ1051" s="5">
        <v>819</v>
      </c>
    </row>
    <row r="1052" spans="1:78" x14ac:dyDescent="0.3">
      <c r="A1052" s="24" t="s">
        <v>1225</v>
      </c>
      <c r="B1052" s="11" t="s">
        <v>2490</v>
      </c>
      <c r="C1052" s="11" t="s">
        <v>1723</v>
      </c>
      <c r="D1052" s="11"/>
      <c r="E1052" s="15" t="s">
        <v>30</v>
      </c>
      <c r="F1052" s="81" t="s">
        <v>2609</v>
      </c>
      <c r="G1052" s="8"/>
      <c r="H1052" s="6"/>
      <c r="I1052" s="6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8"/>
      <c r="U1052" s="4">
        <v>340</v>
      </c>
      <c r="V1052" s="2">
        <v>350</v>
      </c>
      <c r="W1052" s="5">
        <v>360</v>
      </c>
      <c r="X1052" s="5">
        <v>375</v>
      </c>
      <c r="Y1052" s="5">
        <v>390</v>
      </c>
      <c r="Z1052" s="5">
        <v>405</v>
      </c>
      <c r="AA1052" s="5">
        <v>420</v>
      </c>
      <c r="AB1052" s="5">
        <v>435</v>
      </c>
      <c r="AC1052" s="5">
        <v>450</v>
      </c>
      <c r="AD1052" s="5">
        <v>575</v>
      </c>
      <c r="AE1052" s="8"/>
      <c r="AF1052" s="6"/>
      <c r="AG1052" s="6"/>
      <c r="AH1052" s="7"/>
      <c r="AI1052" s="7"/>
      <c r="AJ1052" s="7"/>
      <c r="AK1052" s="7"/>
      <c r="AL1052" s="7"/>
      <c r="AM1052" s="7"/>
      <c r="AN1052" s="7"/>
      <c r="AO1052" s="7"/>
      <c r="AP1052" s="7"/>
      <c r="AQ1052" s="7"/>
      <c r="AR1052" s="8"/>
      <c r="AS1052" s="4">
        <v>319</v>
      </c>
      <c r="AT1052" s="2">
        <v>329</v>
      </c>
      <c r="AU1052" s="5">
        <v>339</v>
      </c>
      <c r="AV1052" s="5">
        <v>354</v>
      </c>
      <c r="AW1052" s="5">
        <v>369</v>
      </c>
      <c r="AX1052" s="5">
        <v>384</v>
      </c>
      <c r="AY1052" s="5">
        <v>399</v>
      </c>
      <c r="AZ1052" s="5">
        <v>414</v>
      </c>
      <c r="BA1052" s="5">
        <v>429</v>
      </c>
      <c r="BB1052" s="5">
        <v>554</v>
      </c>
      <c r="BC1052" s="8"/>
      <c r="BD1052" s="6"/>
      <c r="BE1052" s="6"/>
      <c r="BF1052" s="7"/>
      <c r="BG1052" s="7"/>
      <c r="BH1052" s="7"/>
      <c r="BI1052" s="7"/>
      <c r="BJ1052" s="7"/>
      <c r="BK1052" s="7"/>
      <c r="BL1052" s="7"/>
      <c r="BM1052" s="7"/>
      <c r="BN1052" s="7"/>
      <c r="BO1052" s="7"/>
      <c r="BP1052" s="8"/>
      <c r="BQ1052" s="4">
        <v>699</v>
      </c>
      <c r="BR1052" s="2">
        <v>799</v>
      </c>
      <c r="BS1052" s="5">
        <v>829</v>
      </c>
      <c r="BT1052" s="5">
        <v>849</v>
      </c>
      <c r="BU1052" s="5">
        <v>879</v>
      </c>
      <c r="BV1052" s="5">
        <v>899</v>
      </c>
      <c r="BW1052" s="5">
        <v>929</v>
      </c>
      <c r="BX1052" s="5">
        <v>949</v>
      </c>
      <c r="BY1052" s="5">
        <v>969</v>
      </c>
      <c r="BZ1052" s="5">
        <v>1119</v>
      </c>
    </row>
    <row r="1053" spans="1:78" x14ac:dyDescent="0.3">
      <c r="A1053" s="24" t="s">
        <v>1226</v>
      </c>
      <c r="B1053" s="11" t="s">
        <v>2491</v>
      </c>
      <c r="C1053" s="11" t="s">
        <v>1723</v>
      </c>
      <c r="D1053" s="11"/>
      <c r="E1053" s="15" t="s">
        <v>30</v>
      </c>
      <c r="F1053" s="81" t="s">
        <v>2609</v>
      </c>
      <c r="G1053" s="8"/>
      <c r="H1053" s="6"/>
      <c r="I1053" s="6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8"/>
      <c r="U1053" s="4">
        <v>485</v>
      </c>
      <c r="V1053" s="2">
        <v>550</v>
      </c>
      <c r="W1053" s="5">
        <v>590</v>
      </c>
      <c r="X1053" s="5">
        <v>640</v>
      </c>
      <c r="Y1053" s="5">
        <v>685</v>
      </c>
      <c r="Z1053" s="5">
        <v>730</v>
      </c>
      <c r="AA1053" s="5">
        <v>775</v>
      </c>
      <c r="AB1053" s="5">
        <v>820</v>
      </c>
      <c r="AC1053" s="5">
        <v>870</v>
      </c>
      <c r="AD1053" s="5">
        <v>1225</v>
      </c>
      <c r="AE1053" s="8"/>
      <c r="AF1053" s="6"/>
      <c r="AG1053" s="6"/>
      <c r="AH1053" s="7"/>
      <c r="AI1053" s="7"/>
      <c r="AJ1053" s="7"/>
      <c r="AK1053" s="7"/>
      <c r="AL1053" s="7"/>
      <c r="AM1053" s="7"/>
      <c r="AN1053" s="7"/>
      <c r="AO1053" s="7"/>
      <c r="AP1053" s="7"/>
      <c r="AQ1053" s="7"/>
      <c r="AR1053" s="8"/>
      <c r="AS1053" s="4">
        <v>439</v>
      </c>
      <c r="AT1053" s="2">
        <v>504</v>
      </c>
      <c r="AU1053" s="5">
        <v>544</v>
      </c>
      <c r="AV1053" s="5">
        <v>594</v>
      </c>
      <c r="AW1053" s="5">
        <v>639</v>
      </c>
      <c r="AX1053" s="5">
        <v>684</v>
      </c>
      <c r="AY1053" s="5">
        <v>729</v>
      </c>
      <c r="AZ1053" s="5">
        <v>774</v>
      </c>
      <c r="BA1053" s="5">
        <v>824</v>
      </c>
      <c r="BB1053" s="5">
        <v>1179</v>
      </c>
      <c r="BC1053" s="8"/>
      <c r="BD1053" s="6"/>
      <c r="BE1053" s="6"/>
      <c r="BF1053" s="7"/>
      <c r="BG1053" s="7"/>
      <c r="BH1053" s="7"/>
      <c r="BI1053" s="7"/>
      <c r="BJ1053" s="7"/>
      <c r="BK1053" s="7"/>
      <c r="BL1053" s="7"/>
      <c r="BM1053" s="7"/>
      <c r="BN1053" s="7"/>
      <c r="BO1053" s="7"/>
      <c r="BP1053" s="8"/>
      <c r="BQ1053" s="4">
        <v>1099</v>
      </c>
      <c r="BR1053" s="2">
        <v>1199</v>
      </c>
      <c r="BS1053" s="5">
        <v>1299</v>
      </c>
      <c r="BT1053" s="5">
        <v>1399</v>
      </c>
      <c r="BU1053" s="5">
        <v>1499</v>
      </c>
      <c r="BV1053" s="5">
        <v>1599</v>
      </c>
      <c r="BW1053" s="5">
        <v>1699</v>
      </c>
      <c r="BX1053" s="5">
        <v>1799</v>
      </c>
      <c r="BY1053" s="5">
        <v>1899</v>
      </c>
      <c r="BZ1053" s="5">
        <v>2799</v>
      </c>
    </row>
    <row r="1054" spans="1:78" x14ac:dyDescent="0.3">
      <c r="A1054" s="24" t="s">
        <v>1224</v>
      </c>
      <c r="B1054" s="11" t="s">
        <v>2489</v>
      </c>
      <c r="C1054" s="11" t="s">
        <v>1723</v>
      </c>
      <c r="D1054" s="11" t="s">
        <v>667</v>
      </c>
      <c r="E1054" s="15" t="s">
        <v>30</v>
      </c>
      <c r="F1054" s="81" t="s">
        <v>2609</v>
      </c>
      <c r="G1054" s="8"/>
      <c r="H1054" s="6"/>
      <c r="I1054" s="6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8"/>
      <c r="U1054" s="4">
        <v>200</v>
      </c>
      <c r="V1054" s="2">
        <v>210</v>
      </c>
      <c r="W1054" s="5">
        <v>220</v>
      </c>
      <c r="X1054" s="5">
        <v>235</v>
      </c>
      <c r="Y1054" s="5">
        <v>250</v>
      </c>
      <c r="Z1054" s="5">
        <v>265</v>
      </c>
      <c r="AA1054" s="5">
        <v>280</v>
      </c>
      <c r="AB1054" s="5">
        <v>295</v>
      </c>
      <c r="AC1054" s="5">
        <v>305</v>
      </c>
      <c r="AD1054" s="5">
        <v>345</v>
      </c>
      <c r="AE1054" s="8"/>
      <c r="AF1054" s="6"/>
      <c r="AG1054" s="6"/>
      <c r="AH1054" s="7"/>
      <c r="AI1054" s="7"/>
      <c r="AJ1054" s="7"/>
      <c r="AK1054" s="7"/>
      <c r="AL1054" s="7"/>
      <c r="AM1054" s="7"/>
      <c r="AN1054" s="7"/>
      <c r="AO1054" s="7"/>
      <c r="AP1054" s="7"/>
      <c r="AQ1054" s="7"/>
      <c r="AR1054" s="8"/>
      <c r="AS1054" s="4">
        <v>193</v>
      </c>
      <c r="AT1054" s="2">
        <v>203</v>
      </c>
      <c r="AU1054" s="5">
        <v>213</v>
      </c>
      <c r="AV1054" s="5">
        <v>228</v>
      </c>
      <c r="AW1054" s="5">
        <v>243</v>
      </c>
      <c r="AX1054" s="5">
        <v>258</v>
      </c>
      <c r="AY1054" s="5">
        <v>273</v>
      </c>
      <c r="AZ1054" s="5">
        <v>288</v>
      </c>
      <c r="BA1054" s="5">
        <v>298</v>
      </c>
      <c r="BB1054" s="5">
        <v>338</v>
      </c>
      <c r="BC1054" s="8"/>
      <c r="BD1054" s="6"/>
      <c r="BE1054" s="6"/>
      <c r="BF1054" s="7"/>
      <c r="BG1054" s="7"/>
      <c r="BH1054" s="7"/>
      <c r="BI1054" s="7"/>
      <c r="BJ1054" s="7"/>
      <c r="BK1054" s="7"/>
      <c r="BL1054" s="7"/>
      <c r="BM1054" s="7"/>
      <c r="BN1054" s="7"/>
      <c r="BO1054" s="7"/>
      <c r="BP1054" s="8"/>
      <c r="BQ1054" s="4">
        <v>399</v>
      </c>
      <c r="BR1054" s="2">
        <v>549</v>
      </c>
      <c r="BS1054" s="5">
        <v>579</v>
      </c>
      <c r="BT1054" s="5">
        <v>599</v>
      </c>
      <c r="BU1054" s="5">
        <v>629</v>
      </c>
      <c r="BV1054" s="5">
        <v>649</v>
      </c>
      <c r="BW1054" s="5">
        <v>679</v>
      </c>
      <c r="BX1054" s="5">
        <v>699</v>
      </c>
      <c r="BY1054" s="5">
        <v>719</v>
      </c>
      <c r="BZ1054" s="5">
        <v>869</v>
      </c>
    </row>
    <row r="1055" spans="1:78" x14ac:dyDescent="0.3">
      <c r="A1055" s="24" t="s">
        <v>1225</v>
      </c>
      <c r="B1055" s="11" t="s">
        <v>2490</v>
      </c>
      <c r="C1055" s="11" t="s">
        <v>1723</v>
      </c>
      <c r="D1055" s="11" t="s">
        <v>667</v>
      </c>
      <c r="E1055" s="15" t="s">
        <v>30</v>
      </c>
      <c r="F1055" s="81" t="s">
        <v>2609</v>
      </c>
      <c r="G1055" s="8"/>
      <c r="H1055" s="6"/>
      <c r="I1055" s="6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8"/>
      <c r="U1055" s="4">
        <v>375</v>
      </c>
      <c r="V1055" s="2">
        <v>400</v>
      </c>
      <c r="W1055" s="5">
        <v>410</v>
      </c>
      <c r="X1055" s="5">
        <v>425</v>
      </c>
      <c r="Y1055" s="5">
        <v>440</v>
      </c>
      <c r="Z1055" s="5">
        <v>455</v>
      </c>
      <c r="AA1055" s="5">
        <v>470</v>
      </c>
      <c r="AB1055" s="5">
        <v>485</v>
      </c>
      <c r="AC1055" s="5">
        <v>500</v>
      </c>
      <c r="AD1055" s="5">
        <v>625</v>
      </c>
      <c r="AE1055" s="8"/>
      <c r="AF1055" s="6"/>
      <c r="AG1055" s="6"/>
      <c r="AH1055" s="7"/>
      <c r="AI1055" s="7"/>
      <c r="AJ1055" s="7"/>
      <c r="AK1055" s="7"/>
      <c r="AL1055" s="7"/>
      <c r="AM1055" s="7"/>
      <c r="AN1055" s="7"/>
      <c r="AO1055" s="7"/>
      <c r="AP1055" s="7"/>
      <c r="AQ1055" s="7"/>
      <c r="AR1055" s="8"/>
      <c r="AS1055" s="4">
        <v>354</v>
      </c>
      <c r="AT1055" s="2">
        <v>379</v>
      </c>
      <c r="AU1055" s="5">
        <v>389</v>
      </c>
      <c r="AV1055" s="5">
        <v>404</v>
      </c>
      <c r="AW1055" s="5">
        <v>419</v>
      </c>
      <c r="AX1055" s="5">
        <v>434</v>
      </c>
      <c r="AY1055" s="5">
        <v>449</v>
      </c>
      <c r="AZ1055" s="5">
        <v>464</v>
      </c>
      <c r="BA1055" s="5">
        <v>479</v>
      </c>
      <c r="BB1055" s="5">
        <v>604</v>
      </c>
      <c r="BC1055" s="8"/>
      <c r="BD1055" s="6"/>
      <c r="BE1055" s="6"/>
      <c r="BF1055" s="7"/>
      <c r="BG1055" s="7"/>
      <c r="BH1055" s="7"/>
      <c r="BI1055" s="7"/>
      <c r="BJ1055" s="7"/>
      <c r="BK1055" s="7"/>
      <c r="BL1055" s="7"/>
      <c r="BM1055" s="7"/>
      <c r="BN1055" s="7"/>
      <c r="BO1055" s="7"/>
      <c r="BP1055" s="8"/>
      <c r="BQ1055" s="4">
        <v>799</v>
      </c>
      <c r="BR1055" s="2">
        <v>899</v>
      </c>
      <c r="BS1055" s="5">
        <v>929</v>
      </c>
      <c r="BT1055" s="5">
        <v>949</v>
      </c>
      <c r="BU1055" s="5">
        <v>979</v>
      </c>
      <c r="BV1055" s="5">
        <v>999</v>
      </c>
      <c r="BW1055" s="5">
        <v>1029</v>
      </c>
      <c r="BX1055" s="5">
        <v>1049</v>
      </c>
      <c r="BY1055" s="5">
        <v>1069</v>
      </c>
      <c r="BZ1055" s="5">
        <v>1219</v>
      </c>
    </row>
    <row r="1056" spans="1:78" x14ac:dyDescent="0.3">
      <c r="A1056" s="24" t="s">
        <v>1226</v>
      </c>
      <c r="B1056" s="11" t="s">
        <v>2491</v>
      </c>
      <c r="C1056" s="11" t="s">
        <v>1723</v>
      </c>
      <c r="D1056" s="11" t="s">
        <v>667</v>
      </c>
      <c r="E1056" s="15" t="s">
        <v>30</v>
      </c>
      <c r="F1056" s="81" t="s">
        <v>2609</v>
      </c>
      <c r="G1056" s="8"/>
      <c r="H1056" s="6"/>
      <c r="I1056" s="6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8"/>
      <c r="U1056" s="4">
        <v>520</v>
      </c>
      <c r="V1056" s="2">
        <v>600</v>
      </c>
      <c r="W1056" s="5">
        <v>640</v>
      </c>
      <c r="X1056" s="5">
        <v>690</v>
      </c>
      <c r="Y1056" s="5">
        <v>735</v>
      </c>
      <c r="Z1056" s="5">
        <v>780</v>
      </c>
      <c r="AA1056" s="5">
        <v>825</v>
      </c>
      <c r="AB1056" s="5">
        <v>870</v>
      </c>
      <c r="AC1056" s="5">
        <v>920</v>
      </c>
      <c r="AD1056" s="5">
        <v>1275</v>
      </c>
      <c r="AE1056" s="8"/>
      <c r="AF1056" s="6"/>
      <c r="AG1056" s="6"/>
      <c r="AH1056" s="7"/>
      <c r="AI1056" s="7"/>
      <c r="AJ1056" s="7"/>
      <c r="AK1056" s="7"/>
      <c r="AL1056" s="7"/>
      <c r="AM1056" s="7"/>
      <c r="AN1056" s="7"/>
      <c r="AO1056" s="7"/>
      <c r="AP1056" s="7"/>
      <c r="AQ1056" s="7"/>
      <c r="AR1056" s="8"/>
      <c r="AS1056" s="4">
        <v>474</v>
      </c>
      <c r="AT1056" s="2">
        <v>554</v>
      </c>
      <c r="AU1056" s="5">
        <v>594</v>
      </c>
      <c r="AV1056" s="5">
        <v>644</v>
      </c>
      <c r="AW1056" s="5">
        <v>689</v>
      </c>
      <c r="AX1056" s="5">
        <v>734</v>
      </c>
      <c r="AY1056" s="5">
        <v>779</v>
      </c>
      <c r="AZ1056" s="5">
        <v>824</v>
      </c>
      <c r="BA1056" s="5">
        <v>874</v>
      </c>
      <c r="BB1056" s="5">
        <v>1229</v>
      </c>
      <c r="BC1056" s="8"/>
      <c r="BD1056" s="6"/>
      <c r="BE1056" s="6"/>
      <c r="BF1056" s="7"/>
      <c r="BG1056" s="7"/>
      <c r="BH1056" s="7"/>
      <c r="BI1056" s="7"/>
      <c r="BJ1056" s="7"/>
      <c r="BK1056" s="7"/>
      <c r="BL1056" s="7"/>
      <c r="BM1056" s="7"/>
      <c r="BN1056" s="7"/>
      <c r="BO1056" s="7"/>
      <c r="BP1056" s="8"/>
      <c r="BQ1056" s="4">
        <v>1199</v>
      </c>
      <c r="BR1056" s="2">
        <v>1299</v>
      </c>
      <c r="BS1056" s="5">
        <v>1399</v>
      </c>
      <c r="BT1056" s="5">
        <v>1499</v>
      </c>
      <c r="BU1056" s="5">
        <v>1599</v>
      </c>
      <c r="BV1056" s="5">
        <v>1699</v>
      </c>
      <c r="BW1056" s="5">
        <v>1799</v>
      </c>
      <c r="BX1056" s="5">
        <v>1899</v>
      </c>
      <c r="BY1056" s="5">
        <v>1999</v>
      </c>
      <c r="BZ1056" s="5">
        <v>2899</v>
      </c>
    </row>
    <row r="1057" spans="1:78" x14ac:dyDescent="0.3">
      <c r="A1057" s="24" t="s">
        <v>1227</v>
      </c>
      <c r="B1057" s="11" t="s">
        <v>2492</v>
      </c>
      <c r="C1057" s="11" t="s">
        <v>1723</v>
      </c>
      <c r="D1057" s="11"/>
      <c r="E1057" s="15" t="s">
        <v>30</v>
      </c>
      <c r="F1057" s="15" t="s">
        <v>2608</v>
      </c>
      <c r="G1057" s="8"/>
      <c r="H1057" s="6"/>
      <c r="I1057" s="6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8"/>
      <c r="U1057" s="4">
        <v>42</v>
      </c>
      <c r="V1057" s="2">
        <v>42</v>
      </c>
      <c r="W1057" s="5">
        <v>47</v>
      </c>
      <c r="X1057" s="5">
        <v>52</v>
      </c>
      <c r="Y1057" s="5">
        <v>57</v>
      </c>
      <c r="Z1057" s="5">
        <v>67</v>
      </c>
      <c r="AA1057" s="5">
        <v>77</v>
      </c>
      <c r="AB1057" s="5">
        <v>87</v>
      </c>
      <c r="AC1057" s="5">
        <v>92</v>
      </c>
      <c r="AD1057" s="5">
        <v>117</v>
      </c>
      <c r="AE1057" s="8"/>
      <c r="AF1057" s="6"/>
      <c r="AG1057" s="6"/>
      <c r="AH1057" s="7"/>
      <c r="AI1057" s="7"/>
      <c r="AJ1057" s="7"/>
      <c r="AK1057" s="7"/>
      <c r="AL1057" s="7"/>
      <c r="AM1057" s="7"/>
      <c r="AN1057" s="7"/>
      <c r="AO1057" s="7"/>
      <c r="AP1057" s="7"/>
      <c r="AQ1057" s="7"/>
      <c r="AR1057" s="8"/>
      <c r="AS1057" s="4">
        <v>41</v>
      </c>
      <c r="AT1057" s="2">
        <v>41</v>
      </c>
      <c r="AU1057" s="5">
        <v>46.44</v>
      </c>
      <c r="AV1057" s="5">
        <v>51.44</v>
      </c>
      <c r="AW1057" s="5">
        <v>56.44</v>
      </c>
      <c r="AX1057" s="5">
        <v>66.44</v>
      </c>
      <c r="AY1057" s="5">
        <v>76.44</v>
      </c>
      <c r="AZ1057" s="5">
        <v>86.44</v>
      </c>
      <c r="BA1057" s="5">
        <v>91.44</v>
      </c>
      <c r="BB1057" s="5">
        <v>116.44</v>
      </c>
      <c r="BC1057" s="8"/>
      <c r="BD1057" s="6"/>
      <c r="BE1057" s="6"/>
      <c r="BF1057" s="7"/>
      <c r="BG1057" s="7"/>
      <c r="BH1057" s="7"/>
      <c r="BI1057" s="7"/>
      <c r="BJ1057" s="7"/>
      <c r="BK1057" s="7"/>
      <c r="BL1057" s="7"/>
      <c r="BM1057" s="7"/>
      <c r="BN1057" s="7"/>
      <c r="BO1057" s="7"/>
      <c r="BP1057" s="8"/>
      <c r="BQ1057" s="4">
        <v>99.99</v>
      </c>
      <c r="BR1057" s="2">
        <v>99.99</v>
      </c>
      <c r="BS1057" s="5">
        <v>109.99</v>
      </c>
      <c r="BT1057" s="5">
        <v>119.99</v>
      </c>
      <c r="BU1057" s="5">
        <v>129.99</v>
      </c>
      <c r="BV1057" s="5">
        <v>149.99</v>
      </c>
      <c r="BW1057" s="5">
        <v>169.99</v>
      </c>
      <c r="BX1057" s="5">
        <v>189.99</v>
      </c>
      <c r="BY1057" s="5">
        <v>199.99</v>
      </c>
      <c r="BZ1057" s="5">
        <v>334.99</v>
      </c>
    </row>
    <row r="1058" spans="1:78" x14ac:dyDescent="0.3">
      <c r="A1058" s="24" t="s">
        <v>1228</v>
      </c>
      <c r="B1058" s="11" t="s">
        <v>2493</v>
      </c>
      <c r="C1058" s="11" t="s">
        <v>1723</v>
      </c>
      <c r="D1058" s="11"/>
      <c r="E1058" s="15" t="s">
        <v>30</v>
      </c>
      <c r="F1058" s="15" t="s">
        <v>2608</v>
      </c>
      <c r="G1058" s="8"/>
      <c r="H1058" s="6"/>
      <c r="I1058" s="6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8"/>
      <c r="U1058" s="4">
        <v>75</v>
      </c>
      <c r="V1058" s="2">
        <v>75</v>
      </c>
      <c r="W1058" s="5">
        <v>80</v>
      </c>
      <c r="X1058" s="5">
        <v>85</v>
      </c>
      <c r="Y1058" s="5">
        <v>90</v>
      </c>
      <c r="Z1058" s="5">
        <v>100</v>
      </c>
      <c r="AA1058" s="5">
        <v>110</v>
      </c>
      <c r="AB1058" s="5">
        <v>120</v>
      </c>
      <c r="AC1058" s="5">
        <v>125</v>
      </c>
      <c r="AD1058" s="5">
        <v>150</v>
      </c>
      <c r="AE1058" s="8"/>
      <c r="AF1058" s="6"/>
      <c r="AG1058" s="6"/>
      <c r="AH1058" s="7"/>
      <c r="AI1058" s="7"/>
      <c r="AJ1058" s="7"/>
      <c r="AK1058" s="7"/>
      <c r="AL1058" s="7"/>
      <c r="AM1058" s="7"/>
      <c r="AN1058" s="7"/>
      <c r="AO1058" s="7"/>
      <c r="AP1058" s="7"/>
      <c r="AQ1058" s="7"/>
      <c r="AR1058" s="8"/>
      <c r="AS1058" s="4">
        <v>73</v>
      </c>
      <c r="AT1058" s="2">
        <v>73</v>
      </c>
      <c r="AU1058" s="5">
        <v>78.11</v>
      </c>
      <c r="AV1058" s="5">
        <v>83.11</v>
      </c>
      <c r="AW1058" s="5">
        <v>88.11</v>
      </c>
      <c r="AX1058" s="5">
        <v>98.11</v>
      </c>
      <c r="AY1058" s="5">
        <v>108.11</v>
      </c>
      <c r="AZ1058" s="5">
        <v>118.11</v>
      </c>
      <c r="BA1058" s="5">
        <v>123.11</v>
      </c>
      <c r="BB1058" s="5">
        <v>148.11000000000001</v>
      </c>
      <c r="BC1058" s="8"/>
      <c r="BD1058" s="6"/>
      <c r="BE1058" s="6"/>
      <c r="BF1058" s="7"/>
      <c r="BG1058" s="7"/>
      <c r="BH1058" s="7"/>
      <c r="BI1058" s="7"/>
      <c r="BJ1058" s="7"/>
      <c r="BK1058" s="7"/>
      <c r="BL1058" s="7"/>
      <c r="BM1058" s="7"/>
      <c r="BN1058" s="7"/>
      <c r="BO1058" s="7"/>
      <c r="BP1058" s="8"/>
      <c r="BQ1058" s="4">
        <v>199.99</v>
      </c>
      <c r="BR1058" s="2">
        <v>199.99</v>
      </c>
      <c r="BS1058" s="5">
        <v>209.99</v>
      </c>
      <c r="BT1058" s="5">
        <v>219.99</v>
      </c>
      <c r="BU1058" s="5">
        <v>229.99</v>
      </c>
      <c r="BV1058" s="5">
        <v>249.99</v>
      </c>
      <c r="BW1058" s="5">
        <v>269.99</v>
      </c>
      <c r="BX1058" s="5">
        <v>289.99</v>
      </c>
      <c r="BY1058" s="5">
        <v>299.99</v>
      </c>
      <c r="BZ1058" s="5">
        <v>434.99</v>
      </c>
    </row>
    <row r="1059" spans="1:78" x14ac:dyDescent="0.3">
      <c r="A1059" s="24" t="s">
        <v>1229</v>
      </c>
      <c r="B1059" s="11" t="s">
        <v>2494</v>
      </c>
      <c r="C1059" s="11" t="s">
        <v>1723</v>
      </c>
      <c r="D1059" s="11"/>
      <c r="E1059" s="15" t="s">
        <v>30</v>
      </c>
      <c r="F1059" s="15" t="s">
        <v>2608</v>
      </c>
      <c r="G1059" s="8"/>
      <c r="H1059" s="6"/>
      <c r="I1059" s="6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8"/>
      <c r="U1059" s="4">
        <v>48</v>
      </c>
      <c r="V1059" s="2">
        <v>48</v>
      </c>
      <c r="W1059" s="5">
        <v>53</v>
      </c>
      <c r="X1059" s="5">
        <v>58</v>
      </c>
      <c r="Y1059" s="5">
        <v>63</v>
      </c>
      <c r="Z1059" s="5">
        <v>73</v>
      </c>
      <c r="AA1059" s="5">
        <v>83</v>
      </c>
      <c r="AB1059" s="5">
        <v>93</v>
      </c>
      <c r="AC1059" s="5">
        <v>98</v>
      </c>
      <c r="AD1059" s="5">
        <v>123</v>
      </c>
      <c r="AE1059" s="8"/>
      <c r="AF1059" s="6"/>
      <c r="AG1059" s="6"/>
      <c r="AH1059" s="7"/>
      <c r="AI1059" s="7"/>
      <c r="AJ1059" s="7"/>
      <c r="AK1059" s="7"/>
      <c r="AL1059" s="7"/>
      <c r="AM1059" s="7"/>
      <c r="AN1059" s="7"/>
      <c r="AO1059" s="7"/>
      <c r="AP1059" s="7"/>
      <c r="AQ1059" s="7"/>
      <c r="AR1059" s="8"/>
      <c r="AS1059" s="4">
        <v>47</v>
      </c>
      <c r="AT1059" s="2">
        <v>47</v>
      </c>
      <c r="AU1059" s="5">
        <v>51.862499999999997</v>
      </c>
      <c r="AV1059" s="5">
        <v>56.862499999999997</v>
      </c>
      <c r="AW1059" s="5">
        <v>61.862499999999997</v>
      </c>
      <c r="AX1059" s="5">
        <v>71.862499999999997</v>
      </c>
      <c r="AY1059" s="5">
        <v>81.862499999999997</v>
      </c>
      <c r="AZ1059" s="5">
        <v>91.862499999999997</v>
      </c>
      <c r="BA1059" s="5">
        <v>96.862499999999997</v>
      </c>
      <c r="BB1059" s="5">
        <v>121.8625</v>
      </c>
      <c r="BC1059" s="8"/>
      <c r="BD1059" s="6"/>
      <c r="BE1059" s="6"/>
      <c r="BF1059" s="7"/>
      <c r="BG1059" s="7"/>
      <c r="BH1059" s="7"/>
      <c r="BI1059" s="7"/>
      <c r="BJ1059" s="7"/>
      <c r="BK1059" s="7"/>
      <c r="BL1059" s="7"/>
      <c r="BM1059" s="7"/>
      <c r="BN1059" s="7"/>
      <c r="BO1059" s="7"/>
      <c r="BP1059" s="8"/>
      <c r="BQ1059" s="4">
        <v>119.99</v>
      </c>
      <c r="BR1059" s="2">
        <v>119.99</v>
      </c>
      <c r="BS1059" s="5">
        <v>129.99</v>
      </c>
      <c r="BT1059" s="5">
        <v>139.99</v>
      </c>
      <c r="BU1059" s="5">
        <v>149.99</v>
      </c>
      <c r="BV1059" s="5">
        <v>169.99</v>
      </c>
      <c r="BW1059" s="5">
        <v>189.99</v>
      </c>
      <c r="BX1059" s="5">
        <v>209.99</v>
      </c>
      <c r="BY1059" s="5">
        <v>219.99</v>
      </c>
      <c r="BZ1059" s="5">
        <v>354.99</v>
      </c>
    </row>
    <row r="1060" spans="1:78" x14ac:dyDescent="0.3">
      <c r="A1060" s="24" t="s">
        <v>1231</v>
      </c>
      <c r="B1060" s="11" t="s">
        <v>2496</v>
      </c>
      <c r="C1060" s="11" t="s">
        <v>2580</v>
      </c>
      <c r="D1060" s="11"/>
      <c r="E1060" s="15" t="s">
        <v>29</v>
      </c>
      <c r="F1060" s="15" t="s">
        <v>2608</v>
      </c>
      <c r="G1060" s="8"/>
      <c r="H1060" s="4">
        <v>230</v>
      </c>
      <c r="I1060" s="2">
        <v>230</v>
      </c>
      <c r="J1060" s="3">
        <v>270</v>
      </c>
      <c r="K1060" s="3">
        <v>300</v>
      </c>
      <c r="L1060" s="3">
        <v>330</v>
      </c>
      <c r="M1060" s="3">
        <v>380</v>
      </c>
      <c r="N1060" s="3">
        <v>430</v>
      </c>
      <c r="O1060" s="3">
        <v>480</v>
      </c>
      <c r="P1060" s="3"/>
      <c r="Q1060" s="3"/>
      <c r="R1060" s="3">
        <v>1080</v>
      </c>
      <c r="S1060" s="3">
        <v>1230</v>
      </c>
      <c r="T1060" s="8"/>
      <c r="AE1060" s="8"/>
      <c r="AF1060" s="4">
        <v>227</v>
      </c>
      <c r="AG1060" s="2">
        <v>227</v>
      </c>
      <c r="AH1060" s="3">
        <v>267</v>
      </c>
      <c r="AI1060" s="3">
        <v>297</v>
      </c>
      <c r="AJ1060" s="3">
        <v>327</v>
      </c>
      <c r="AK1060" s="3">
        <v>377</v>
      </c>
      <c r="AL1060" s="3">
        <v>427</v>
      </c>
      <c r="AM1060" s="3">
        <v>477</v>
      </c>
      <c r="AN1060" s="3"/>
      <c r="AO1060" s="3"/>
      <c r="AP1060" s="3">
        <v>1076.78</v>
      </c>
      <c r="AQ1060" s="3">
        <v>1226.78</v>
      </c>
      <c r="AR1060" s="8"/>
      <c r="BC1060" s="8"/>
      <c r="BD1060" s="4">
        <v>529</v>
      </c>
      <c r="BE1060" s="2">
        <v>529</v>
      </c>
      <c r="BF1060" s="3">
        <v>629</v>
      </c>
      <c r="BG1060" s="3">
        <v>729</v>
      </c>
      <c r="BH1060" s="3">
        <v>829</v>
      </c>
      <c r="BI1060" s="3">
        <v>929</v>
      </c>
      <c r="BJ1060" s="3">
        <v>1029</v>
      </c>
      <c r="BK1060" s="3">
        <v>1129</v>
      </c>
      <c r="BL1060" s="3"/>
      <c r="BM1060" s="3"/>
      <c r="BN1060" s="3">
        <v>2229</v>
      </c>
      <c r="BO1060" s="3">
        <v>2529</v>
      </c>
      <c r="BP1060" s="8"/>
    </row>
    <row r="1061" spans="1:78" x14ac:dyDescent="0.3">
      <c r="A1061" s="24" t="s">
        <v>1230</v>
      </c>
      <c r="B1061" s="11" t="s">
        <v>2495</v>
      </c>
      <c r="C1061" s="11" t="s">
        <v>2580</v>
      </c>
      <c r="D1061" s="11"/>
      <c r="E1061" s="15" t="s">
        <v>29</v>
      </c>
      <c r="F1061" s="15" t="s">
        <v>2608</v>
      </c>
      <c r="G1061" s="8"/>
      <c r="H1061" s="4">
        <v>230</v>
      </c>
      <c r="I1061" s="2">
        <v>230</v>
      </c>
      <c r="J1061" s="3">
        <v>270</v>
      </c>
      <c r="K1061" s="3">
        <v>300</v>
      </c>
      <c r="L1061" s="3">
        <v>330</v>
      </c>
      <c r="M1061" s="3">
        <v>380</v>
      </c>
      <c r="N1061" s="3">
        <v>430</v>
      </c>
      <c r="O1061" s="3">
        <v>480</v>
      </c>
      <c r="P1061" s="3"/>
      <c r="Q1061" s="3"/>
      <c r="R1061" s="3">
        <v>1080</v>
      </c>
      <c r="S1061" s="3">
        <v>1230</v>
      </c>
      <c r="T1061" s="8"/>
      <c r="AE1061" s="8"/>
      <c r="AF1061" s="4">
        <v>227</v>
      </c>
      <c r="AG1061" s="2">
        <v>227</v>
      </c>
      <c r="AH1061" s="3">
        <v>267</v>
      </c>
      <c r="AI1061" s="3">
        <v>297</v>
      </c>
      <c r="AJ1061" s="3">
        <v>327</v>
      </c>
      <c r="AK1061" s="3">
        <v>377</v>
      </c>
      <c r="AL1061" s="3">
        <v>427</v>
      </c>
      <c r="AM1061" s="3">
        <v>477</v>
      </c>
      <c r="AN1061" s="3"/>
      <c r="AO1061" s="3"/>
      <c r="AP1061" s="3">
        <v>1076.78</v>
      </c>
      <c r="AQ1061" s="3">
        <v>1226.78</v>
      </c>
      <c r="AR1061" s="8"/>
      <c r="BC1061" s="8"/>
      <c r="BD1061" s="4">
        <v>529</v>
      </c>
      <c r="BE1061" s="2">
        <v>529</v>
      </c>
      <c r="BF1061" s="3">
        <v>629</v>
      </c>
      <c r="BG1061" s="3">
        <v>729</v>
      </c>
      <c r="BH1061" s="3">
        <v>829</v>
      </c>
      <c r="BI1061" s="3">
        <v>929</v>
      </c>
      <c r="BJ1061" s="3">
        <v>1029</v>
      </c>
      <c r="BK1061" s="3">
        <v>1129</v>
      </c>
      <c r="BL1061" s="3"/>
      <c r="BM1061" s="3"/>
      <c r="BN1061" s="3">
        <v>2229</v>
      </c>
      <c r="BO1061" s="3">
        <v>2529</v>
      </c>
      <c r="BP1061" s="8"/>
    </row>
    <row r="1062" spans="1:78" x14ac:dyDescent="0.3">
      <c r="A1062" s="24" t="s">
        <v>1232</v>
      </c>
      <c r="B1062" s="11" t="s">
        <v>2497</v>
      </c>
      <c r="C1062" s="11" t="s">
        <v>1724</v>
      </c>
      <c r="D1062" s="11"/>
      <c r="E1062" s="15" t="s">
        <v>29</v>
      </c>
      <c r="F1062" s="15" t="s">
        <v>2608</v>
      </c>
      <c r="G1062" s="8"/>
      <c r="H1062" s="4">
        <v>130</v>
      </c>
      <c r="I1062" s="2">
        <v>130</v>
      </c>
      <c r="J1062" s="3">
        <v>150</v>
      </c>
      <c r="K1062" s="3">
        <v>165</v>
      </c>
      <c r="L1062" s="3">
        <v>185</v>
      </c>
      <c r="M1062" s="3">
        <v>205</v>
      </c>
      <c r="N1062" s="3">
        <v>225</v>
      </c>
      <c r="O1062" s="3">
        <v>245</v>
      </c>
      <c r="P1062" s="3"/>
      <c r="Q1062" s="3"/>
      <c r="R1062" s="3">
        <v>345</v>
      </c>
      <c r="S1062" s="3">
        <v>405</v>
      </c>
      <c r="T1062" s="8"/>
      <c r="AE1062" s="8"/>
      <c r="AF1062" s="4">
        <v>125</v>
      </c>
      <c r="AG1062" s="2">
        <v>125</v>
      </c>
      <c r="AH1062" s="3">
        <v>145</v>
      </c>
      <c r="AI1062" s="3">
        <v>160</v>
      </c>
      <c r="AJ1062" s="3">
        <v>180</v>
      </c>
      <c r="AK1062" s="3">
        <v>200</v>
      </c>
      <c r="AL1062" s="3">
        <v>220</v>
      </c>
      <c r="AM1062" s="3">
        <v>240</v>
      </c>
      <c r="AN1062" s="3"/>
      <c r="AO1062" s="3"/>
      <c r="AP1062" s="3">
        <v>339.82</v>
      </c>
      <c r="AQ1062" s="3">
        <v>399.82</v>
      </c>
      <c r="AR1062" s="8"/>
      <c r="BC1062" s="8"/>
      <c r="BD1062" s="4">
        <v>249</v>
      </c>
      <c r="BE1062" s="2">
        <v>249</v>
      </c>
      <c r="BF1062" s="3">
        <v>299</v>
      </c>
      <c r="BG1062" s="3">
        <v>349</v>
      </c>
      <c r="BH1062" s="3">
        <v>399</v>
      </c>
      <c r="BI1062" s="3">
        <v>449</v>
      </c>
      <c r="BJ1062" s="3">
        <v>499</v>
      </c>
      <c r="BK1062" s="3">
        <v>549</v>
      </c>
      <c r="BL1062" s="3"/>
      <c r="BM1062" s="3"/>
      <c r="BN1062" s="3">
        <v>699</v>
      </c>
      <c r="BO1062" s="3">
        <v>849</v>
      </c>
      <c r="BP1062" s="8"/>
    </row>
    <row r="1063" spans="1:78" x14ac:dyDescent="0.3">
      <c r="A1063" s="24" t="s">
        <v>1233</v>
      </c>
      <c r="B1063" s="11" t="s">
        <v>1677</v>
      </c>
      <c r="C1063" s="11" t="s">
        <v>1724</v>
      </c>
      <c r="D1063" s="11"/>
      <c r="E1063" s="15" t="s">
        <v>29</v>
      </c>
      <c r="F1063" s="15" t="s">
        <v>2608</v>
      </c>
      <c r="G1063" s="8"/>
      <c r="H1063" s="4">
        <v>175</v>
      </c>
      <c r="I1063" s="2">
        <v>175</v>
      </c>
      <c r="J1063" s="3">
        <v>195</v>
      </c>
      <c r="K1063" s="3">
        <v>210</v>
      </c>
      <c r="L1063" s="3">
        <v>230</v>
      </c>
      <c r="M1063" s="3">
        <v>250</v>
      </c>
      <c r="N1063" s="3">
        <v>270</v>
      </c>
      <c r="O1063" s="3">
        <v>290</v>
      </c>
      <c r="P1063" s="3"/>
      <c r="Q1063" s="3"/>
      <c r="R1063" s="3">
        <v>390</v>
      </c>
      <c r="S1063" s="3">
        <v>450</v>
      </c>
      <c r="T1063" s="8"/>
      <c r="AE1063" s="8"/>
      <c r="AF1063" s="4">
        <v>167</v>
      </c>
      <c r="AG1063" s="2">
        <v>167</v>
      </c>
      <c r="AH1063" s="3">
        <v>187</v>
      </c>
      <c r="AI1063" s="3">
        <v>202</v>
      </c>
      <c r="AJ1063" s="3">
        <v>222</v>
      </c>
      <c r="AK1063" s="3">
        <v>242</v>
      </c>
      <c r="AL1063" s="3">
        <v>262</v>
      </c>
      <c r="AM1063" s="3">
        <v>282</v>
      </c>
      <c r="AN1063" s="3"/>
      <c r="AO1063" s="3"/>
      <c r="AP1063" s="3">
        <v>381.565</v>
      </c>
      <c r="AQ1063" s="3">
        <v>441.565</v>
      </c>
      <c r="AR1063" s="8"/>
      <c r="BC1063" s="8"/>
      <c r="BD1063" s="4">
        <v>399</v>
      </c>
      <c r="BE1063" s="2">
        <v>399</v>
      </c>
      <c r="BF1063" s="3">
        <v>449</v>
      </c>
      <c r="BG1063" s="3">
        <v>499</v>
      </c>
      <c r="BH1063" s="3">
        <v>549</v>
      </c>
      <c r="BI1063" s="3">
        <v>599</v>
      </c>
      <c r="BJ1063" s="3">
        <v>649</v>
      </c>
      <c r="BK1063" s="3">
        <v>699</v>
      </c>
      <c r="BL1063" s="3"/>
      <c r="BM1063" s="3"/>
      <c r="BN1063" s="3">
        <v>849</v>
      </c>
      <c r="BO1063" s="3">
        <v>999</v>
      </c>
      <c r="BP1063" s="8"/>
    </row>
    <row r="1064" spans="1:78" x14ac:dyDescent="0.3">
      <c r="A1064" s="24" t="s">
        <v>1236</v>
      </c>
      <c r="B1064" s="11" t="s">
        <v>2498</v>
      </c>
      <c r="C1064" s="11" t="s">
        <v>1769</v>
      </c>
      <c r="D1064" s="11"/>
      <c r="E1064" s="15" t="s">
        <v>29</v>
      </c>
      <c r="F1064" s="15" t="s">
        <v>2608</v>
      </c>
      <c r="G1064" s="8"/>
      <c r="H1064" s="4">
        <v>80</v>
      </c>
      <c r="I1064" s="2">
        <v>80</v>
      </c>
      <c r="J1064" s="3">
        <v>100</v>
      </c>
      <c r="K1064" s="3">
        <v>115</v>
      </c>
      <c r="L1064" s="3">
        <v>135</v>
      </c>
      <c r="M1064" s="3">
        <v>155</v>
      </c>
      <c r="N1064" s="3">
        <v>175</v>
      </c>
      <c r="O1064" s="3">
        <v>195</v>
      </c>
      <c r="P1064" s="3"/>
      <c r="Q1064" s="3"/>
      <c r="R1064" s="3">
        <v>295</v>
      </c>
      <c r="S1064" s="3">
        <v>355</v>
      </c>
      <c r="T1064" s="8"/>
      <c r="AE1064" s="8"/>
      <c r="AF1064" s="4">
        <v>77</v>
      </c>
      <c r="AG1064" s="2">
        <v>77</v>
      </c>
      <c r="AH1064" s="3">
        <v>97</v>
      </c>
      <c r="AI1064" s="3">
        <v>112</v>
      </c>
      <c r="AJ1064" s="3">
        <v>132</v>
      </c>
      <c r="AK1064" s="3">
        <v>152</v>
      </c>
      <c r="AL1064" s="3">
        <v>172</v>
      </c>
      <c r="AM1064" s="3">
        <v>192</v>
      </c>
      <c r="AN1064" s="3"/>
      <c r="AO1064" s="3"/>
      <c r="AP1064" s="3">
        <v>292.21749999999997</v>
      </c>
      <c r="AQ1064" s="3">
        <v>352.21749999999997</v>
      </c>
      <c r="AR1064" s="8"/>
      <c r="BC1064" s="8"/>
      <c r="BD1064" s="4">
        <v>179</v>
      </c>
      <c r="BE1064" s="2">
        <v>179</v>
      </c>
      <c r="BF1064" s="3">
        <v>229</v>
      </c>
      <c r="BG1064" s="3">
        <v>279</v>
      </c>
      <c r="BH1064" s="3">
        <v>329</v>
      </c>
      <c r="BI1064" s="3">
        <v>379</v>
      </c>
      <c r="BJ1064" s="3">
        <v>429</v>
      </c>
      <c r="BK1064" s="3">
        <v>479</v>
      </c>
      <c r="BL1064" s="3"/>
      <c r="BM1064" s="3"/>
      <c r="BN1064" s="3">
        <v>629</v>
      </c>
      <c r="BO1064" s="3">
        <v>779</v>
      </c>
      <c r="BP1064" s="8"/>
    </row>
    <row r="1065" spans="1:78" x14ac:dyDescent="0.3">
      <c r="A1065" s="24" t="s">
        <v>1237</v>
      </c>
      <c r="B1065" s="11" t="s">
        <v>2498</v>
      </c>
      <c r="C1065" s="11" t="s">
        <v>1769</v>
      </c>
      <c r="D1065" s="11"/>
      <c r="E1065" s="15" t="s">
        <v>30</v>
      </c>
      <c r="F1065" s="15" t="s">
        <v>2608</v>
      </c>
      <c r="G1065" s="8"/>
      <c r="H1065" s="6"/>
      <c r="I1065" s="6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8"/>
      <c r="U1065" s="4">
        <v>130</v>
      </c>
      <c r="V1065" s="2">
        <v>130</v>
      </c>
      <c r="W1065" s="5">
        <v>150</v>
      </c>
      <c r="X1065" s="5">
        <v>165</v>
      </c>
      <c r="Y1065" s="5">
        <v>180</v>
      </c>
      <c r="Z1065" s="5">
        <v>190</v>
      </c>
      <c r="AA1065" s="5">
        <v>200</v>
      </c>
      <c r="AB1065" s="5">
        <v>210</v>
      </c>
      <c r="AC1065" s="5">
        <v>220</v>
      </c>
      <c r="AD1065" s="5">
        <v>280</v>
      </c>
      <c r="AE1065" s="8"/>
      <c r="AF1065" s="6"/>
      <c r="AG1065" s="6"/>
      <c r="AH1065" s="7"/>
      <c r="AI1065" s="7"/>
      <c r="AJ1065" s="7"/>
      <c r="AK1065" s="7"/>
      <c r="AL1065" s="7"/>
      <c r="AM1065" s="7"/>
      <c r="AN1065" s="7"/>
      <c r="AO1065" s="7"/>
      <c r="AP1065" s="7"/>
      <c r="AQ1065" s="7"/>
      <c r="AR1065" s="8"/>
      <c r="AS1065" s="4">
        <v>127</v>
      </c>
      <c r="AT1065" s="2">
        <v>127</v>
      </c>
      <c r="AU1065" s="5">
        <v>147</v>
      </c>
      <c r="AV1065" s="5">
        <v>162</v>
      </c>
      <c r="AW1065" s="5">
        <v>177</v>
      </c>
      <c r="AX1065" s="5">
        <v>187</v>
      </c>
      <c r="AY1065" s="5">
        <v>197</v>
      </c>
      <c r="AZ1065" s="5">
        <v>207</v>
      </c>
      <c r="BA1065" s="5">
        <v>217</v>
      </c>
      <c r="BB1065" s="5">
        <v>277</v>
      </c>
      <c r="BC1065" s="8"/>
      <c r="BD1065" s="6"/>
      <c r="BE1065" s="6"/>
      <c r="BF1065" s="7"/>
      <c r="BG1065" s="7"/>
      <c r="BH1065" s="7"/>
      <c r="BI1065" s="7"/>
      <c r="BJ1065" s="7"/>
      <c r="BK1065" s="7"/>
      <c r="BL1065" s="7"/>
      <c r="BM1065" s="7"/>
      <c r="BN1065" s="7"/>
      <c r="BO1065" s="7"/>
      <c r="BP1065" s="8"/>
      <c r="BQ1065" s="4">
        <v>279</v>
      </c>
      <c r="BR1065" s="2">
        <v>279</v>
      </c>
      <c r="BS1065" s="5">
        <v>329</v>
      </c>
      <c r="BT1065" s="5">
        <v>379</v>
      </c>
      <c r="BU1065" s="5">
        <v>429</v>
      </c>
      <c r="BV1065" s="5">
        <v>479</v>
      </c>
      <c r="BW1065" s="5">
        <v>529</v>
      </c>
      <c r="BX1065" s="5">
        <v>579</v>
      </c>
      <c r="BY1065" s="5">
        <v>629</v>
      </c>
      <c r="BZ1065" s="5">
        <v>1079</v>
      </c>
    </row>
    <row r="1066" spans="1:78" x14ac:dyDescent="0.3">
      <c r="A1066" s="24" t="s">
        <v>1264</v>
      </c>
      <c r="B1066" s="11" t="s">
        <v>2499</v>
      </c>
      <c r="C1066" s="11" t="s">
        <v>2575</v>
      </c>
      <c r="D1066" s="11"/>
      <c r="E1066" s="15" t="s">
        <v>29</v>
      </c>
      <c r="F1066" s="15" t="s">
        <v>2608</v>
      </c>
      <c r="G1066" s="8"/>
      <c r="H1066" s="4">
        <v>900</v>
      </c>
      <c r="I1066" s="2">
        <v>900</v>
      </c>
      <c r="J1066" s="3">
        <v>920</v>
      </c>
      <c r="K1066" s="3">
        <v>935</v>
      </c>
      <c r="L1066" s="3">
        <v>955</v>
      </c>
      <c r="M1066" s="3">
        <v>975</v>
      </c>
      <c r="N1066" s="3">
        <v>995</v>
      </c>
      <c r="O1066" s="3">
        <v>1015</v>
      </c>
      <c r="P1066" s="3"/>
      <c r="Q1066" s="3"/>
      <c r="R1066" s="3">
        <v>1240</v>
      </c>
      <c r="S1066" s="3">
        <v>1300</v>
      </c>
      <c r="T1066" s="8"/>
      <c r="AE1066" s="8"/>
      <c r="AF1066" s="4">
        <v>857</v>
      </c>
      <c r="AG1066" s="2">
        <v>857</v>
      </c>
      <c r="AH1066" s="3">
        <v>877</v>
      </c>
      <c r="AI1066" s="3">
        <v>892</v>
      </c>
      <c r="AJ1066" s="3">
        <v>912</v>
      </c>
      <c r="AK1066" s="3">
        <v>932</v>
      </c>
      <c r="AL1066" s="3">
        <v>952</v>
      </c>
      <c r="AM1066" s="3">
        <v>972</v>
      </c>
      <c r="AN1066" s="3"/>
      <c r="AO1066" s="3"/>
      <c r="AP1066" s="3">
        <v>1196.6175000000001</v>
      </c>
      <c r="AQ1066" s="3">
        <v>1256.6175000000001</v>
      </c>
      <c r="AR1066" s="8"/>
      <c r="BC1066" s="8"/>
      <c r="BD1066" s="4">
        <v>1999</v>
      </c>
      <c r="BE1066" s="2">
        <v>1999</v>
      </c>
      <c r="BF1066" s="3">
        <v>2049</v>
      </c>
      <c r="BG1066" s="3">
        <v>2099</v>
      </c>
      <c r="BH1066" s="3">
        <v>2149</v>
      </c>
      <c r="BI1066" s="3">
        <v>2199</v>
      </c>
      <c r="BJ1066" s="3">
        <v>2249</v>
      </c>
      <c r="BK1066" s="3">
        <v>2299</v>
      </c>
      <c r="BL1066" s="3"/>
      <c r="BM1066" s="3"/>
      <c r="BN1066" s="3">
        <v>2849</v>
      </c>
      <c r="BO1066" s="3">
        <v>2999</v>
      </c>
      <c r="BP1066" s="8"/>
    </row>
    <row r="1067" spans="1:78" x14ac:dyDescent="0.3">
      <c r="A1067" s="24" t="s">
        <v>1265</v>
      </c>
      <c r="B1067" s="11" t="s">
        <v>2500</v>
      </c>
      <c r="C1067" s="11" t="s">
        <v>2575</v>
      </c>
      <c r="D1067" s="11"/>
      <c r="E1067" s="15" t="s">
        <v>29</v>
      </c>
      <c r="F1067" s="15" t="s">
        <v>2608</v>
      </c>
      <c r="G1067" s="8"/>
      <c r="H1067" s="4">
        <v>1000</v>
      </c>
      <c r="I1067" s="2">
        <v>1000</v>
      </c>
      <c r="J1067" s="3">
        <v>1020</v>
      </c>
      <c r="K1067" s="3">
        <v>1035</v>
      </c>
      <c r="L1067" s="3">
        <v>1070</v>
      </c>
      <c r="M1067" s="3">
        <v>1105</v>
      </c>
      <c r="N1067" s="3">
        <v>1140</v>
      </c>
      <c r="O1067" s="3">
        <v>1175</v>
      </c>
      <c r="P1067" s="3"/>
      <c r="Q1067" s="3"/>
      <c r="R1067" s="3">
        <v>1595</v>
      </c>
      <c r="S1067" s="3">
        <v>1700</v>
      </c>
      <c r="T1067" s="8"/>
      <c r="AE1067" s="8"/>
      <c r="AF1067" s="4">
        <v>945</v>
      </c>
      <c r="AG1067" s="2">
        <v>945</v>
      </c>
      <c r="AH1067" s="3">
        <v>965</v>
      </c>
      <c r="AI1067" s="3">
        <v>980</v>
      </c>
      <c r="AJ1067" s="3">
        <v>1015</v>
      </c>
      <c r="AK1067" s="3">
        <v>1050</v>
      </c>
      <c r="AL1067" s="3">
        <v>1085</v>
      </c>
      <c r="AM1067" s="3">
        <v>1120</v>
      </c>
      <c r="AN1067" s="3"/>
      <c r="AO1067" s="3"/>
      <c r="AP1067" s="3">
        <v>1540.1375</v>
      </c>
      <c r="AQ1067" s="3">
        <v>1645.1375</v>
      </c>
      <c r="AR1067" s="8"/>
      <c r="BC1067" s="8"/>
      <c r="BD1067" s="4">
        <v>2199</v>
      </c>
      <c r="BE1067" s="2">
        <v>2199</v>
      </c>
      <c r="BF1067" s="3">
        <v>2249</v>
      </c>
      <c r="BG1067" s="3">
        <v>2299</v>
      </c>
      <c r="BH1067" s="3">
        <v>2349</v>
      </c>
      <c r="BI1067" s="3">
        <v>2399</v>
      </c>
      <c r="BJ1067" s="3">
        <v>2449</v>
      </c>
      <c r="BK1067" s="3">
        <v>2499</v>
      </c>
      <c r="BL1067" s="3"/>
      <c r="BM1067" s="3"/>
      <c r="BN1067" s="3">
        <v>3049</v>
      </c>
      <c r="BO1067" s="3">
        <v>3199</v>
      </c>
      <c r="BP1067" s="8"/>
    </row>
    <row r="1068" spans="1:78" x14ac:dyDescent="0.3">
      <c r="A1068" s="24" t="s">
        <v>1266</v>
      </c>
      <c r="B1068" s="11" t="s">
        <v>2501</v>
      </c>
      <c r="C1068" s="11" t="s">
        <v>2575</v>
      </c>
      <c r="D1068" s="11"/>
      <c r="E1068" s="15" t="s">
        <v>29</v>
      </c>
      <c r="F1068" s="15" t="s">
        <v>2608</v>
      </c>
      <c r="G1068" s="8"/>
      <c r="H1068" s="4">
        <v>1000</v>
      </c>
      <c r="I1068" s="2">
        <v>1000</v>
      </c>
      <c r="J1068" s="3">
        <v>1020</v>
      </c>
      <c r="K1068" s="3">
        <v>1035</v>
      </c>
      <c r="L1068" s="3">
        <v>1070</v>
      </c>
      <c r="M1068" s="3">
        <v>1105</v>
      </c>
      <c r="N1068" s="3">
        <v>1140</v>
      </c>
      <c r="O1068" s="3">
        <v>1175</v>
      </c>
      <c r="P1068" s="3"/>
      <c r="Q1068" s="3"/>
      <c r="R1068" s="3">
        <v>1595</v>
      </c>
      <c r="S1068" s="3">
        <v>1700</v>
      </c>
      <c r="T1068" s="8"/>
      <c r="AE1068" s="8"/>
      <c r="AF1068" s="4">
        <v>945</v>
      </c>
      <c r="AG1068" s="2">
        <v>945</v>
      </c>
      <c r="AH1068" s="3">
        <v>965</v>
      </c>
      <c r="AI1068" s="3">
        <v>980</v>
      </c>
      <c r="AJ1068" s="3">
        <v>1015</v>
      </c>
      <c r="AK1068" s="3">
        <v>1050</v>
      </c>
      <c r="AL1068" s="3">
        <v>1085</v>
      </c>
      <c r="AM1068" s="3">
        <v>1120</v>
      </c>
      <c r="AN1068" s="3"/>
      <c r="AO1068" s="3"/>
      <c r="AP1068" s="3">
        <v>1540.1375</v>
      </c>
      <c r="AQ1068" s="3">
        <v>1645.1375</v>
      </c>
      <c r="AR1068" s="8"/>
      <c r="BC1068" s="8"/>
      <c r="BD1068" s="4">
        <v>2199</v>
      </c>
      <c r="BE1068" s="2">
        <v>2199</v>
      </c>
      <c r="BF1068" s="3">
        <v>2249</v>
      </c>
      <c r="BG1068" s="3">
        <v>2299</v>
      </c>
      <c r="BH1068" s="3">
        <v>2349</v>
      </c>
      <c r="BI1068" s="3">
        <v>2399</v>
      </c>
      <c r="BJ1068" s="3">
        <v>2449</v>
      </c>
      <c r="BK1068" s="3">
        <v>2499</v>
      </c>
      <c r="BL1068" s="3"/>
      <c r="BM1068" s="3"/>
      <c r="BN1068" s="3">
        <v>3049</v>
      </c>
      <c r="BO1068" s="3">
        <v>3199</v>
      </c>
      <c r="BP1068" s="8"/>
    </row>
    <row r="1069" spans="1:78" x14ac:dyDescent="0.3">
      <c r="A1069" s="24" t="s">
        <v>1267</v>
      </c>
      <c r="B1069" s="11" t="s">
        <v>2499</v>
      </c>
      <c r="C1069" s="11" t="s">
        <v>2575</v>
      </c>
      <c r="D1069" s="11"/>
      <c r="E1069" s="15" t="s">
        <v>30</v>
      </c>
      <c r="F1069" s="15" t="s">
        <v>2608</v>
      </c>
      <c r="G1069" s="8"/>
      <c r="H1069" s="6"/>
      <c r="I1069" s="6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8"/>
      <c r="U1069" s="4">
        <v>1200</v>
      </c>
      <c r="V1069" s="2">
        <v>1200</v>
      </c>
      <c r="W1069" s="5">
        <v>1240</v>
      </c>
      <c r="X1069" s="5">
        <v>1290</v>
      </c>
      <c r="Y1069" s="5">
        <v>1335</v>
      </c>
      <c r="Z1069" s="5">
        <v>1380</v>
      </c>
      <c r="AA1069" s="5">
        <v>1425</v>
      </c>
      <c r="AB1069" s="5">
        <v>1470</v>
      </c>
      <c r="AC1069" s="5">
        <v>1500</v>
      </c>
      <c r="AD1069" s="5">
        <v>1650</v>
      </c>
      <c r="AE1069" s="8"/>
      <c r="AF1069" s="6"/>
      <c r="AG1069" s="6"/>
      <c r="AH1069" s="7"/>
      <c r="AI1069" s="7"/>
      <c r="AJ1069" s="7"/>
      <c r="AK1069" s="7"/>
      <c r="AL1069" s="7"/>
      <c r="AM1069" s="7"/>
      <c r="AN1069" s="7"/>
      <c r="AO1069" s="7"/>
      <c r="AP1069" s="7"/>
      <c r="AQ1069" s="7"/>
      <c r="AR1069" s="8"/>
      <c r="AS1069" s="4">
        <v>1157</v>
      </c>
      <c r="AT1069" s="2">
        <v>1157</v>
      </c>
      <c r="AU1069" s="5">
        <v>1197</v>
      </c>
      <c r="AV1069" s="5">
        <v>1247</v>
      </c>
      <c r="AW1069" s="5">
        <v>1292</v>
      </c>
      <c r="AX1069" s="5">
        <v>1337</v>
      </c>
      <c r="AY1069" s="5">
        <v>1382</v>
      </c>
      <c r="AZ1069" s="5">
        <v>1427</v>
      </c>
      <c r="BA1069" s="5">
        <v>1457</v>
      </c>
      <c r="BB1069" s="5">
        <v>1607</v>
      </c>
      <c r="BC1069" s="8"/>
      <c r="BD1069" s="6"/>
      <c r="BE1069" s="6"/>
      <c r="BF1069" s="7"/>
      <c r="BG1069" s="7"/>
      <c r="BH1069" s="7"/>
      <c r="BI1069" s="7"/>
      <c r="BJ1069" s="7"/>
      <c r="BK1069" s="7"/>
      <c r="BL1069" s="7"/>
      <c r="BM1069" s="7"/>
      <c r="BN1069" s="7"/>
      <c r="BO1069" s="7"/>
      <c r="BP1069" s="8"/>
      <c r="BQ1069" s="4">
        <v>2799</v>
      </c>
      <c r="BR1069" s="2">
        <v>2799</v>
      </c>
      <c r="BS1069" s="5">
        <v>2849</v>
      </c>
      <c r="BT1069" s="5">
        <v>2899</v>
      </c>
      <c r="BU1069" s="5">
        <v>2949</v>
      </c>
      <c r="BV1069" s="5">
        <v>2999</v>
      </c>
      <c r="BW1069" s="5">
        <v>3049</v>
      </c>
      <c r="BX1069" s="5">
        <v>3099</v>
      </c>
      <c r="BY1069" s="5">
        <v>3149</v>
      </c>
      <c r="BZ1069" s="5">
        <v>3599</v>
      </c>
    </row>
    <row r="1070" spans="1:78" x14ac:dyDescent="0.3">
      <c r="A1070" s="24" t="s">
        <v>1268</v>
      </c>
      <c r="B1070" s="11" t="s">
        <v>2500</v>
      </c>
      <c r="C1070" s="11" t="s">
        <v>2575</v>
      </c>
      <c r="D1070" s="11"/>
      <c r="E1070" s="15" t="s">
        <v>30</v>
      </c>
      <c r="F1070" s="15" t="s">
        <v>2608</v>
      </c>
      <c r="G1070" s="8"/>
      <c r="H1070" s="6"/>
      <c r="I1070" s="6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8"/>
      <c r="U1070" s="4">
        <v>1300</v>
      </c>
      <c r="V1070" s="2">
        <v>1300</v>
      </c>
      <c r="W1070" s="5">
        <v>1340</v>
      </c>
      <c r="X1070" s="5">
        <v>1390</v>
      </c>
      <c r="Y1070" s="5">
        <v>1435</v>
      </c>
      <c r="Z1070" s="5">
        <v>1480</v>
      </c>
      <c r="AA1070" s="5">
        <v>1525</v>
      </c>
      <c r="AB1070" s="5">
        <v>1570</v>
      </c>
      <c r="AC1070" s="5">
        <v>1600</v>
      </c>
      <c r="AD1070" s="5">
        <v>1750</v>
      </c>
      <c r="AE1070" s="8"/>
      <c r="AF1070" s="6"/>
      <c r="AG1070" s="6"/>
      <c r="AH1070" s="7"/>
      <c r="AI1070" s="7"/>
      <c r="AJ1070" s="7"/>
      <c r="AK1070" s="7"/>
      <c r="AL1070" s="7"/>
      <c r="AM1070" s="7"/>
      <c r="AN1070" s="7"/>
      <c r="AO1070" s="7"/>
      <c r="AP1070" s="7"/>
      <c r="AQ1070" s="7"/>
      <c r="AR1070" s="8"/>
      <c r="AS1070" s="4">
        <v>1245</v>
      </c>
      <c r="AT1070" s="2">
        <v>1245</v>
      </c>
      <c r="AU1070" s="5">
        <v>1285</v>
      </c>
      <c r="AV1070" s="5">
        <v>1335</v>
      </c>
      <c r="AW1070" s="5">
        <v>1380</v>
      </c>
      <c r="AX1070" s="5">
        <v>1425</v>
      </c>
      <c r="AY1070" s="5">
        <v>1470</v>
      </c>
      <c r="AZ1070" s="5">
        <v>1515</v>
      </c>
      <c r="BA1070" s="5">
        <v>1545</v>
      </c>
      <c r="BB1070" s="5">
        <v>1695</v>
      </c>
      <c r="BC1070" s="8"/>
      <c r="BD1070" s="6"/>
      <c r="BE1070" s="6"/>
      <c r="BF1070" s="7"/>
      <c r="BG1070" s="7"/>
      <c r="BH1070" s="7"/>
      <c r="BI1070" s="7"/>
      <c r="BJ1070" s="7"/>
      <c r="BK1070" s="7"/>
      <c r="BL1070" s="7"/>
      <c r="BM1070" s="7"/>
      <c r="BN1070" s="7"/>
      <c r="BO1070" s="7"/>
      <c r="BP1070" s="8"/>
      <c r="BQ1070" s="4">
        <v>2999</v>
      </c>
      <c r="BR1070" s="2">
        <v>2999</v>
      </c>
      <c r="BS1070" s="5">
        <v>3049</v>
      </c>
      <c r="BT1070" s="5">
        <v>3099</v>
      </c>
      <c r="BU1070" s="5">
        <v>3149</v>
      </c>
      <c r="BV1070" s="5">
        <v>3199</v>
      </c>
      <c r="BW1070" s="5">
        <v>3249</v>
      </c>
      <c r="BX1070" s="5">
        <v>3299</v>
      </c>
      <c r="BY1070" s="5">
        <v>3349</v>
      </c>
      <c r="BZ1070" s="5">
        <v>3799</v>
      </c>
    </row>
    <row r="1071" spans="1:78" x14ac:dyDescent="0.3">
      <c r="A1071" s="24" t="s">
        <v>1269</v>
      </c>
      <c r="B1071" s="11" t="s">
        <v>2501</v>
      </c>
      <c r="C1071" s="11" t="s">
        <v>2575</v>
      </c>
      <c r="D1071" s="11"/>
      <c r="E1071" s="15" t="s">
        <v>30</v>
      </c>
      <c r="F1071" s="15" t="s">
        <v>2608</v>
      </c>
      <c r="G1071" s="8"/>
      <c r="H1071" s="6"/>
      <c r="I1071" s="6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8"/>
      <c r="U1071" s="4">
        <v>1300</v>
      </c>
      <c r="V1071" s="2">
        <v>1300</v>
      </c>
      <c r="W1071" s="5">
        <v>1340</v>
      </c>
      <c r="X1071" s="5">
        <v>1390</v>
      </c>
      <c r="Y1071" s="5">
        <v>1435</v>
      </c>
      <c r="Z1071" s="5">
        <v>1480</v>
      </c>
      <c r="AA1071" s="5">
        <v>1525</v>
      </c>
      <c r="AB1071" s="5">
        <v>1570</v>
      </c>
      <c r="AC1071" s="5">
        <v>1600</v>
      </c>
      <c r="AD1071" s="5">
        <v>1750</v>
      </c>
      <c r="AE1071" s="8"/>
      <c r="AF1071" s="6"/>
      <c r="AG1071" s="6"/>
      <c r="AH1071" s="7"/>
      <c r="AI1071" s="7"/>
      <c r="AJ1071" s="7"/>
      <c r="AK1071" s="7"/>
      <c r="AL1071" s="7"/>
      <c r="AM1071" s="7"/>
      <c r="AN1071" s="7"/>
      <c r="AO1071" s="7"/>
      <c r="AP1071" s="7"/>
      <c r="AQ1071" s="7"/>
      <c r="AR1071" s="8"/>
      <c r="AS1071" s="4">
        <v>1245</v>
      </c>
      <c r="AT1071" s="2">
        <v>1245</v>
      </c>
      <c r="AU1071" s="5">
        <v>1285</v>
      </c>
      <c r="AV1071" s="5">
        <v>1335</v>
      </c>
      <c r="AW1071" s="5">
        <v>1380</v>
      </c>
      <c r="AX1071" s="5">
        <v>1425</v>
      </c>
      <c r="AY1071" s="5">
        <v>1470</v>
      </c>
      <c r="AZ1071" s="5">
        <v>1515</v>
      </c>
      <c r="BA1071" s="5">
        <v>1545</v>
      </c>
      <c r="BB1071" s="5">
        <v>1695</v>
      </c>
      <c r="BC1071" s="8"/>
      <c r="BD1071" s="6"/>
      <c r="BE1071" s="6"/>
      <c r="BF1071" s="7"/>
      <c r="BG1071" s="7"/>
      <c r="BH1071" s="7"/>
      <c r="BI1071" s="7"/>
      <c r="BJ1071" s="7"/>
      <c r="BK1071" s="7"/>
      <c r="BL1071" s="7"/>
      <c r="BM1071" s="7"/>
      <c r="BN1071" s="7"/>
      <c r="BO1071" s="7"/>
      <c r="BP1071" s="8"/>
      <c r="BQ1071" s="4">
        <v>2999</v>
      </c>
      <c r="BR1071" s="2">
        <v>2999</v>
      </c>
      <c r="BS1071" s="5">
        <v>3049</v>
      </c>
      <c r="BT1071" s="5">
        <v>3099</v>
      </c>
      <c r="BU1071" s="5">
        <v>3149</v>
      </c>
      <c r="BV1071" s="5">
        <v>3199</v>
      </c>
      <c r="BW1071" s="5">
        <v>3249</v>
      </c>
      <c r="BX1071" s="5">
        <v>3299</v>
      </c>
      <c r="BY1071" s="5">
        <v>3349</v>
      </c>
      <c r="BZ1071" s="5">
        <v>3799</v>
      </c>
    </row>
    <row r="1072" spans="1:78" x14ac:dyDescent="0.3">
      <c r="A1072" s="24" t="s">
        <v>1270</v>
      </c>
      <c r="B1072" s="11" t="s">
        <v>2502</v>
      </c>
      <c r="C1072" s="11" t="s">
        <v>2576</v>
      </c>
      <c r="D1072" s="11"/>
      <c r="E1072" s="15" t="s">
        <v>29</v>
      </c>
      <c r="F1072" s="15" t="s">
        <v>2608</v>
      </c>
      <c r="G1072" s="8"/>
      <c r="H1072" s="4">
        <v>950</v>
      </c>
      <c r="I1072" s="2">
        <v>950</v>
      </c>
      <c r="J1072" s="3">
        <v>970</v>
      </c>
      <c r="K1072" s="3">
        <v>985</v>
      </c>
      <c r="L1072" s="3">
        <v>1005</v>
      </c>
      <c r="M1072" s="3">
        <v>1025</v>
      </c>
      <c r="N1072" s="3">
        <v>1045</v>
      </c>
      <c r="O1072" s="3">
        <v>1065</v>
      </c>
      <c r="P1072" s="3"/>
      <c r="Q1072" s="3"/>
      <c r="R1072" s="3">
        <v>1290</v>
      </c>
      <c r="S1072" s="3">
        <v>1350</v>
      </c>
      <c r="T1072" s="8"/>
      <c r="AE1072" s="8"/>
      <c r="AF1072" s="4">
        <v>902</v>
      </c>
      <c r="AG1072" s="2">
        <v>902</v>
      </c>
      <c r="AH1072" s="3">
        <v>922</v>
      </c>
      <c r="AI1072" s="3">
        <v>937</v>
      </c>
      <c r="AJ1072" s="3">
        <v>957</v>
      </c>
      <c r="AK1072" s="3">
        <v>977</v>
      </c>
      <c r="AL1072" s="3">
        <v>997</v>
      </c>
      <c r="AM1072" s="3">
        <v>1017</v>
      </c>
      <c r="AN1072" s="3"/>
      <c r="AO1072" s="3"/>
      <c r="AP1072" s="3">
        <v>1241.5074999999999</v>
      </c>
      <c r="AQ1072" s="3">
        <v>1301.5074999999999</v>
      </c>
      <c r="AR1072" s="8"/>
      <c r="BC1072" s="8"/>
      <c r="BD1072" s="4">
        <v>2099</v>
      </c>
      <c r="BE1072" s="2">
        <v>2099</v>
      </c>
      <c r="BF1072" s="3">
        <v>2149</v>
      </c>
      <c r="BG1072" s="3">
        <v>2199</v>
      </c>
      <c r="BH1072" s="3">
        <v>2249</v>
      </c>
      <c r="BI1072" s="3">
        <v>2299</v>
      </c>
      <c r="BJ1072" s="3">
        <v>2349</v>
      </c>
      <c r="BK1072" s="3">
        <v>2399</v>
      </c>
      <c r="BL1072" s="3"/>
      <c r="BM1072" s="3"/>
      <c r="BN1072" s="3">
        <v>2949</v>
      </c>
      <c r="BO1072" s="3">
        <v>3099</v>
      </c>
      <c r="BP1072" s="8"/>
    </row>
    <row r="1073" spans="1:78" x14ac:dyDescent="0.3">
      <c r="A1073" s="24" t="s">
        <v>1271</v>
      </c>
      <c r="B1073" s="11" t="s">
        <v>2503</v>
      </c>
      <c r="C1073" s="11" t="s">
        <v>2576</v>
      </c>
      <c r="D1073" s="11"/>
      <c r="E1073" s="15" t="s">
        <v>29</v>
      </c>
      <c r="F1073" s="15" t="s">
        <v>2608</v>
      </c>
      <c r="G1073" s="8"/>
      <c r="H1073" s="4">
        <v>1050</v>
      </c>
      <c r="I1073" s="2">
        <v>1050</v>
      </c>
      <c r="J1073" s="3">
        <v>1070</v>
      </c>
      <c r="K1073" s="3">
        <v>1085</v>
      </c>
      <c r="L1073" s="3">
        <v>1120</v>
      </c>
      <c r="M1073" s="3">
        <v>1155</v>
      </c>
      <c r="N1073" s="3">
        <v>1190</v>
      </c>
      <c r="O1073" s="3">
        <v>1225</v>
      </c>
      <c r="P1073" s="3"/>
      <c r="Q1073" s="3"/>
      <c r="R1073" s="3">
        <v>1645</v>
      </c>
      <c r="S1073" s="3">
        <v>1750</v>
      </c>
      <c r="T1073" s="8"/>
      <c r="AE1073" s="8"/>
      <c r="AF1073" s="4">
        <v>990</v>
      </c>
      <c r="AG1073" s="2">
        <v>990</v>
      </c>
      <c r="AH1073" s="3">
        <v>1010</v>
      </c>
      <c r="AI1073" s="3">
        <v>1025</v>
      </c>
      <c r="AJ1073" s="3">
        <v>1060</v>
      </c>
      <c r="AK1073" s="3">
        <v>1095</v>
      </c>
      <c r="AL1073" s="3">
        <v>1130</v>
      </c>
      <c r="AM1073" s="3">
        <v>1165</v>
      </c>
      <c r="AN1073" s="3"/>
      <c r="AO1073" s="3"/>
      <c r="AP1073" s="3">
        <v>1585.0274999999999</v>
      </c>
      <c r="AQ1073" s="3">
        <v>1690.0274999999999</v>
      </c>
      <c r="AR1073" s="8"/>
      <c r="BC1073" s="8"/>
      <c r="BD1073" s="4">
        <v>2299</v>
      </c>
      <c r="BE1073" s="2">
        <v>2299</v>
      </c>
      <c r="BF1073" s="3">
        <v>2349</v>
      </c>
      <c r="BG1073" s="3">
        <v>2399</v>
      </c>
      <c r="BH1073" s="3">
        <v>2449</v>
      </c>
      <c r="BI1073" s="3">
        <v>2499</v>
      </c>
      <c r="BJ1073" s="3">
        <v>2549</v>
      </c>
      <c r="BK1073" s="3">
        <v>2599</v>
      </c>
      <c r="BL1073" s="3"/>
      <c r="BM1073" s="3"/>
      <c r="BN1073" s="3">
        <v>3149</v>
      </c>
      <c r="BO1073" s="3">
        <v>3299</v>
      </c>
      <c r="BP1073" s="8"/>
    </row>
    <row r="1074" spans="1:78" x14ac:dyDescent="0.3">
      <c r="A1074" s="24" t="s">
        <v>1272</v>
      </c>
      <c r="B1074" s="11" t="s">
        <v>1873</v>
      </c>
      <c r="C1074" s="11" t="s">
        <v>2576</v>
      </c>
      <c r="D1074" s="11"/>
      <c r="E1074" s="15" t="s">
        <v>29</v>
      </c>
      <c r="F1074" s="15" t="s">
        <v>2608</v>
      </c>
      <c r="G1074" s="8"/>
      <c r="H1074" s="4">
        <v>1050</v>
      </c>
      <c r="I1074" s="2">
        <v>1050</v>
      </c>
      <c r="J1074" s="3">
        <v>1070</v>
      </c>
      <c r="K1074" s="3">
        <v>1085</v>
      </c>
      <c r="L1074" s="3">
        <v>1120</v>
      </c>
      <c r="M1074" s="3">
        <v>1155</v>
      </c>
      <c r="N1074" s="3">
        <v>1190</v>
      </c>
      <c r="O1074" s="3">
        <v>1225</v>
      </c>
      <c r="P1074" s="3"/>
      <c r="Q1074" s="3"/>
      <c r="R1074" s="3">
        <v>1645</v>
      </c>
      <c r="S1074" s="3">
        <v>1750</v>
      </c>
      <c r="T1074" s="8"/>
      <c r="AE1074" s="8"/>
      <c r="AF1074" s="4">
        <v>990</v>
      </c>
      <c r="AG1074" s="2">
        <v>990</v>
      </c>
      <c r="AH1074" s="3">
        <v>1010</v>
      </c>
      <c r="AI1074" s="3">
        <v>1025</v>
      </c>
      <c r="AJ1074" s="3">
        <v>1060</v>
      </c>
      <c r="AK1074" s="3">
        <v>1095</v>
      </c>
      <c r="AL1074" s="3">
        <v>1130</v>
      </c>
      <c r="AM1074" s="3">
        <v>1165</v>
      </c>
      <c r="AN1074" s="3"/>
      <c r="AO1074" s="3"/>
      <c r="AP1074" s="3">
        <v>1585.0274999999999</v>
      </c>
      <c r="AQ1074" s="3">
        <v>1690.0274999999999</v>
      </c>
      <c r="AR1074" s="8"/>
      <c r="BC1074" s="8"/>
      <c r="BD1074" s="4">
        <v>2299</v>
      </c>
      <c r="BE1074" s="2">
        <v>2299</v>
      </c>
      <c r="BF1074" s="3">
        <v>2349</v>
      </c>
      <c r="BG1074" s="3">
        <v>2399</v>
      </c>
      <c r="BH1074" s="3">
        <v>2449</v>
      </c>
      <c r="BI1074" s="3">
        <v>2499</v>
      </c>
      <c r="BJ1074" s="3">
        <v>2549</v>
      </c>
      <c r="BK1074" s="3">
        <v>2599</v>
      </c>
      <c r="BL1074" s="3"/>
      <c r="BM1074" s="3"/>
      <c r="BN1074" s="3">
        <v>3149</v>
      </c>
      <c r="BO1074" s="3">
        <v>3299</v>
      </c>
      <c r="BP1074" s="8"/>
    </row>
    <row r="1075" spans="1:78" x14ac:dyDescent="0.3">
      <c r="A1075" s="24" t="s">
        <v>1273</v>
      </c>
      <c r="B1075" s="11" t="s">
        <v>2502</v>
      </c>
      <c r="C1075" s="11" t="s">
        <v>2576</v>
      </c>
      <c r="D1075" s="11"/>
      <c r="E1075" s="15" t="s">
        <v>30</v>
      </c>
      <c r="F1075" s="15" t="s">
        <v>2608</v>
      </c>
      <c r="G1075" s="8"/>
      <c r="H1075" s="6"/>
      <c r="I1075" s="6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8"/>
      <c r="U1075" s="4">
        <v>1250</v>
      </c>
      <c r="V1075" s="2">
        <v>1250</v>
      </c>
      <c r="W1075" s="5">
        <v>1290</v>
      </c>
      <c r="X1075" s="5">
        <v>1340</v>
      </c>
      <c r="Y1075" s="5">
        <v>1385</v>
      </c>
      <c r="Z1075" s="5">
        <v>1430</v>
      </c>
      <c r="AA1075" s="5">
        <v>1475</v>
      </c>
      <c r="AB1075" s="5">
        <v>1520</v>
      </c>
      <c r="AC1075" s="5">
        <v>1550</v>
      </c>
      <c r="AD1075" s="5">
        <v>1700</v>
      </c>
      <c r="AE1075" s="8"/>
      <c r="AF1075" s="6"/>
      <c r="AG1075" s="6"/>
      <c r="AH1075" s="7"/>
      <c r="AI1075" s="7"/>
      <c r="AJ1075" s="7"/>
      <c r="AK1075" s="7"/>
      <c r="AL1075" s="7"/>
      <c r="AM1075" s="7"/>
      <c r="AN1075" s="7"/>
      <c r="AO1075" s="7"/>
      <c r="AP1075" s="7"/>
      <c r="AQ1075" s="7"/>
      <c r="AR1075" s="8"/>
      <c r="AS1075" s="4">
        <v>1202</v>
      </c>
      <c r="AT1075" s="2">
        <v>1202</v>
      </c>
      <c r="AU1075" s="5">
        <v>1242</v>
      </c>
      <c r="AV1075" s="5">
        <v>1292</v>
      </c>
      <c r="AW1075" s="5">
        <v>1337</v>
      </c>
      <c r="AX1075" s="5">
        <v>1382</v>
      </c>
      <c r="AY1075" s="5">
        <v>1427</v>
      </c>
      <c r="AZ1075" s="5">
        <v>1472</v>
      </c>
      <c r="BA1075" s="5">
        <v>1502</v>
      </c>
      <c r="BB1075" s="5">
        <v>1652</v>
      </c>
      <c r="BC1075" s="8"/>
      <c r="BD1075" s="6"/>
      <c r="BE1075" s="6"/>
      <c r="BF1075" s="7"/>
      <c r="BG1075" s="7"/>
      <c r="BH1075" s="7"/>
      <c r="BI1075" s="7"/>
      <c r="BJ1075" s="7"/>
      <c r="BK1075" s="7"/>
      <c r="BL1075" s="7"/>
      <c r="BM1075" s="7"/>
      <c r="BN1075" s="7"/>
      <c r="BO1075" s="7"/>
      <c r="BP1075" s="8"/>
      <c r="BQ1075" s="4">
        <v>2899</v>
      </c>
      <c r="BR1075" s="2">
        <v>2899</v>
      </c>
      <c r="BS1075" s="5">
        <v>2949</v>
      </c>
      <c r="BT1075" s="5">
        <v>2999</v>
      </c>
      <c r="BU1075" s="5">
        <v>3049</v>
      </c>
      <c r="BV1075" s="5">
        <v>3099</v>
      </c>
      <c r="BW1075" s="5">
        <v>3149</v>
      </c>
      <c r="BX1075" s="5">
        <v>3199</v>
      </c>
      <c r="BY1075" s="5">
        <v>3249</v>
      </c>
      <c r="BZ1075" s="5">
        <v>3699</v>
      </c>
    </row>
    <row r="1076" spans="1:78" x14ac:dyDescent="0.3">
      <c r="A1076" s="24" t="s">
        <v>1274</v>
      </c>
      <c r="B1076" s="11" t="s">
        <v>2503</v>
      </c>
      <c r="C1076" s="11" t="s">
        <v>2576</v>
      </c>
      <c r="D1076" s="11"/>
      <c r="E1076" s="15" t="s">
        <v>30</v>
      </c>
      <c r="F1076" s="15" t="s">
        <v>2608</v>
      </c>
      <c r="G1076" s="8"/>
      <c r="H1076" s="6"/>
      <c r="I1076" s="6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8"/>
      <c r="U1076" s="4">
        <v>1350</v>
      </c>
      <c r="V1076" s="2">
        <v>1350</v>
      </c>
      <c r="W1076" s="5">
        <v>1390</v>
      </c>
      <c r="X1076" s="5">
        <v>1440</v>
      </c>
      <c r="Y1076" s="5">
        <v>1485</v>
      </c>
      <c r="Z1076" s="5">
        <v>1530</v>
      </c>
      <c r="AA1076" s="5">
        <v>1575</v>
      </c>
      <c r="AB1076" s="5">
        <v>1620</v>
      </c>
      <c r="AC1076" s="5">
        <v>1650</v>
      </c>
      <c r="AD1076" s="5">
        <v>1800</v>
      </c>
      <c r="AE1076" s="8"/>
      <c r="AF1076" s="6"/>
      <c r="AG1076" s="6"/>
      <c r="AH1076" s="7"/>
      <c r="AI1076" s="7"/>
      <c r="AJ1076" s="7"/>
      <c r="AK1076" s="7"/>
      <c r="AL1076" s="7"/>
      <c r="AM1076" s="7"/>
      <c r="AN1076" s="7"/>
      <c r="AO1076" s="7"/>
      <c r="AP1076" s="7"/>
      <c r="AQ1076" s="7"/>
      <c r="AR1076" s="8"/>
      <c r="AS1076" s="4">
        <v>1290</v>
      </c>
      <c r="AT1076" s="2">
        <v>1290</v>
      </c>
      <c r="AU1076" s="5">
        <v>1330</v>
      </c>
      <c r="AV1076" s="5">
        <v>1380</v>
      </c>
      <c r="AW1076" s="5">
        <v>1425</v>
      </c>
      <c r="AX1076" s="5">
        <v>1470</v>
      </c>
      <c r="AY1076" s="5">
        <v>1515</v>
      </c>
      <c r="AZ1076" s="5">
        <v>1560</v>
      </c>
      <c r="BA1076" s="5">
        <v>1590</v>
      </c>
      <c r="BB1076" s="5">
        <v>1740</v>
      </c>
      <c r="BC1076" s="8"/>
      <c r="BD1076" s="6"/>
      <c r="BE1076" s="6"/>
      <c r="BF1076" s="7"/>
      <c r="BG1076" s="7"/>
      <c r="BH1076" s="7"/>
      <c r="BI1076" s="7"/>
      <c r="BJ1076" s="7"/>
      <c r="BK1076" s="7"/>
      <c r="BL1076" s="7"/>
      <c r="BM1076" s="7"/>
      <c r="BN1076" s="7"/>
      <c r="BO1076" s="7"/>
      <c r="BP1076" s="8"/>
      <c r="BQ1076" s="4">
        <v>3099</v>
      </c>
      <c r="BR1076" s="2">
        <v>3099</v>
      </c>
      <c r="BS1076" s="5">
        <v>3149</v>
      </c>
      <c r="BT1076" s="5">
        <v>3199</v>
      </c>
      <c r="BU1076" s="5">
        <v>3249</v>
      </c>
      <c r="BV1076" s="5">
        <v>3299</v>
      </c>
      <c r="BW1076" s="5">
        <v>3349</v>
      </c>
      <c r="BX1076" s="5">
        <v>3399</v>
      </c>
      <c r="BY1076" s="5">
        <v>3449</v>
      </c>
      <c r="BZ1076" s="5">
        <v>3899</v>
      </c>
    </row>
    <row r="1077" spans="1:78" x14ac:dyDescent="0.3">
      <c r="A1077" s="24" t="s">
        <v>1275</v>
      </c>
      <c r="B1077" s="11" t="s">
        <v>1873</v>
      </c>
      <c r="C1077" s="11" t="s">
        <v>2576</v>
      </c>
      <c r="D1077" s="11"/>
      <c r="E1077" s="15" t="s">
        <v>30</v>
      </c>
      <c r="F1077" s="15" t="s">
        <v>2608</v>
      </c>
      <c r="G1077" s="8"/>
      <c r="H1077" s="6"/>
      <c r="I1077" s="6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8"/>
      <c r="U1077" s="4">
        <v>1350</v>
      </c>
      <c r="V1077" s="2">
        <v>1350</v>
      </c>
      <c r="W1077" s="5">
        <v>1390</v>
      </c>
      <c r="X1077" s="5">
        <v>1440</v>
      </c>
      <c r="Y1077" s="5">
        <v>1485</v>
      </c>
      <c r="Z1077" s="5">
        <v>1530</v>
      </c>
      <c r="AA1077" s="5">
        <v>1575</v>
      </c>
      <c r="AB1077" s="5">
        <v>1620</v>
      </c>
      <c r="AC1077" s="5">
        <v>1650</v>
      </c>
      <c r="AD1077" s="5">
        <v>1800</v>
      </c>
      <c r="AE1077" s="8"/>
      <c r="AF1077" s="6"/>
      <c r="AG1077" s="6"/>
      <c r="AH1077" s="7"/>
      <c r="AI1077" s="7"/>
      <c r="AJ1077" s="7"/>
      <c r="AK1077" s="7"/>
      <c r="AL1077" s="7"/>
      <c r="AM1077" s="7"/>
      <c r="AN1077" s="7"/>
      <c r="AO1077" s="7"/>
      <c r="AP1077" s="7"/>
      <c r="AQ1077" s="7"/>
      <c r="AR1077" s="8"/>
      <c r="AS1077" s="4">
        <v>1290</v>
      </c>
      <c r="AT1077" s="2">
        <v>1290</v>
      </c>
      <c r="AU1077" s="5">
        <v>1330</v>
      </c>
      <c r="AV1077" s="5">
        <v>1380</v>
      </c>
      <c r="AW1077" s="5">
        <v>1425</v>
      </c>
      <c r="AX1077" s="5">
        <v>1470</v>
      </c>
      <c r="AY1077" s="5">
        <v>1515</v>
      </c>
      <c r="AZ1077" s="5">
        <v>1560</v>
      </c>
      <c r="BA1077" s="5">
        <v>1590</v>
      </c>
      <c r="BB1077" s="5">
        <v>1740</v>
      </c>
      <c r="BC1077" s="8"/>
      <c r="BD1077" s="6"/>
      <c r="BE1077" s="6"/>
      <c r="BF1077" s="7"/>
      <c r="BG1077" s="7"/>
      <c r="BH1077" s="7"/>
      <c r="BI1077" s="7"/>
      <c r="BJ1077" s="7"/>
      <c r="BK1077" s="7"/>
      <c r="BL1077" s="7"/>
      <c r="BM1077" s="7"/>
      <c r="BN1077" s="7"/>
      <c r="BO1077" s="7"/>
      <c r="BP1077" s="8"/>
      <c r="BQ1077" s="4">
        <v>3099</v>
      </c>
      <c r="BR1077" s="2">
        <v>3099</v>
      </c>
      <c r="BS1077" s="5">
        <v>3149</v>
      </c>
      <c r="BT1077" s="5">
        <v>3199</v>
      </c>
      <c r="BU1077" s="5">
        <v>3249</v>
      </c>
      <c r="BV1077" s="5">
        <v>3299</v>
      </c>
      <c r="BW1077" s="5">
        <v>3349</v>
      </c>
      <c r="BX1077" s="5">
        <v>3399</v>
      </c>
      <c r="BY1077" s="5">
        <v>3449</v>
      </c>
      <c r="BZ1077" s="5">
        <v>3899</v>
      </c>
    </row>
    <row r="1078" spans="1:78" x14ac:dyDescent="0.3">
      <c r="A1078" s="24" t="s">
        <v>1276</v>
      </c>
      <c r="B1078" s="11" t="s">
        <v>2504</v>
      </c>
      <c r="C1078" s="11" t="s">
        <v>1776</v>
      </c>
      <c r="D1078" s="11"/>
      <c r="E1078" s="15" t="s">
        <v>29</v>
      </c>
      <c r="F1078" s="15" t="s">
        <v>2608</v>
      </c>
      <c r="G1078" s="8"/>
      <c r="H1078" s="4">
        <v>700</v>
      </c>
      <c r="I1078" s="2">
        <v>700</v>
      </c>
      <c r="J1078" s="3">
        <v>720</v>
      </c>
      <c r="K1078" s="3">
        <v>735</v>
      </c>
      <c r="L1078" s="3">
        <v>770</v>
      </c>
      <c r="M1078" s="3">
        <v>805</v>
      </c>
      <c r="N1078" s="3">
        <v>840</v>
      </c>
      <c r="O1078" s="3">
        <v>875</v>
      </c>
      <c r="P1078" s="3"/>
      <c r="Q1078" s="3"/>
      <c r="R1078" s="3">
        <v>1295</v>
      </c>
      <c r="S1078" s="3">
        <v>1400</v>
      </c>
      <c r="T1078" s="8"/>
      <c r="AE1078" s="8"/>
      <c r="AF1078" s="4">
        <v>636</v>
      </c>
      <c r="AG1078" s="2">
        <v>636</v>
      </c>
      <c r="AH1078" s="3">
        <v>656</v>
      </c>
      <c r="AI1078" s="3">
        <v>671</v>
      </c>
      <c r="AJ1078" s="3">
        <v>706</v>
      </c>
      <c r="AK1078" s="3">
        <v>741</v>
      </c>
      <c r="AL1078" s="3">
        <v>776</v>
      </c>
      <c r="AM1078" s="3">
        <v>811</v>
      </c>
      <c r="AN1078" s="3"/>
      <c r="AO1078" s="3"/>
      <c r="AP1078" s="3">
        <v>1230.5650000000001</v>
      </c>
      <c r="AQ1078" s="3">
        <v>1335.5650000000001</v>
      </c>
      <c r="AR1078" s="8"/>
      <c r="BC1078" s="8"/>
      <c r="BD1078" s="4">
        <v>1600</v>
      </c>
      <c r="BE1078" s="2">
        <v>1600</v>
      </c>
      <c r="BF1078" s="3">
        <v>1650</v>
      </c>
      <c r="BG1078" s="3">
        <v>1700</v>
      </c>
      <c r="BH1078" s="3">
        <v>1750</v>
      </c>
      <c r="BI1078" s="3">
        <v>1800</v>
      </c>
      <c r="BJ1078" s="3">
        <v>1850</v>
      </c>
      <c r="BK1078" s="3">
        <v>1900</v>
      </c>
      <c r="BL1078" s="3"/>
      <c r="BM1078" s="3"/>
      <c r="BN1078" s="3">
        <v>2450</v>
      </c>
      <c r="BO1078" s="3">
        <v>2600</v>
      </c>
      <c r="BP1078" s="8"/>
    </row>
    <row r="1079" spans="1:78" x14ac:dyDescent="0.3">
      <c r="A1079" s="24" t="s">
        <v>1277</v>
      </c>
      <c r="B1079" s="11" t="s">
        <v>2505</v>
      </c>
      <c r="C1079" s="11" t="s">
        <v>1776</v>
      </c>
      <c r="D1079" s="11"/>
      <c r="E1079" s="15" t="s">
        <v>29</v>
      </c>
      <c r="F1079" s="15" t="s">
        <v>2608</v>
      </c>
      <c r="G1079" s="8"/>
      <c r="H1079" s="4">
        <v>400</v>
      </c>
      <c r="I1079" s="2">
        <v>400</v>
      </c>
      <c r="J1079" s="3">
        <v>420</v>
      </c>
      <c r="K1079" s="3">
        <v>435</v>
      </c>
      <c r="L1079" s="3">
        <v>455</v>
      </c>
      <c r="M1079" s="3">
        <v>475</v>
      </c>
      <c r="N1079" s="3">
        <v>495</v>
      </c>
      <c r="O1079" s="3">
        <v>515</v>
      </c>
      <c r="P1079" s="3"/>
      <c r="Q1079" s="3"/>
      <c r="R1079" s="3">
        <v>740</v>
      </c>
      <c r="S1079" s="3">
        <v>800</v>
      </c>
      <c r="T1079" s="8"/>
      <c r="AE1079" s="8"/>
      <c r="AF1079" s="4">
        <v>357</v>
      </c>
      <c r="AG1079" s="2">
        <v>357</v>
      </c>
      <c r="AH1079" s="3">
        <v>377</v>
      </c>
      <c r="AI1079" s="3">
        <v>392</v>
      </c>
      <c r="AJ1079" s="3">
        <v>412</v>
      </c>
      <c r="AK1079" s="3">
        <v>432</v>
      </c>
      <c r="AL1079" s="3">
        <v>452</v>
      </c>
      <c r="AM1079" s="3">
        <v>472</v>
      </c>
      <c r="AN1079" s="3"/>
      <c r="AO1079" s="3"/>
      <c r="AP1079" s="3">
        <v>696.82749999999999</v>
      </c>
      <c r="AQ1079" s="3">
        <v>756.82749999999999</v>
      </c>
      <c r="AR1079" s="8"/>
      <c r="BC1079" s="8"/>
      <c r="BD1079" s="4">
        <v>999</v>
      </c>
      <c r="BE1079" s="2">
        <v>999</v>
      </c>
      <c r="BF1079" s="3">
        <v>1049</v>
      </c>
      <c r="BG1079" s="3">
        <v>1099</v>
      </c>
      <c r="BH1079" s="3">
        <v>1149</v>
      </c>
      <c r="BI1079" s="3">
        <v>1199</v>
      </c>
      <c r="BJ1079" s="3">
        <v>1249</v>
      </c>
      <c r="BK1079" s="3">
        <v>1299</v>
      </c>
      <c r="BL1079" s="3"/>
      <c r="BM1079" s="3"/>
      <c r="BN1079" s="3">
        <v>1849</v>
      </c>
      <c r="BO1079" s="3">
        <v>1999</v>
      </c>
      <c r="BP1079" s="8"/>
    </row>
    <row r="1080" spans="1:78" x14ac:dyDescent="0.3">
      <c r="A1080" s="24" t="s">
        <v>1278</v>
      </c>
      <c r="B1080" s="11" t="s">
        <v>2506</v>
      </c>
      <c r="C1080" s="11" t="s">
        <v>1776</v>
      </c>
      <c r="D1080" s="11"/>
      <c r="E1080" s="15" t="s">
        <v>29</v>
      </c>
      <c r="F1080" s="15" t="s">
        <v>2608</v>
      </c>
      <c r="G1080" s="8"/>
      <c r="H1080" s="4">
        <v>500</v>
      </c>
      <c r="I1080" s="2">
        <v>500</v>
      </c>
      <c r="J1080" s="3">
        <v>520</v>
      </c>
      <c r="K1080" s="3">
        <v>535</v>
      </c>
      <c r="L1080" s="3">
        <v>570</v>
      </c>
      <c r="M1080" s="3">
        <v>605</v>
      </c>
      <c r="N1080" s="3">
        <v>640</v>
      </c>
      <c r="O1080" s="3">
        <v>675</v>
      </c>
      <c r="P1080" s="3"/>
      <c r="Q1080" s="3"/>
      <c r="R1080" s="3">
        <v>1095</v>
      </c>
      <c r="S1080" s="3">
        <v>1200</v>
      </c>
      <c r="T1080" s="8"/>
      <c r="AE1080" s="8"/>
      <c r="AF1080" s="4">
        <v>445</v>
      </c>
      <c r="AG1080" s="2">
        <v>445</v>
      </c>
      <c r="AH1080" s="3">
        <v>465</v>
      </c>
      <c r="AI1080" s="3">
        <v>480</v>
      </c>
      <c r="AJ1080" s="3">
        <v>515</v>
      </c>
      <c r="AK1080" s="3">
        <v>550</v>
      </c>
      <c r="AL1080" s="3">
        <v>585</v>
      </c>
      <c r="AM1080" s="3">
        <v>620</v>
      </c>
      <c r="AN1080" s="3"/>
      <c r="AO1080" s="3"/>
      <c r="AP1080" s="3">
        <v>1039.7525000000001</v>
      </c>
      <c r="AQ1080" s="3">
        <v>1144.7525000000001</v>
      </c>
      <c r="AR1080" s="8"/>
      <c r="BC1080" s="8"/>
      <c r="BD1080" s="4">
        <v>1199</v>
      </c>
      <c r="BE1080" s="2">
        <v>1199</v>
      </c>
      <c r="BF1080" s="3">
        <v>1249</v>
      </c>
      <c r="BG1080" s="3">
        <v>1299</v>
      </c>
      <c r="BH1080" s="3">
        <v>1349</v>
      </c>
      <c r="BI1080" s="3">
        <v>1399</v>
      </c>
      <c r="BJ1080" s="3">
        <v>1449</v>
      </c>
      <c r="BK1080" s="3">
        <v>1499</v>
      </c>
      <c r="BL1080" s="3"/>
      <c r="BM1080" s="3"/>
      <c r="BN1080" s="3">
        <v>2049</v>
      </c>
      <c r="BO1080" s="3">
        <v>2199</v>
      </c>
      <c r="BP1080" s="8"/>
    </row>
    <row r="1081" spans="1:78" x14ac:dyDescent="0.3">
      <c r="A1081" s="24" t="s">
        <v>1279</v>
      </c>
      <c r="B1081" s="11" t="s">
        <v>2507</v>
      </c>
      <c r="C1081" s="11" t="s">
        <v>1776</v>
      </c>
      <c r="D1081" s="11"/>
      <c r="E1081" s="15" t="s">
        <v>29</v>
      </c>
      <c r="F1081" s="15" t="s">
        <v>2608</v>
      </c>
      <c r="G1081" s="8"/>
      <c r="H1081" s="4">
        <v>500</v>
      </c>
      <c r="I1081" s="2">
        <v>500</v>
      </c>
      <c r="J1081" s="3">
        <v>520</v>
      </c>
      <c r="K1081" s="3">
        <v>535</v>
      </c>
      <c r="L1081" s="3">
        <v>570</v>
      </c>
      <c r="M1081" s="3">
        <v>605</v>
      </c>
      <c r="N1081" s="3">
        <v>640</v>
      </c>
      <c r="O1081" s="3">
        <v>675</v>
      </c>
      <c r="P1081" s="3"/>
      <c r="Q1081" s="3"/>
      <c r="R1081" s="3">
        <v>1095</v>
      </c>
      <c r="S1081" s="3">
        <v>1200</v>
      </c>
      <c r="T1081" s="8"/>
      <c r="AE1081" s="8"/>
      <c r="AF1081" s="4">
        <v>445</v>
      </c>
      <c r="AG1081" s="2">
        <v>445</v>
      </c>
      <c r="AH1081" s="3">
        <v>465</v>
      </c>
      <c r="AI1081" s="3">
        <v>480</v>
      </c>
      <c r="AJ1081" s="3">
        <v>515</v>
      </c>
      <c r="AK1081" s="3">
        <v>550</v>
      </c>
      <c r="AL1081" s="3">
        <v>585</v>
      </c>
      <c r="AM1081" s="3">
        <v>620</v>
      </c>
      <c r="AN1081" s="3"/>
      <c r="AO1081" s="3"/>
      <c r="AP1081" s="3">
        <v>1039.7525000000001</v>
      </c>
      <c r="AQ1081" s="3">
        <v>1144.7525000000001</v>
      </c>
      <c r="AR1081" s="8"/>
      <c r="BC1081" s="8"/>
      <c r="BD1081" s="4">
        <v>1199</v>
      </c>
      <c r="BE1081" s="2">
        <v>1199</v>
      </c>
      <c r="BF1081" s="3">
        <v>1249</v>
      </c>
      <c r="BG1081" s="3">
        <v>1299</v>
      </c>
      <c r="BH1081" s="3">
        <v>1349</v>
      </c>
      <c r="BI1081" s="3">
        <v>1399</v>
      </c>
      <c r="BJ1081" s="3">
        <v>1449</v>
      </c>
      <c r="BK1081" s="3">
        <v>1499</v>
      </c>
      <c r="BL1081" s="3"/>
      <c r="BM1081" s="3"/>
      <c r="BN1081" s="3">
        <v>2049</v>
      </c>
      <c r="BO1081" s="3">
        <v>2199</v>
      </c>
      <c r="BP1081" s="8"/>
    </row>
    <row r="1082" spans="1:78" x14ac:dyDescent="0.3">
      <c r="A1082" s="24" t="s">
        <v>1280</v>
      </c>
      <c r="B1082" s="11" t="s">
        <v>2508</v>
      </c>
      <c r="C1082" s="11" t="s">
        <v>1776</v>
      </c>
      <c r="D1082" s="11"/>
      <c r="E1082" s="15" t="s">
        <v>29</v>
      </c>
      <c r="F1082" s="15" t="s">
        <v>2608</v>
      </c>
      <c r="G1082" s="8"/>
      <c r="H1082" s="4">
        <v>200</v>
      </c>
      <c r="I1082" s="2">
        <v>200</v>
      </c>
      <c r="J1082" s="3">
        <v>205</v>
      </c>
      <c r="K1082" s="3">
        <v>210</v>
      </c>
      <c r="L1082" s="3">
        <v>215</v>
      </c>
      <c r="M1082" s="3">
        <v>220</v>
      </c>
      <c r="N1082" s="3">
        <v>225</v>
      </c>
      <c r="O1082" s="3">
        <v>230</v>
      </c>
      <c r="P1082" s="3"/>
      <c r="Q1082" s="3"/>
      <c r="R1082" s="3">
        <v>335</v>
      </c>
      <c r="S1082" s="3">
        <v>360</v>
      </c>
      <c r="T1082" s="8"/>
      <c r="AE1082" s="8"/>
      <c r="AF1082" s="4">
        <v>193</v>
      </c>
      <c r="AG1082" s="2">
        <v>193</v>
      </c>
      <c r="AH1082" s="3">
        <v>198</v>
      </c>
      <c r="AI1082" s="3">
        <v>203</v>
      </c>
      <c r="AJ1082" s="3">
        <v>208</v>
      </c>
      <c r="AK1082" s="3">
        <v>213</v>
      </c>
      <c r="AL1082" s="3">
        <v>218</v>
      </c>
      <c r="AM1082" s="3">
        <v>223</v>
      </c>
      <c r="AN1082" s="3"/>
      <c r="AO1082" s="3"/>
      <c r="AP1082" s="3">
        <v>327.61500000000001</v>
      </c>
      <c r="AQ1082" s="3">
        <v>352.61500000000001</v>
      </c>
      <c r="AR1082" s="8"/>
      <c r="BC1082" s="8"/>
      <c r="BD1082" s="4">
        <v>400</v>
      </c>
      <c r="BE1082" s="2">
        <v>400</v>
      </c>
      <c r="BF1082" s="3">
        <v>410</v>
      </c>
      <c r="BG1082" s="3">
        <v>420</v>
      </c>
      <c r="BH1082" s="3">
        <v>430</v>
      </c>
      <c r="BI1082" s="3">
        <v>440</v>
      </c>
      <c r="BJ1082" s="3">
        <v>450</v>
      </c>
      <c r="BK1082" s="3">
        <v>460</v>
      </c>
      <c r="BL1082" s="3"/>
      <c r="BM1082" s="3"/>
      <c r="BN1082" s="3">
        <v>655</v>
      </c>
      <c r="BO1082" s="3">
        <v>700</v>
      </c>
      <c r="BP1082" s="8"/>
    </row>
    <row r="1083" spans="1:78" x14ac:dyDescent="0.3">
      <c r="A1083" s="24" t="s">
        <v>1281</v>
      </c>
      <c r="B1083" s="11" t="s">
        <v>2504</v>
      </c>
      <c r="C1083" s="11" t="s">
        <v>1776</v>
      </c>
      <c r="D1083" s="11"/>
      <c r="E1083" s="15" t="s">
        <v>30</v>
      </c>
      <c r="F1083" s="15" t="s">
        <v>2608</v>
      </c>
      <c r="G1083" s="8"/>
      <c r="H1083" s="6"/>
      <c r="I1083" s="6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8"/>
      <c r="U1083" s="4">
        <v>1000</v>
      </c>
      <c r="V1083" s="2">
        <v>1000</v>
      </c>
      <c r="W1083" s="5">
        <v>1040</v>
      </c>
      <c r="X1083" s="5">
        <v>1090</v>
      </c>
      <c r="Y1083" s="5">
        <v>1135</v>
      </c>
      <c r="Z1083" s="5">
        <v>1180</v>
      </c>
      <c r="AA1083" s="5">
        <v>1225</v>
      </c>
      <c r="AB1083" s="5">
        <v>1270</v>
      </c>
      <c r="AC1083" s="5">
        <v>1300</v>
      </c>
      <c r="AD1083" s="5">
        <v>1450</v>
      </c>
      <c r="AE1083" s="8"/>
      <c r="AF1083" s="6"/>
      <c r="AG1083" s="6"/>
      <c r="AH1083" s="7"/>
      <c r="AI1083" s="7"/>
      <c r="AJ1083" s="7"/>
      <c r="AK1083" s="7"/>
      <c r="AL1083" s="7"/>
      <c r="AM1083" s="7"/>
      <c r="AN1083" s="7"/>
      <c r="AO1083" s="7"/>
      <c r="AP1083" s="7"/>
      <c r="AQ1083" s="7"/>
      <c r="AR1083" s="8"/>
      <c r="AS1083" s="4">
        <v>936</v>
      </c>
      <c r="AT1083" s="2">
        <v>936</v>
      </c>
      <c r="AU1083" s="5">
        <v>976</v>
      </c>
      <c r="AV1083" s="5">
        <v>1026</v>
      </c>
      <c r="AW1083" s="5">
        <v>1071</v>
      </c>
      <c r="AX1083" s="5">
        <v>1116</v>
      </c>
      <c r="AY1083" s="5">
        <v>1161</v>
      </c>
      <c r="AZ1083" s="5">
        <v>1206</v>
      </c>
      <c r="BA1083" s="5">
        <v>1236</v>
      </c>
      <c r="BB1083" s="5">
        <v>1386</v>
      </c>
      <c r="BC1083" s="8"/>
      <c r="BD1083" s="6"/>
      <c r="BE1083" s="6"/>
      <c r="BF1083" s="7"/>
      <c r="BG1083" s="7"/>
      <c r="BH1083" s="7"/>
      <c r="BI1083" s="7"/>
      <c r="BJ1083" s="7"/>
      <c r="BK1083" s="7"/>
      <c r="BL1083" s="7"/>
      <c r="BM1083" s="7"/>
      <c r="BN1083" s="7"/>
      <c r="BO1083" s="7"/>
      <c r="BP1083" s="8"/>
      <c r="BQ1083" s="4">
        <v>2400</v>
      </c>
      <c r="BR1083" s="2">
        <v>2400</v>
      </c>
      <c r="BS1083" s="5">
        <v>2450</v>
      </c>
      <c r="BT1083" s="5">
        <v>2500</v>
      </c>
      <c r="BU1083" s="5">
        <v>2550</v>
      </c>
      <c r="BV1083" s="5">
        <v>2600</v>
      </c>
      <c r="BW1083" s="5">
        <v>2650</v>
      </c>
      <c r="BX1083" s="5">
        <v>2700</v>
      </c>
      <c r="BY1083" s="5">
        <v>2750</v>
      </c>
      <c r="BZ1083" s="5">
        <v>3200</v>
      </c>
    </row>
    <row r="1084" spans="1:78" x14ac:dyDescent="0.3">
      <c r="A1084" s="24" t="s">
        <v>1282</v>
      </c>
      <c r="B1084" s="11" t="s">
        <v>2505</v>
      </c>
      <c r="C1084" s="11" t="s">
        <v>1776</v>
      </c>
      <c r="D1084" s="11"/>
      <c r="E1084" s="15" t="s">
        <v>30</v>
      </c>
      <c r="F1084" s="15" t="s">
        <v>2608</v>
      </c>
      <c r="G1084" s="8"/>
      <c r="H1084" s="6"/>
      <c r="I1084" s="6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8"/>
      <c r="U1084" s="4">
        <v>700</v>
      </c>
      <c r="V1084" s="2">
        <v>700</v>
      </c>
      <c r="W1084" s="5">
        <v>740</v>
      </c>
      <c r="X1084" s="5">
        <v>790</v>
      </c>
      <c r="Y1084" s="5">
        <v>835</v>
      </c>
      <c r="Z1084" s="5">
        <v>880</v>
      </c>
      <c r="AA1084" s="5">
        <v>925</v>
      </c>
      <c r="AB1084" s="5">
        <v>970</v>
      </c>
      <c r="AC1084" s="5">
        <v>1000</v>
      </c>
      <c r="AD1084" s="5">
        <v>1150</v>
      </c>
      <c r="AE1084" s="8"/>
      <c r="AF1084" s="6"/>
      <c r="AG1084" s="6"/>
      <c r="AH1084" s="7"/>
      <c r="AI1084" s="7"/>
      <c r="AJ1084" s="7"/>
      <c r="AK1084" s="7"/>
      <c r="AL1084" s="7"/>
      <c r="AM1084" s="7"/>
      <c r="AN1084" s="7"/>
      <c r="AO1084" s="7"/>
      <c r="AP1084" s="7"/>
      <c r="AQ1084" s="7"/>
      <c r="AR1084" s="8"/>
      <c r="AS1084" s="4">
        <v>657</v>
      </c>
      <c r="AT1084" s="2">
        <v>657</v>
      </c>
      <c r="AU1084" s="5">
        <v>697</v>
      </c>
      <c r="AV1084" s="5">
        <v>747</v>
      </c>
      <c r="AW1084" s="5">
        <v>792</v>
      </c>
      <c r="AX1084" s="5">
        <v>837</v>
      </c>
      <c r="AY1084" s="5">
        <v>882</v>
      </c>
      <c r="AZ1084" s="5">
        <v>927</v>
      </c>
      <c r="BA1084" s="5">
        <v>957</v>
      </c>
      <c r="BB1084" s="5">
        <v>1107</v>
      </c>
      <c r="BC1084" s="8"/>
      <c r="BD1084" s="6"/>
      <c r="BE1084" s="6"/>
      <c r="BF1084" s="7"/>
      <c r="BG1084" s="7"/>
      <c r="BH1084" s="7"/>
      <c r="BI1084" s="7"/>
      <c r="BJ1084" s="7"/>
      <c r="BK1084" s="7"/>
      <c r="BL1084" s="7"/>
      <c r="BM1084" s="7"/>
      <c r="BN1084" s="7"/>
      <c r="BO1084" s="7"/>
      <c r="BP1084" s="8"/>
      <c r="BQ1084" s="4">
        <v>1799</v>
      </c>
      <c r="BR1084" s="2">
        <v>1799</v>
      </c>
      <c r="BS1084" s="5">
        <v>1849</v>
      </c>
      <c r="BT1084" s="5">
        <v>1899</v>
      </c>
      <c r="BU1084" s="5">
        <v>1949</v>
      </c>
      <c r="BV1084" s="5">
        <v>1999</v>
      </c>
      <c r="BW1084" s="5">
        <v>2049</v>
      </c>
      <c r="BX1084" s="5">
        <v>2099</v>
      </c>
      <c r="BY1084" s="5">
        <v>2149</v>
      </c>
      <c r="BZ1084" s="5">
        <v>2599</v>
      </c>
    </row>
    <row r="1085" spans="1:78" x14ac:dyDescent="0.3">
      <c r="A1085" s="24" t="s">
        <v>1283</v>
      </c>
      <c r="B1085" s="11" t="s">
        <v>2506</v>
      </c>
      <c r="C1085" s="11" t="s">
        <v>1776</v>
      </c>
      <c r="D1085" s="11"/>
      <c r="E1085" s="15" t="s">
        <v>30</v>
      </c>
      <c r="F1085" s="15" t="s">
        <v>2608</v>
      </c>
      <c r="G1085" s="8"/>
      <c r="H1085" s="6"/>
      <c r="I1085" s="6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8"/>
      <c r="U1085" s="4">
        <v>800</v>
      </c>
      <c r="V1085" s="2">
        <v>800</v>
      </c>
      <c r="W1085" s="5">
        <v>840</v>
      </c>
      <c r="X1085" s="5">
        <v>890</v>
      </c>
      <c r="Y1085" s="5">
        <v>935</v>
      </c>
      <c r="Z1085" s="5">
        <v>980</v>
      </c>
      <c r="AA1085" s="5">
        <v>1025</v>
      </c>
      <c r="AB1085" s="5">
        <v>1070</v>
      </c>
      <c r="AC1085" s="5">
        <v>1100</v>
      </c>
      <c r="AD1085" s="5">
        <v>1250</v>
      </c>
      <c r="AE1085" s="8"/>
      <c r="AF1085" s="6"/>
      <c r="AG1085" s="6"/>
      <c r="AH1085" s="7"/>
      <c r="AI1085" s="7"/>
      <c r="AJ1085" s="7"/>
      <c r="AK1085" s="7"/>
      <c r="AL1085" s="7"/>
      <c r="AM1085" s="7"/>
      <c r="AN1085" s="7"/>
      <c r="AO1085" s="7"/>
      <c r="AP1085" s="7"/>
      <c r="AQ1085" s="7"/>
      <c r="AR1085" s="8"/>
      <c r="AS1085" s="4">
        <v>745</v>
      </c>
      <c r="AT1085" s="2">
        <v>745</v>
      </c>
      <c r="AU1085" s="5">
        <v>785</v>
      </c>
      <c r="AV1085" s="5">
        <v>835</v>
      </c>
      <c r="AW1085" s="5">
        <v>880</v>
      </c>
      <c r="AX1085" s="5">
        <v>925</v>
      </c>
      <c r="AY1085" s="5">
        <v>970</v>
      </c>
      <c r="AZ1085" s="5">
        <v>1015</v>
      </c>
      <c r="BA1085" s="5">
        <v>1045</v>
      </c>
      <c r="BB1085" s="5">
        <v>1195</v>
      </c>
      <c r="BC1085" s="8"/>
      <c r="BD1085" s="6"/>
      <c r="BE1085" s="6"/>
      <c r="BF1085" s="7"/>
      <c r="BG1085" s="7"/>
      <c r="BH1085" s="7"/>
      <c r="BI1085" s="7"/>
      <c r="BJ1085" s="7"/>
      <c r="BK1085" s="7"/>
      <c r="BL1085" s="7"/>
      <c r="BM1085" s="7"/>
      <c r="BN1085" s="7"/>
      <c r="BO1085" s="7"/>
      <c r="BP1085" s="8"/>
      <c r="BQ1085" s="4">
        <v>1999</v>
      </c>
      <c r="BR1085" s="2">
        <v>1999</v>
      </c>
      <c r="BS1085" s="5">
        <v>2049</v>
      </c>
      <c r="BT1085" s="5">
        <v>2099</v>
      </c>
      <c r="BU1085" s="5">
        <v>2149</v>
      </c>
      <c r="BV1085" s="5">
        <v>2199</v>
      </c>
      <c r="BW1085" s="5">
        <v>2249</v>
      </c>
      <c r="BX1085" s="5">
        <v>2299</v>
      </c>
      <c r="BY1085" s="5">
        <v>2349</v>
      </c>
      <c r="BZ1085" s="5">
        <v>2799</v>
      </c>
    </row>
    <row r="1086" spans="1:78" x14ac:dyDescent="0.3">
      <c r="A1086" s="24" t="s">
        <v>1284</v>
      </c>
      <c r="B1086" s="11" t="s">
        <v>2507</v>
      </c>
      <c r="C1086" s="11" t="s">
        <v>1776</v>
      </c>
      <c r="D1086" s="11"/>
      <c r="E1086" s="15" t="s">
        <v>30</v>
      </c>
      <c r="F1086" s="15" t="s">
        <v>2608</v>
      </c>
      <c r="G1086" s="8"/>
      <c r="H1086" s="6"/>
      <c r="I1086" s="6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8"/>
      <c r="U1086" s="4">
        <v>800</v>
      </c>
      <c r="V1086" s="2">
        <v>800</v>
      </c>
      <c r="W1086" s="5">
        <v>840</v>
      </c>
      <c r="X1086" s="5">
        <v>890</v>
      </c>
      <c r="Y1086" s="5">
        <v>935</v>
      </c>
      <c r="Z1086" s="5">
        <v>980</v>
      </c>
      <c r="AA1086" s="5">
        <v>1025</v>
      </c>
      <c r="AB1086" s="5">
        <v>1070</v>
      </c>
      <c r="AC1086" s="5">
        <v>1100</v>
      </c>
      <c r="AD1086" s="5">
        <v>1250</v>
      </c>
      <c r="AE1086" s="8"/>
      <c r="AF1086" s="6"/>
      <c r="AG1086" s="6"/>
      <c r="AH1086" s="7"/>
      <c r="AI1086" s="7"/>
      <c r="AJ1086" s="7"/>
      <c r="AK1086" s="7"/>
      <c r="AL1086" s="7"/>
      <c r="AM1086" s="7"/>
      <c r="AN1086" s="7"/>
      <c r="AO1086" s="7"/>
      <c r="AP1086" s="7"/>
      <c r="AQ1086" s="7"/>
      <c r="AR1086" s="8"/>
      <c r="AS1086" s="4">
        <v>745</v>
      </c>
      <c r="AT1086" s="2">
        <v>745</v>
      </c>
      <c r="AU1086" s="5">
        <v>785</v>
      </c>
      <c r="AV1086" s="5">
        <v>835</v>
      </c>
      <c r="AW1086" s="5">
        <v>880</v>
      </c>
      <c r="AX1086" s="5">
        <v>925</v>
      </c>
      <c r="AY1086" s="5">
        <v>970</v>
      </c>
      <c r="AZ1086" s="5">
        <v>1015</v>
      </c>
      <c r="BA1086" s="5">
        <v>1045</v>
      </c>
      <c r="BB1086" s="5">
        <v>1195</v>
      </c>
      <c r="BC1086" s="8"/>
      <c r="BD1086" s="6"/>
      <c r="BE1086" s="6"/>
      <c r="BF1086" s="7"/>
      <c r="BG1086" s="7"/>
      <c r="BH1086" s="7"/>
      <c r="BI1086" s="7"/>
      <c r="BJ1086" s="7"/>
      <c r="BK1086" s="7"/>
      <c r="BL1086" s="7"/>
      <c r="BM1086" s="7"/>
      <c r="BN1086" s="7"/>
      <c r="BO1086" s="7"/>
      <c r="BP1086" s="8"/>
      <c r="BQ1086" s="4">
        <v>1999</v>
      </c>
      <c r="BR1086" s="2">
        <v>1999</v>
      </c>
      <c r="BS1086" s="5">
        <v>2049</v>
      </c>
      <c r="BT1086" s="5">
        <v>2099</v>
      </c>
      <c r="BU1086" s="5">
        <v>2149</v>
      </c>
      <c r="BV1086" s="5">
        <v>2199</v>
      </c>
      <c r="BW1086" s="5">
        <v>2249</v>
      </c>
      <c r="BX1086" s="5">
        <v>2299</v>
      </c>
      <c r="BY1086" s="5">
        <v>2349</v>
      </c>
      <c r="BZ1086" s="5">
        <v>2799</v>
      </c>
    </row>
    <row r="1087" spans="1:78" x14ac:dyDescent="0.3">
      <c r="A1087" s="24" t="s">
        <v>1285</v>
      </c>
      <c r="B1087" s="11" t="s">
        <v>2508</v>
      </c>
      <c r="C1087" s="11" t="s">
        <v>1776</v>
      </c>
      <c r="D1087" s="11"/>
      <c r="E1087" s="15" t="s">
        <v>30</v>
      </c>
      <c r="F1087" s="15" t="s">
        <v>2608</v>
      </c>
      <c r="G1087" s="8"/>
      <c r="H1087" s="6"/>
      <c r="I1087" s="6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8"/>
      <c r="U1087" s="4">
        <v>225</v>
      </c>
      <c r="V1087" s="2">
        <v>225</v>
      </c>
      <c r="W1087" s="5">
        <v>230</v>
      </c>
      <c r="X1087" s="5">
        <v>235</v>
      </c>
      <c r="Y1087" s="5">
        <v>240</v>
      </c>
      <c r="Z1087" s="5">
        <v>245</v>
      </c>
      <c r="AA1087" s="5">
        <v>250</v>
      </c>
      <c r="AB1087" s="5">
        <v>255</v>
      </c>
      <c r="AC1087" s="5">
        <v>260</v>
      </c>
      <c r="AD1087" s="5">
        <v>300</v>
      </c>
      <c r="AE1087" s="8"/>
      <c r="AF1087" s="6"/>
      <c r="AG1087" s="6"/>
      <c r="AH1087" s="7"/>
      <c r="AI1087" s="7"/>
      <c r="AJ1087" s="7"/>
      <c r="AK1087" s="7"/>
      <c r="AL1087" s="7"/>
      <c r="AM1087" s="7"/>
      <c r="AN1087" s="7"/>
      <c r="AO1087" s="7"/>
      <c r="AP1087" s="7"/>
      <c r="AQ1087" s="7"/>
      <c r="AR1087" s="8"/>
      <c r="AS1087" s="4">
        <v>218</v>
      </c>
      <c r="AT1087" s="2">
        <v>218</v>
      </c>
      <c r="AU1087" s="5">
        <v>223</v>
      </c>
      <c r="AV1087" s="5">
        <v>228</v>
      </c>
      <c r="AW1087" s="5">
        <v>233</v>
      </c>
      <c r="AX1087" s="5">
        <v>238</v>
      </c>
      <c r="AY1087" s="5">
        <v>243</v>
      </c>
      <c r="AZ1087" s="5">
        <v>248</v>
      </c>
      <c r="BA1087" s="5">
        <v>253</v>
      </c>
      <c r="BB1087" s="5">
        <v>293</v>
      </c>
      <c r="BC1087" s="8"/>
      <c r="BD1087" s="6"/>
      <c r="BE1087" s="6"/>
      <c r="BF1087" s="7"/>
      <c r="BG1087" s="7"/>
      <c r="BH1087" s="7"/>
      <c r="BI1087" s="7"/>
      <c r="BJ1087" s="7"/>
      <c r="BK1087" s="7"/>
      <c r="BL1087" s="7"/>
      <c r="BM1087" s="7"/>
      <c r="BN1087" s="7"/>
      <c r="BO1087" s="7"/>
      <c r="BP1087" s="8"/>
      <c r="BQ1087" s="4">
        <v>500</v>
      </c>
      <c r="BR1087" s="2">
        <v>500</v>
      </c>
      <c r="BS1087" s="5">
        <v>510</v>
      </c>
      <c r="BT1087" s="5">
        <v>520</v>
      </c>
      <c r="BU1087" s="5">
        <v>530</v>
      </c>
      <c r="BV1087" s="5">
        <v>540</v>
      </c>
      <c r="BW1087" s="5">
        <v>550</v>
      </c>
      <c r="BX1087" s="5">
        <v>560</v>
      </c>
      <c r="BY1087" s="5">
        <v>570</v>
      </c>
      <c r="BZ1087" s="5">
        <v>660</v>
      </c>
    </row>
    <row r="1088" spans="1:78" x14ac:dyDescent="0.3">
      <c r="A1088" s="24" t="s">
        <v>1286</v>
      </c>
      <c r="B1088" s="11" t="s">
        <v>2509</v>
      </c>
      <c r="C1088" s="11" t="s">
        <v>1777</v>
      </c>
      <c r="D1088" s="11"/>
      <c r="E1088" s="15" t="s">
        <v>29</v>
      </c>
      <c r="F1088" s="15" t="s">
        <v>2608</v>
      </c>
      <c r="G1088" s="8"/>
      <c r="H1088" s="4">
        <v>700</v>
      </c>
      <c r="I1088" s="2">
        <v>700</v>
      </c>
      <c r="J1088" s="3">
        <v>720</v>
      </c>
      <c r="K1088" s="3">
        <v>735</v>
      </c>
      <c r="L1088" s="3">
        <v>770</v>
      </c>
      <c r="M1088" s="3">
        <v>805</v>
      </c>
      <c r="N1088" s="3">
        <v>840</v>
      </c>
      <c r="O1088" s="3">
        <v>875</v>
      </c>
      <c r="P1088" s="3"/>
      <c r="Q1088" s="3"/>
      <c r="R1088" s="3">
        <v>1295</v>
      </c>
      <c r="S1088" s="3">
        <v>1400</v>
      </c>
      <c r="T1088" s="8"/>
      <c r="AE1088" s="8"/>
      <c r="AF1088" s="4">
        <v>636</v>
      </c>
      <c r="AG1088" s="2">
        <v>636</v>
      </c>
      <c r="AH1088" s="3">
        <v>656</v>
      </c>
      <c r="AI1088" s="3">
        <v>671</v>
      </c>
      <c r="AJ1088" s="3">
        <v>706</v>
      </c>
      <c r="AK1088" s="3">
        <v>741</v>
      </c>
      <c r="AL1088" s="3">
        <v>776</v>
      </c>
      <c r="AM1088" s="3">
        <v>811</v>
      </c>
      <c r="AN1088" s="3"/>
      <c r="AO1088" s="3"/>
      <c r="AP1088" s="3">
        <v>1230.5650000000001</v>
      </c>
      <c r="AQ1088" s="3">
        <v>1335.5650000000001</v>
      </c>
      <c r="AR1088" s="8"/>
      <c r="BC1088" s="8"/>
      <c r="BD1088" s="4">
        <v>1600</v>
      </c>
      <c r="BE1088" s="2">
        <v>1600</v>
      </c>
      <c r="BF1088" s="3">
        <v>1650</v>
      </c>
      <c r="BG1088" s="3">
        <v>1700</v>
      </c>
      <c r="BH1088" s="3">
        <v>1750</v>
      </c>
      <c r="BI1088" s="3">
        <v>1800</v>
      </c>
      <c r="BJ1088" s="3">
        <v>1850</v>
      </c>
      <c r="BK1088" s="3">
        <v>1900</v>
      </c>
      <c r="BL1088" s="3"/>
      <c r="BM1088" s="3"/>
      <c r="BN1088" s="3">
        <v>2450</v>
      </c>
      <c r="BO1088" s="3">
        <v>2600</v>
      </c>
      <c r="BP1088" s="8"/>
    </row>
    <row r="1089" spans="1:78" x14ac:dyDescent="0.3">
      <c r="A1089" s="24" t="s">
        <v>1287</v>
      </c>
      <c r="B1089" s="11" t="s">
        <v>2510</v>
      </c>
      <c r="C1089" s="11" t="s">
        <v>1777</v>
      </c>
      <c r="D1089" s="11"/>
      <c r="E1089" s="15" t="s">
        <v>29</v>
      </c>
      <c r="F1089" s="15" t="s">
        <v>2608</v>
      </c>
      <c r="G1089" s="8"/>
      <c r="H1089" s="4">
        <v>450</v>
      </c>
      <c r="I1089" s="2">
        <v>450</v>
      </c>
      <c r="J1089" s="3">
        <v>470</v>
      </c>
      <c r="K1089" s="3">
        <v>485</v>
      </c>
      <c r="L1089" s="3">
        <v>505</v>
      </c>
      <c r="M1089" s="3">
        <v>525</v>
      </c>
      <c r="N1089" s="3">
        <v>545</v>
      </c>
      <c r="O1089" s="3">
        <v>565</v>
      </c>
      <c r="P1089" s="3"/>
      <c r="Q1089" s="3"/>
      <c r="R1089" s="3">
        <v>790</v>
      </c>
      <c r="S1089" s="3">
        <v>850</v>
      </c>
      <c r="T1089" s="8"/>
      <c r="AE1089" s="8"/>
      <c r="AF1089" s="4">
        <v>402</v>
      </c>
      <c r="AG1089" s="2">
        <v>402</v>
      </c>
      <c r="AH1089" s="3">
        <v>422</v>
      </c>
      <c r="AI1089" s="3">
        <v>437</v>
      </c>
      <c r="AJ1089" s="3">
        <v>457</v>
      </c>
      <c r="AK1089" s="3">
        <v>477</v>
      </c>
      <c r="AL1089" s="3">
        <v>497</v>
      </c>
      <c r="AM1089" s="3">
        <v>517</v>
      </c>
      <c r="AN1089" s="3"/>
      <c r="AO1089" s="3"/>
      <c r="AP1089" s="3">
        <v>741.73500000000001</v>
      </c>
      <c r="AQ1089" s="3">
        <v>801.73500000000001</v>
      </c>
      <c r="AR1089" s="8"/>
      <c r="BC1089" s="8"/>
      <c r="BD1089" s="4">
        <v>1099</v>
      </c>
      <c r="BE1089" s="2">
        <v>1099</v>
      </c>
      <c r="BF1089" s="3">
        <v>1149</v>
      </c>
      <c r="BG1089" s="3">
        <v>1199</v>
      </c>
      <c r="BH1089" s="3">
        <v>1249</v>
      </c>
      <c r="BI1089" s="3">
        <v>1299</v>
      </c>
      <c r="BJ1089" s="3">
        <v>1349</v>
      </c>
      <c r="BK1089" s="3">
        <v>1399</v>
      </c>
      <c r="BL1089" s="3"/>
      <c r="BM1089" s="3"/>
      <c r="BN1089" s="3">
        <v>1949</v>
      </c>
      <c r="BO1089" s="3">
        <v>2099</v>
      </c>
      <c r="BP1089" s="8"/>
    </row>
    <row r="1090" spans="1:78" x14ac:dyDescent="0.3">
      <c r="A1090" s="24" t="s">
        <v>1288</v>
      </c>
      <c r="B1090" s="11" t="s">
        <v>2511</v>
      </c>
      <c r="C1090" s="11" t="s">
        <v>1777</v>
      </c>
      <c r="D1090" s="11"/>
      <c r="E1090" s="15" t="s">
        <v>29</v>
      </c>
      <c r="F1090" s="15" t="s">
        <v>2608</v>
      </c>
      <c r="G1090" s="8"/>
      <c r="H1090" s="4">
        <v>550</v>
      </c>
      <c r="I1090" s="2">
        <v>550</v>
      </c>
      <c r="J1090" s="3">
        <v>570</v>
      </c>
      <c r="K1090" s="3">
        <v>585</v>
      </c>
      <c r="L1090" s="3">
        <v>620</v>
      </c>
      <c r="M1090" s="3">
        <v>655</v>
      </c>
      <c r="N1090" s="3">
        <v>690</v>
      </c>
      <c r="O1090" s="3">
        <v>725</v>
      </c>
      <c r="P1090" s="3"/>
      <c r="Q1090" s="3"/>
      <c r="R1090" s="3">
        <v>1145</v>
      </c>
      <c r="S1090" s="3">
        <v>1250</v>
      </c>
      <c r="T1090" s="8"/>
      <c r="AE1090" s="8"/>
      <c r="AF1090" s="4">
        <v>490</v>
      </c>
      <c r="AG1090" s="2">
        <v>490</v>
      </c>
      <c r="AH1090" s="3">
        <v>510</v>
      </c>
      <c r="AI1090" s="3">
        <v>525</v>
      </c>
      <c r="AJ1090" s="3">
        <v>560</v>
      </c>
      <c r="AK1090" s="3">
        <v>595</v>
      </c>
      <c r="AL1090" s="3">
        <v>630</v>
      </c>
      <c r="AM1090" s="3">
        <v>665</v>
      </c>
      <c r="AN1090" s="3"/>
      <c r="AO1090" s="3"/>
      <c r="AP1090" s="3">
        <v>1084.6775</v>
      </c>
      <c r="AQ1090" s="3">
        <v>1189.6775</v>
      </c>
      <c r="AR1090" s="8"/>
      <c r="BC1090" s="8"/>
      <c r="BD1090" s="4">
        <v>1299</v>
      </c>
      <c r="BE1090" s="2">
        <v>1299</v>
      </c>
      <c r="BF1090" s="3">
        <v>1349</v>
      </c>
      <c r="BG1090" s="3">
        <v>1399</v>
      </c>
      <c r="BH1090" s="3">
        <v>1449</v>
      </c>
      <c r="BI1090" s="3">
        <v>1499</v>
      </c>
      <c r="BJ1090" s="3">
        <v>1549</v>
      </c>
      <c r="BK1090" s="3">
        <v>1599</v>
      </c>
      <c r="BL1090" s="3"/>
      <c r="BM1090" s="3"/>
      <c r="BN1090" s="3">
        <v>2149</v>
      </c>
      <c r="BO1090" s="3">
        <v>2299</v>
      </c>
      <c r="BP1090" s="8"/>
    </row>
    <row r="1091" spans="1:78" x14ac:dyDescent="0.3">
      <c r="A1091" s="24" t="s">
        <v>1289</v>
      </c>
      <c r="B1091" s="11" t="s">
        <v>2512</v>
      </c>
      <c r="C1091" s="11" t="s">
        <v>1777</v>
      </c>
      <c r="D1091" s="11"/>
      <c r="E1091" s="15" t="s">
        <v>29</v>
      </c>
      <c r="F1091" s="15" t="s">
        <v>2608</v>
      </c>
      <c r="G1091" s="8"/>
      <c r="H1091" s="4">
        <v>550</v>
      </c>
      <c r="I1091" s="2">
        <v>550</v>
      </c>
      <c r="J1091" s="3">
        <v>570</v>
      </c>
      <c r="K1091" s="3">
        <v>585</v>
      </c>
      <c r="L1091" s="3">
        <v>620</v>
      </c>
      <c r="M1091" s="3">
        <v>655</v>
      </c>
      <c r="N1091" s="3">
        <v>690</v>
      </c>
      <c r="O1091" s="3">
        <v>725</v>
      </c>
      <c r="P1091" s="3"/>
      <c r="Q1091" s="3"/>
      <c r="R1091" s="3">
        <v>1145</v>
      </c>
      <c r="S1091" s="3">
        <v>1250</v>
      </c>
      <c r="T1091" s="8"/>
      <c r="AE1091" s="8"/>
      <c r="AF1091" s="4">
        <v>490</v>
      </c>
      <c r="AG1091" s="2">
        <v>490</v>
      </c>
      <c r="AH1091" s="3">
        <v>510</v>
      </c>
      <c r="AI1091" s="3">
        <v>525</v>
      </c>
      <c r="AJ1091" s="3">
        <v>560</v>
      </c>
      <c r="AK1091" s="3">
        <v>595</v>
      </c>
      <c r="AL1091" s="3">
        <v>630</v>
      </c>
      <c r="AM1091" s="3">
        <v>665</v>
      </c>
      <c r="AN1091" s="3"/>
      <c r="AO1091" s="3"/>
      <c r="AP1091" s="3">
        <v>1084.6775</v>
      </c>
      <c r="AQ1091" s="3">
        <v>1189.6775</v>
      </c>
      <c r="AR1091" s="8"/>
      <c r="BC1091" s="8"/>
      <c r="BD1091" s="4">
        <v>1299</v>
      </c>
      <c r="BE1091" s="2">
        <v>1299</v>
      </c>
      <c r="BF1091" s="3">
        <v>1349</v>
      </c>
      <c r="BG1091" s="3">
        <v>1399</v>
      </c>
      <c r="BH1091" s="3">
        <v>1449</v>
      </c>
      <c r="BI1091" s="3">
        <v>1499</v>
      </c>
      <c r="BJ1091" s="3">
        <v>1549</v>
      </c>
      <c r="BK1091" s="3">
        <v>1599</v>
      </c>
      <c r="BL1091" s="3"/>
      <c r="BM1091" s="3"/>
      <c r="BN1091" s="3">
        <v>2149</v>
      </c>
      <c r="BO1091" s="3">
        <v>2299</v>
      </c>
      <c r="BP1091" s="8"/>
    </row>
    <row r="1092" spans="1:78" x14ac:dyDescent="0.3">
      <c r="A1092" s="24" t="s">
        <v>1290</v>
      </c>
      <c r="B1092" s="11" t="s">
        <v>2513</v>
      </c>
      <c r="C1092" s="11" t="s">
        <v>1777</v>
      </c>
      <c r="D1092" s="11"/>
      <c r="E1092" s="15" t="s">
        <v>29</v>
      </c>
      <c r="F1092" s="15" t="s">
        <v>2608</v>
      </c>
      <c r="G1092" s="8"/>
      <c r="H1092" s="4">
        <v>230</v>
      </c>
      <c r="I1092" s="2">
        <v>230</v>
      </c>
      <c r="J1092" s="3">
        <v>235</v>
      </c>
      <c r="K1092" s="3">
        <v>240</v>
      </c>
      <c r="L1092" s="3">
        <v>245</v>
      </c>
      <c r="M1092" s="3">
        <v>250</v>
      </c>
      <c r="N1092" s="3">
        <v>255</v>
      </c>
      <c r="O1092" s="3">
        <v>260</v>
      </c>
      <c r="P1092" s="3"/>
      <c r="Q1092" s="3"/>
      <c r="R1092" s="3">
        <v>365</v>
      </c>
      <c r="S1092" s="3">
        <v>390</v>
      </c>
      <c r="T1092" s="8"/>
      <c r="AE1092" s="8"/>
      <c r="AF1092" s="4">
        <v>222</v>
      </c>
      <c r="AG1092" s="2">
        <v>222</v>
      </c>
      <c r="AH1092" s="3">
        <v>227</v>
      </c>
      <c r="AI1092" s="3">
        <v>232</v>
      </c>
      <c r="AJ1092" s="3">
        <v>237</v>
      </c>
      <c r="AK1092" s="3">
        <v>242</v>
      </c>
      <c r="AL1092" s="3">
        <v>247</v>
      </c>
      <c r="AM1092" s="3">
        <v>252</v>
      </c>
      <c r="AN1092" s="3"/>
      <c r="AO1092" s="3"/>
      <c r="AP1092" s="3">
        <v>356.53</v>
      </c>
      <c r="AQ1092" s="3">
        <v>381.53</v>
      </c>
      <c r="AR1092" s="8"/>
      <c r="BC1092" s="8"/>
      <c r="BD1092" s="4">
        <v>500</v>
      </c>
      <c r="BE1092" s="2">
        <v>500</v>
      </c>
      <c r="BF1092" s="3">
        <v>510</v>
      </c>
      <c r="BG1092" s="3">
        <v>520</v>
      </c>
      <c r="BH1092" s="3">
        <v>530</v>
      </c>
      <c r="BI1092" s="3">
        <v>540</v>
      </c>
      <c r="BJ1092" s="3">
        <v>550</v>
      </c>
      <c r="BK1092" s="3">
        <v>560</v>
      </c>
      <c r="BL1092" s="3"/>
      <c r="BM1092" s="3"/>
      <c r="BN1092" s="3">
        <v>755</v>
      </c>
      <c r="BO1092" s="3">
        <v>800</v>
      </c>
      <c r="BP1092" s="8"/>
    </row>
    <row r="1093" spans="1:78" x14ac:dyDescent="0.3">
      <c r="A1093" s="24" t="s">
        <v>1291</v>
      </c>
      <c r="B1093" s="11" t="s">
        <v>2509</v>
      </c>
      <c r="C1093" s="11" t="s">
        <v>1777</v>
      </c>
      <c r="D1093" s="11"/>
      <c r="E1093" s="15" t="s">
        <v>30</v>
      </c>
      <c r="F1093" s="15" t="s">
        <v>2608</v>
      </c>
      <c r="G1093" s="8"/>
      <c r="H1093" s="6"/>
      <c r="I1093" s="6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8"/>
      <c r="U1093" s="4">
        <v>1000</v>
      </c>
      <c r="V1093" s="2">
        <v>1000</v>
      </c>
      <c r="W1093" s="5">
        <v>1040</v>
      </c>
      <c r="X1093" s="5">
        <v>1090</v>
      </c>
      <c r="Y1093" s="5">
        <v>1135</v>
      </c>
      <c r="Z1093" s="5">
        <v>1180</v>
      </c>
      <c r="AA1093" s="5">
        <v>1225</v>
      </c>
      <c r="AB1093" s="5">
        <v>1270</v>
      </c>
      <c r="AC1093" s="5">
        <v>1300</v>
      </c>
      <c r="AD1093" s="5">
        <v>1450</v>
      </c>
      <c r="AE1093" s="8"/>
      <c r="AF1093" s="6"/>
      <c r="AG1093" s="6"/>
      <c r="AH1093" s="7"/>
      <c r="AI1093" s="7"/>
      <c r="AJ1093" s="7"/>
      <c r="AK1093" s="7"/>
      <c r="AL1093" s="7"/>
      <c r="AM1093" s="7"/>
      <c r="AN1093" s="7"/>
      <c r="AO1093" s="7"/>
      <c r="AP1093" s="7"/>
      <c r="AQ1093" s="7"/>
      <c r="AR1093" s="8"/>
      <c r="AS1093" s="4">
        <v>936</v>
      </c>
      <c r="AT1093" s="2">
        <v>936</v>
      </c>
      <c r="AU1093" s="5">
        <v>976</v>
      </c>
      <c r="AV1093" s="5">
        <v>1026</v>
      </c>
      <c r="AW1093" s="5">
        <v>1071</v>
      </c>
      <c r="AX1093" s="5">
        <v>1116</v>
      </c>
      <c r="AY1093" s="5">
        <v>1161</v>
      </c>
      <c r="AZ1093" s="5">
        <v>1206</v>
      </c>
      <c r="BA1093" s="5">
        <v>1236</v>
      </c>
      <c r="BB1093" s="5">
        <v>1386</v>
      </c>
      <c r="BC1093" s="8"/>
      <c r="BD1093" s="6"/>
      <c r="BE1093" s="6"/>
      <c r="BF1093" s="7"/>
      <c r="BG1093" s="7"/>
      <c r="BH1093" s="7"/>
      <c r="BI1093" s="7"/>
      <c r="BJ1093" s="7"/>
      <c r="BK1093" s="7"/>
      <c r="BL1093" s="7"/>
      <c r="BM1093" s="7"/>
      <c r="BN1093" s="7"/>
      <c r="BO1093" s="7"/>
      <c r="BP1093" s="8"/>
      <c r="BQ1093" s="4">
        <v>2400</v>
      </c>
      <c r="BR1093" s="2">
        <v>2400</v>
      </c>
      <c r="BS1093" s="5">
        <v>2450</v>
      </c>
      <c r="BT1093" s="5">
        <v>2500</v>
      </c>
      <c r="BU1093" s="5">
        <v>2550</v>
      </c>
      <c r="BV1093" s="5">
        <v>2600</v>
      </c>
      <c r="BW1093" s="5">
        <v>2650</v>
      </c>
      <c r="BX1093" s="5">
        <v>2700</v>
      </c>
      <c r="BY1093" s="5">
        <v>2750</v>
      </c>
      <c r="BZ1093" s="5">
        <v>3200</v>
      </c>
    </row>
    <row r="1094" spans="1:78" x14ac:dyDescent="0.3">
      <c r="A1094" s="24" t="s">
        <v>1292</v>
      </c>
      <c r="B1094" s="11" t="s">
        <v>2510</v>
      </c>
      <c r="C1094" s="11" t="s">
        <v>1777</v>
      </c>
      <c r="D1094" s="11"/>
      <c r="E1094" s="15" t="s">
        <v>30</v>
      </c>
      <c r="F1094" s="15" t="s">
        <v>2608</v>
      </c>
      <c r="G1094" s="8"/>
      <c r="H1094" s="6"/>
      <c r="I1094" s="6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8"/>
      <c r="U1094" s="4">
        <v>750</v>
      </c>
      <c r="V1094" s="2">
        <v>750</v>
      </c>
      <c r="W1094" s="5">
        <v>790</v>
      </c>
      <c r="X1094" s="5">
        <v>840</v>
      </c>
      <c r="Y1094" s="5">
        <v>885</v>
      </c>
      <c r="Z1094" s="5">
        <v>930</v>
      </c>
      <c r="AA1094" s="5">
        <v>975</v>
      </c>
      <c r="AB1094" s="5">
        <v>1020</v>
      </c>
      <c r="AC1094" s="5">
        <v>1050</v>
      </c>
      <c r="AD1094" s="5">
        <v>1200</v>
      </c>
      <c r="AE1094" s="8"/>
      <c r="AF1094" s="6"/>
      <c r="AG1094" s="6"/>
      <c r="AH1094" s="7"/>
      <c r="AI1094" s="7"/>
      <c r="AJ1094" s="7"/>
      <c r="AK1094" s="7"/>
      <c r="AL1094" s="7"/>
      <c r="AM1094" s="7"/>
      <c r="AN1094" s="7"/>
      <c r="AO1094" s="7"/>
      <c r="AP1094" s="7"/>
      <c r="AQ1094" s="7"/>
      <c r="AR1094" s="8"/>
      <c r="AS1094" s="4">
        <v>702</v>
      </c>
      <c r="AT1094" s="2">
        <v>702</v>
      </c>
      <c r="AU1094" s="5">
        <v>742</v>
      </c>
      <c r="AV1094" s="5">
        <v>792</v>
      </c>
      <c r="AW1094" s="5">
        <v>837</v>
      </c>
      <c r="AX1094" s="5">
        <v>882</v>
      </c>
      <c r="AY1094" s="5">
        <v>927</v>
      </c>
      <c r="AZ1094" s="5">
        <v>972</v>
      </c>
      <c r="BA1094" s="5">
        <v>1002</v>
      </c>
      <c r="BB1094" s="5">
        <v>1152</v>
      </c>
      <c r="BC1094" s="8"/>
      <c r="BD1094" s="6"/>
      <c r="BE1094" s="6"/>
      <c r="BF1094" s="7"/>
      <c r="BG1094" s="7"/>
      <c r="BH1094" s="7"/>
      <c r="BI1094" s="7"/>
      <c r="BJ1094" s="7"/>
      <c r="BK1094" s="7"/>
      <c r="BL1094" s="7"/>
      <c r="BM1094" s="7"/>
      <c r="BN1094" s="7"/>
      <c r="BO1094" s="7"/>
      <c r="BP1094" s="8"/>
      <c r="BQ1094" s="4">
        <v>1899</v>
      </c>
      <c r="BR1094" s="2">
        <v>1899</v>
      </c>
      <c r="BS1094" s="5">
        <v>1949</v>
      </c>
      <c r="BT1094" s="5">
        <v>1999</v>
      </c>
      <c r="BU1094" s="5">
        <v>2049</v>
      </c>
      <c r="BV1094" s="5">
        <v>2099</v>
      </c>
      <c r="BW1094" s="5">
        <v>2149</v>
      </c>
      <c r="BX1094" s="5">
        <v>2199</v>
      </c>
      <c r="BY1094" s="5">
        <v>2249</v>
      </c>
      <c r="BZ1094" s="5">
        <v>2699</v>
      </c>
    </row>
    <row r="1095" spans="1:78" x14ac:dyDescent="0.3">
      <c r="A1095" s="24" t="s">
        <v>1293</v>
      </c>
      <c r="B1095" s="11" t="s">
        <v>2511</v>
      </c>
      <c r="C1095" s="11" t="s">
        <v>1777</v>
      </c>
      <c r="D1095" s="11"/>
      <c r="E1095" s="15" t="s">
        <v>30</v>
      </c>
      <c r="F1095" s="15" t="s">
        <v>2608</v>
      </c>
      <c r="G1095" s="8"/>
      <c r="H1095" s="6"/>
      <c r="I1095" s="6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8"/>
      <c r="U1095" s="4">
        <v>850</v>
      </c>
      <c r="V1095" s="2">
        <v>850</v>
      </c>
      <c r="W1095" s="5">
        <v>890</v>
      </c>
      <c r="X1095" s="5">
        <v>940</v>
      </c>
      <c r="Y1095" s="5">
        <v>985</v>
      </c>
      <c r="Z1095" s="5">
        <v>1030</v>
      </c>
      <c r="AA1095" s="5">
        <v>1075</v>
      </c>
      <c r="AB1095" s="5">
        <v>1120</v>
      </c>
      <c r="AC1095" s="5">
        <v>1150</v>
      </c>
      <c r="AD1095" s="5">
        <v>1300</v>
      </c>
      <c r="AE1095" s="8"/>
      <c r="AF1095" s="6"/>
      <c r="AG1095" s="6"/>
      <c r="AH1095" s="7"/>
      <c r="AI1095" s="7"/>
      <c r="AJ1095" s="7"/>
      <c r="AK1095" s="7"/>
      <c r="AL1095" s="7"/>
      <c r="AM1095" s="7"/>
      <c r="AN1095" s="7"/>
      <c r="AO1095" s="7"/>
      <c r="AP1095" s="7"/>
      <c r="AQ1095" s="7"/>
      <c r="AR1095" s="8"/>
      <c r="AS1095" s="4">
        <v>790</v>
      </c>
      <c r="AT1095" s="2">
        <v>790</v>
      </c>
      <c r="AU1095" s="5">
        <v>830</v>
      </c>
      <c r="AV1095" s="5">
        <v>880</v>
      </c>
      <c r="AW1095" s="5">
        <v>925</v>
      </c>
      <c r="AX1095" s="5">
        <v>970</v>
      </c>
      <c r="AY1095" s="5">
        <v>1015</v>
      </c>
      <c r="AZ1095" s="5">
        <v>1060</v>
      </c>
      <c r="BA1095" s="5">
        <v>1090</v>
      </c>
      <c r="BB1095" s="5">
        <v>1240</v>
      </c>
      <c r="BC1095" s="8"/>
      <c r="BD1095" s="6"/>
      <c r="BE1095" s="6"/>
      <c r="BF1095" s="7"/>
      <c r="BG1095" s="7"/>
      <c r="BH1095" s="7"/>
      <c r="BI1095" s="7"/>
      <c r="BJ1095" s="7"/>
      <c r="BK1095" s="7"/>
      <c r="BL1095" s="7"/>
      <c r="BM1095" s="7"/>
      <c r="BN1095" s="7"/>
      <c r="BO1095" s="7"/>
      <c r="BP1095" s="8"/>
      <c r="BQ1095" s="4">
        <v>2099</v>
      </c>
      <c r="BR1095" s="2">
        <v>2099</v>
      </c>
      <c r="BS1095" s="5">
        <v>2149</v>
      </c>
      <c r="BT1095" s="5">
        <v>2199</v>
      </c>
      <c r="BU1095" s="5">
        <v>2249</v>
      </c>
      <c r="BV1095" s="5">
        <v>2299</v>
      </c>
      <c r="BW1095" s="5">
        <v>2349</v>
      </c>
      <c r="BX1095" s="5">
        <v>2399</v>
      </c>
      <c r="BY1095" s="5">
        <v>2449</v>
      </c>
      <c r="BZ1095" s="5">
        <v>2899</v>
      </c>
    </row>
    <row r="1096" spans="1:78" x14ac:dyDescent="0.3">
      <c r="A1096" s="24" t="s">
        <v>1294</v>
      </c>
      <c r="B1096" s="11" t="s">
        <v>2512</v>
      </c>
      <c r="C1096" s="11" t="s">
        <v>1777</v>
      </c>
      <c r="D1096" s="11"/>
      <c r="E1096" s="15" t="s">
        <v>30</v>
      </c>
      <c r="F1096" s="15" t="s">
        <v>2608</v>
      </c>
      <c r="G1096" s="8"/>
      <c r="H1096" s="6"/>
      <c r="I1096" s="6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8"/>
      <c r="U1096" s="4">
        <v>850</v>
      </c>
      <c r="V1096" s="2">
        <v>850</v>
      </c>
      <c r="W1096" s="5">
        <v>890</v>
      </c>
      <c r="X1096" s="5">
        <v>940</v>
      </c>
      <c r="Y1096" s="5">
        <v>985</v>
      </c>
      <c r="Z1096" s="5">
        <v>1030</v>
      </c>
      <c r="AA1096" s="5">
        <v>1075</v>
      </c>
      <c r="AB1096" s="5">
        <v>1120</v>
      </c>
      <c r="AC1096" s="5">
        <v>1150</v>
      </c>
      <c r="AD1096" s="5">
        <v>1300</v>
      </c>
      <c r="AE1096" s="8"/>
      <c r="AF1096" s="6"/>
      <c r="AG1096" s="6"/>
      <c r="AH1096" s="7"/>
      <c r="AI1096" s="7"/>
      <c r="AJ1096" s="7"/>
      <c r="AK1096" s="7"/>
      <c r="AL1096" s="7"/>
      <c r="AM1096" s="7"/>
      <c r="AN1096" s="7"/>
      <c r="AO1096" s="7"/>
      <c r="AP1096" s="7"/>
      <c r="AQ1096" s="7"/>
      <c r="AR1096" s="8"/>
      <c r="AS1096" s="4">
        <v>790</v>
      </c>
      <c r="AT1096" s="2">
        <v>790</v>
      </c>
      <c r="AU1096" s="5">
        <v>830</v>
      </c>
      <c r="AV1096" s="5">
        <v>880</v>
      </c>
      <c r="AW1096" s="5">
        <v>925</v>
      </c>
      <c r="AX1096" s="5">
        <v>970</v>
      </c>
      <c r="AY1096" s="5">
        <v>1015</v>
      </c>
      <c r="AZ1096" s="5">
        <v>1060</v>
      </c>
      <c r="BA1096" s="5">
        <v>1090</v>
      </c>
      <c r="BB1096" s="5">
        <v>1240</v>
      </c>
      <c r="BC1096" s="8"/>
      <c r="BD1096" s="6"/>
      <c r="BE1096" s="6"/>
      <c r="BF1096" s="7"/>
      <c r="BG1096" s="7"/>
      <c r="BH1096" s="7"/>
      <c r="BI1096" s="7"/>
      <c r="BJ1096" s="7"/>
      <c r="BK1096" s="7"/>
      <c r="BL1096" s="7"/>
      <c r="BM1096" s="7"/>
      <c r="BN1096" s="7"/>
      <c r="BO1096" s="7"/>
      <c r="BP1096" s="8"/>
      <c r="BQ1096" s="4">
        <v>2099</v>
      </c>
      <c r="BR1096" s="2">
        <v>2099</v>
      </c>
      <c r="BS1096" s="5">
        <v>2149</v>
      </c>
      <c r="BT1096" s="5">
        <v>2199</v>
      </c>
      <c r="BU1096" s="5">
        <v>2249</v>
      </c>
      <c r="BV1096" s="5">
        <v>2299</v>
      </c>
      <c r="BW1096" s="5">
        <v>2349</v>
      </c>
      <c r="BX1096" s="5">
        <v>2399</v>
      </c>
      <c r="BY1096" s="5">
        <v>2449</v>
      </c>
      <c r="BZ1096" s="5">
        <v>2899</v>
      </c>
    </row>
    <row r="1097" spans="1:78" x14ac:dyDescent="0.3">
      <c r="A1097" s="24" t="s">
        <v>1295</v>
      </c>
      <c r="B1097" s="11" t="s">
        <v>2513</v>
      </c>
      <c r="C1097" s="11" t="s">
        <v>1777</v>
      </c>
      <c r="D1097" s="11"/>
      <c r="E1097" s="15" t="s">
        <v>30</v>
      </c>
      <c r="F1097" s="15" t="s">
        <v>2608</v>
      </c>
      <c r="G1097" s="8"/>
      <c r="H1097" s="6"/>
      <c r="I1097" s="6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8"/>
      <c r="U1097" s="4">
        <v>255</v>
      </c>
      <c r="V1097" s="2">
        <v>255</v>
      </c>
      <c r="W1097" s="5">
        <v>260</v>
      </c>
      <c r="X1097" s="5">
        <v>265</v>
      </c>
      <c r="Y1097" s="5">
        <v>270</v>
      </c>
      <c r="Z1097" s="5">
        <v>275</v>
      </c>
      <c r="AA1097" s="5">
        <v>280</v>
      </c>
      <c r="AB1097" s="5">
        <v>285</v>
      </c>
      <c r="AC1097" s="5">
        <v>290</v>
      </c>
      <c r="AD1097" s="5">
        <v>330</v>
      </c>
      <c r="AE1097" s="8"/>
      <c r="AF1097" s="6"/>
      <c r="AG1097" s="6"/>
      <c r="AH1097" s="7"/>
      <c r="AI1097" s="7"/>
      <c r="AJ1097" s="7"/>
      <c r="AK1097" s="7"/>
      <c r="AL1097" s="7"/>
      <c r="AM1097" s="7"/>
      <c r="AN1097" s="7"/>
      <c r="AO1097" s="7"/>
      <c r="AP1097" s="7"/>
      <c r="AQ1097" s="7"/>
      <c r="AR1097" s="8"/>
      <c r="AS1097" s="4">
        <v>247</v>
      </c>
      <c r="AT1097" s="2">
        <v>247</v>
      </c>
      <c r="AU1097" s="5">
        <v>252</v>
      </c>
      <c r="AV1097" s="5">
        <v>257</v>
      </c>
      <c r="AW1097" s="5">
        <v>262</v>
      </c>
      <c r="AX1097" s="5">
        <v>267</v>
      </c>
      <c r="AY1097" s="5">
        <v>272</v>
      </c>
      <c r="AZ1097" s="5">
        <v>277</v>
      </c>
      <c r="BA1097" s="5">
        <v>282</v>
      </c>
      <c r="BB1097" s="5">
        <v>322</v>
      </c>
      <c r="BC1097" s="8"/>
      <c r="BD1097" s="6"/>
      <c r="BE1097" s="6"/>
      <c r="BF1097" s="7"/>
      <c r="BG1097" s="7"/>
      <c r="BH1097" s="7"/>
      <c r="BI1097" s="7"/>
      <c r="BJ1097" s="7"/>
      <c r="BK1097" s="7"/>
      <c r="BL1097" s="7"/>
      <c r="BM1097" s="7"/>
      <c r="BN1097" s="7"/>
      <c r="BO1097" s="7"/>
      <c r="BP1097" s="8"/>
      <c r="BQ1097" s="4">
        <v>600</v>
      </c>
      <c r="BR1097" s="2">
        <v>600</v>
      </c>
      <c r="BS1097" s="5">
        <v>610</v>
      </c>
      <c r="BT1097" s="5">
        <v>620</v>
      </c>
      <c r="BU1097" s="5">
        <v>630</v>
      </c>
      <c r="BV1097" s="5">
        <v>640</v>
      </c>
      <c r="BW1097" s="5">
        <v>650</v>
      </c>
      <c r="BX1097" s="5">
        <v>660</v>
      </c>
      <c r="BY1097" s="5">
        <v>670</v>
      </c>
      <c r="BZ1097" s="5">
        <v>760</v>
      </c>
    </row>
    <row r="1098" spans="1:78" x14ac:dyDescent="0.3">
      <c r="A1098" s="24" t="s">
        <v>568</v>
      </c>
      <c r="B1098" s="11" t="s">
        <v>569</v>
      </c>
      <c r="C1098" s="11" t="s">
        <v>35</v>
      </c>
      <c r="D1098" s="11"/>
      <c r="E1098" s="15" t="s">
        <v>29</v>
      </c>
      <c r="F1098" s="15" t="s">
        <v>2608</v>
      </c>
      <c r="G1098" s="8"/>
      <c r="H1098" s="4">
        <v>1200</v>
      </c>
      <c r="I1098" s="2">
        <v>1200</v>
      </c>
      <c r="J1098" s="3">
        <v>1240</v>
      </c>
      <c r="K1098" s="3">
        <v>1270</v>
      </c>
      <c r="L1098" s="3">
        <v>1300</v>
      </c>
      <c r="M1098" s="3">
        <v>1350</v>
      </c>
      <c r="N1098" s="3">
        <v>1400</v>
      </c>
      <c r="O1098" s="3">
        <v>1450</v>
      </c>
      <c r="P1098" s="3"/>
      <c r="Q1098" s="3"/>
      <c r="R1098" s="3">
        <v>2050</v>
      </c>
      <c r="S1098" s="3">
        <v>2200</v>
      </c>
      <c r="T1098" s="8"/>
      <c r="AE1098" s="8"/>
      <c r="AF1098" s="4">
        <v>1132</v>
      </c>
      <c r="AG1098" s="2">
        <v>1132</v>
      </c>
      <c r="AH1098" s="3">
        <v>1172</v>
      </c>
      <c r="AI1098" s="3">
        <v>1202</v>
      </c>
      <c r="AJ1098" s="3">
        <v>1232</v>
      </c>
      <c r="AK1098" s="3">
        <v>1282</v>
      </c>
      <c r="AL1098" s="3">
        <v>1332</v>
      </c>
      <c r="AM1098" s="3">
        <v>1382</v>
      </c>
      <c r="AN1098" s="3"/>
      <c r="AO1098" s="3"/>
      <c r="AP1098" s="3">
        <v>1981.75</v>
      </c>
      <c r="AQ1098" s="3">
        <v>2131.75</v>
      </c>
      <c r="AR1098" s="8"/>
      <c r="BC1098" s="8"/>
      <c r="BD1098" s="4">
        <v>2699</v>
      </c>
      <c r="BE1098" s="2">
        <v>2699</v>
      </c>
      <c r="BF1098" s="3">
        <v>2799</v>
      </c>
      <c r="BG1098" s="3">
        <v>2899</v>
      </c>
      <c r="BH1098" s="3">
        <v>2999</v>
      </c>
      <c r="BI1098" s="3">
        <v>3099</v>
      </c>
      <c r="BJ1098" s="3">
        <v>3199</v>
      </c>
      <c r="BK1098" s="3">
        <v>3299</v>
      </c>
      <c r="BL1098" s="3"/>
      <c r="BM1098" s="3"/>
      <c r="BN1098" s="3">
        <v>4399</v>
      </c>
      <c r="BO1098" s="3">
        <v>4699</v>
      </c>
      <c r="BP1098" s="8"/>
    </row>
    <row r="1099" spans="1:78" x14ac:dyDescent="0.3">
      <c r="A1099" s="24" t="s">
        <v>570</v>
      </c>
      <c r="B1099" s="11" t="s">
        <v>571</v>
      </c>
      <c r="C1099" s="11" t="s">
        <v>35</v>
      </c>
      <c r="D1099" s="11"/>
      <c r="E1099" s="15" t="s">
        <v>29</v>
      </c>
      <c r="F1099" s="15" t="s">
        <v>2608</v>
      </c>
      <c r="G1099" s="8"/>
      <c r="H1099" s="4">
        <v>1100</v>
      </c>
      <c r="I1099" s="2">
        <v>1100</v>
      </c>
      <c r="J1099" s="3">
        <v>1140</v>
      </c>
      <c r="K1099" s="3">
        <v>1170</v>
      </c>
      <c r="L1099" s="3">
        <v>1200</v>
      </c>
      <c r="M1099" s="3">
        <v>1250</v>
      </c>
      <c r="N1099" s="3">
        <v>1300</v>
      </c>
      <c r="O1099" s="3">
        <v>1350</v>
      </c>
      <c r="P1099" s="3"/>
      <c r="Q1099" s="3"/>
      <c r="R1099" s="3">
        <v>1950</v>
      </c>
      <c r="S1099" s="3">
        <v>2100</v>
      </c>
      <c r="T1099" s="8"/>
      <c r="AE1099" s="8"/>
      <c r="AF1099" s="4">
        <v>1044</v>
      </c>
      <c r="AG1099" s="2">
        <v>1044</v>
      </c>
      <c r="AH1099" s="3">
        <v>1084</v>
      </c>
      <c r="AI1099" s="3">
        <v>1114</v>
      </c>
      <c r="AJ1099" s="3">
        <v>1144</v>
      </c>
      <c r="AK1099" s="3">
        <v>1194</v>
      </c>
      <c r="AL1099" s="3">
        <v>1244</v>
      </c>
      <c r="AM1099" s="3">
        <v>1294</v>
      </c>
      <c r="AN1099" s="3"/>
      <c r="AO1099" s="3"/>
      <c r="AP1099" s="3">
        <v>1894.49</v>
      </c>
      <c r="AQ1099" s="3">
        <v>2044.49</v>
      </c>
      <c r="AR1099" s="8"/>
      <c r="BC1099" s="8"/>
      <c r="BD1099" s="4">
        <v>2549</v>
      </c>
      <c r="BE1099" s="2">
        <v>2549</v>
      </c>
      <c r="BF1099" s="3">
        <v>2649</v>
      </c>
      <c r="BG1099" s="3">
        <v>2749</v>
      </c>
      <c r="BH1099" s="3">
        <v>2849</v>
      </c>
      <c r="BI1099" s="3">
        <v>2949</v>
      </c>
      <c r="BJ1099" s="3">
        <v>3049</v>
      </c>
      <c r="BK1099" s="3">
        <v>3149</v>
      </c>
      <c r="BL1099" s="3"/>
      <c r="BM1099" s="3"/>
      <c r="BN1099" s="3">
        <v>4249</v>
      </c>
      <c r="BO1099" s="3">
        <v>4549</v>
      </c>
      <c r="BP1099" s="8"/>
    </row>
    <row r="1100" spans="1:78" x14ac:dyDescent="0.3">
      <c r="A1100" s="24" t="s">
        <v>572</v>
      </c>
      <c r="B1100" s="11" t="s">
        <v>573</v>
      </c>
      <c r="C1100" s="11" t="s">
        <v>35</v>
      </c>
      <c r="D1100" s="11"/>
      <c r="E1100" s="15" t="s">
        <v>29</v>
      </c>
      <c r="F1100" s="15" t="s">
        <v>2608</v>
      </c>
      <c r="G1100" s="8"/>
      <c r="H1100" s="4">
        <v>1025</v>
      </c>
      <c r="I1100" s="2">
        <v>1025</v>
      </c>
      <c r="J1100" s="3">
        <v>1065</v>
      </c>
      <c r="K1100" s="3">
        <v>1095</v>
      </c>
      <c r="L1100" s="3">
        <v>1125</v>
      </c>
      <c r="M1100" s="3">
        <v>1175</v>
      </c>
      <c r="N1100" s="3">
        <v>1225</v>
      </c>
      <c r="O1100" s="3">
        <v>1275</v>
      </c>
      <c r="P1100" s="3"/>
      <c r="Q1100" s="3"/>
      <c r="R1100" s="3">
        <v>1875</v>
      </c>
      <c r="S1100" s="3">
        <v>2025</v>
      </c>
      <c r="T1100" s="8"/>
      <c r="AE1100" s="8"/>
      <c r="AF1100" s="4">
        <v>975</v>
      </c>
      <c r="AG1100" s="2">
        <v>975</v>
      </c>
      <c r="AH1100" s="3">
        <v>1015</v>
      </c>
      <c r="AI1100" s="3">
        <v>1045</v>
      </c>
      <c r="AJ1100" s="3">
        <v>1075</v>
      </c>
      <c r="AK1100" s="3">
        <v>1125</v>
      </c>
      <c r="AL1100" s="3">
        <v>1175</v>
      </c>
      <c r="AM1100" s="3">
        <v>1225</v>
      </c>
      <c r="AN1100" s="3"/>
      <c r="AO1100" s="3"/>
      <c r="AP1100" s="3">
        <v>1824.74</v>
      </c>
      <c r="AQ1100" s="3">
        <v>1974.74</v>
      </c>
      <c r="AR1100" s="8"/>
      <c r="BC1100" s="8"/>
      <c r="BD1100" s="4">
        <v>2400</v>
      </c>
      <c r="BE1100" s="2">
        <v>2400</v>
      </c>
      <c r="BF1100" s="3">
        <v>2500</v>
      </c>
      <c r="BG1100" s="3">
        <v>2600</v>
      </c>
      <c r="BH1100" s="3">
        <v>2700</v>
      </c>
      <c r="BI1100" s="3">
        <v>2800</v>
      </c>
      <c r="BJ1100" s="3">
        <v>2900</v>
      </c>
      <c r="BK1100" s="3">
        <v>3000</v>
      </c>
      <c r="BL1100" s="3"/>
      <c r="BM1100" s="3"/>
      <c r="BN1100" s="3">
        <v>4100</v>
      </c>
      <c r="BO1100" s="3">
        <v>4400</v>
      </c>
      <c r="BP1100" s="8"/>
    </row>
    <row r="1101" spans="1:78" x14ac:dyDescent="0.3">
      <c r="A1101" s="24" t="s">
        <v>574</v>
      </c>
      <c r="B1101" s="11" t="s">
        <v>575</v>
      </c>
      <c r="C1101" s="11" t="s">
        <v>35</v>
      </c>
      <c r="D1101" s="11"/>
      <c r="E1101" s="15" t="s">
        <v>29</v>
      </c>
      <c r="F1101" s="15" t="s">
        <v>2608</v>
      </c>
      <c r="G1101" s="8"/>
      <c r="H1101" s="4">
        <v>1025</v>
      </c>
      <c r="I1101" s="2">
        <v>1025</v>
      </c>
      <c r="J1101" s="3">
        <v>1065</v>
      </c>
      <c r="K1101" s="3">
        <v>1095</v>
      </c>
      <c r="L1101" s="3">
        <v>1125</v>
      </c>
      <c r="M1101" s="3">
        <v>1175</v>
      </c>
      <c r="N1101" s="3">
        <v>1225</v>
      </c>
      <c r="O1101" s="3">
        <v>1275</v>
      </c>
      <c r="P1101" s="3"/>
      <c r="Q1101" s="3"/>
      <c r="R1101" s="3">
        <v>1875</v>
      </c>
      <c r="S1101" s="3">
        <v>2025</v>
      </c>
      <c r="T1101" s="8"/>
      <c r="AE1101" s="8"/>
      <c r="AF1101" s="4">
        <v>975</v>
      </c>
      <c r="AG1101" s="2">
        <v>975</v>
      </c>
      <c r="AH1101" s="3">
        <v>1015</v>
      </c>
      <c r="AI1101" s="3">
        <v>1045</v>
      </c>
      <c r="AJ1101" s="3">
        <v>1075</v>
      </c>
      <c r="AK1101" s="3">
        <v>1125</v>
      </c>
      <c r="AL1101" s="3">
        <v>1175</v>
      </c>
      <c r="AM1101" s="3">
        <v>1225</v>
      </c>
      <c r="AN1101" s="3"/>
      <c r="AO1101" s="3"/>
      <c r="AP1101" s="3">
        <v>1824.74</v>
      </c>
      <c r="AQ1101" s="3">
        <v>1974.74</v>
      </c>
      <c r="AR1101" s="8"/>
      <c r="BC1101" s="8"/>
      <c r="BD1101" s="4">
        <v>2400</v>
      </c>
      <c r="BE1101" s="2">
        <v>2400</v>
      </c>
      <c r="BF1101" s="3">
        <v>2500</v>
      </c>
      <c r="BG1101" s="3">
        <v>2600</v>
      </c>
      <c r="BH1101" s="3">
        <v>2700</v>
      </c>
      <c r="BI1101" s="3">
        <v>2800</v>
      </c>
      <c r="BJ1101" s="3">
        <v>2900</v>
      </c>
      <c r="BK1101" s="3">
        <v>3000</v>
      </c>
      <c r="BL1101" s="3"/>
      <c r="BM1101" s="3"/>
      <c r="BN1101" s="3">
        <v>4100</v>
      </c>
      <c r="BO1101" s="3">
        <v>4400</v>
      </c>
      <c r="BP1101" s="8"/>
    </row>
    <row r="1102" spans="1:78" x14ac:dyDescent="0.3">
      <c r="A1102" s="24" t="s">
        <v>1311</v>
      </c>
      <c r="B1102" s="11" t="s">
        <v>2514</v>
      </c>
      <c r="C1102" s="11" t="s">
        <v>35</v>
      </c>
      <c r="D1102" s="11"/>
      <c r="E1102" s="15" t="s">
        <v>29</v>
      </c>
      <c r="F1102" s="15" t="s">
        <v>2608</v>
      </c>
      <c r="G1102" s="8"/>
      <c r="H1102" s="4">
        <v>500</v>
      </c>
      <c r="I1102" s="2">
        <v>500</v>
      </c>
      <c r="J1102" s="3">
        <v>520</v>
      </c>
      <c r="K1102" s="3">
        <v>535</v>
      </c>
      <c r="L1102" s="3">
        <v>570</v>
      </c>
      <c r="M1102" s="3">
        <v>605</v>
      </c>
      <c r="N1102" s="3">
        <v>640</v>
      </c>
      <c r="O1102" s="3">
        <v>675</v>
      </c>
      <c r="P1102" s="3"/>
      <c r="Q1102" s="3"/>
      <c r="R1102" s="3">
        <v>1095</v>
      </c>
      <c r="S1102" s="3">
        <v>1200</v>
      </c>
      <c r="T1102" s="8"/>
      <c r="AE1102" s="8"/>
      <c r="AF1102" s="4">
        <v>471</v>
      </c>
      <c r="AG1102" s="2">
        <v>471</v>
      </c>
      <c r="AH1102" s="3">
        <v>491</v>
      </c>
      <c r="AI1102" s="3">
        <v>506</v>
      </c>
      <c r="AJ1102" s="3">
        <v>541</v>
      </c>
      <c r="AK1102" s="3">
        <v>576</v>
      </c>
      <c r="AL1102" s="3">
        <v>611</v>
      </c>
      <c r="AM1102" s="3">
        <v>646</v>
      </c>
      <c r="AN1102" s="3"/>
      <c r="AO1102" s="3"/>
      <c r="AP1102" s="3">
        <v>1065.74</v>
      </c>
      <c r="AQ1102" s="3">
        <v>1170.74</v>
      </c>
      <c r="AR1102" s="8"/>
      <c r="BC1102" s="8"/>
      <c r="BD1102" s="4">
        <v>1200</v>
      </c>
      <c r="BE1102" s="2">
        <v>1200</v>
      </c>
      <c r="BF1102" s="3">
        <v>1250</v>
      </c>
      <c r="BG1102" s="3">
        <v>1300</v>
      </c>
      <c r="BH1102" s="3">
        <v>1350</v>
      </c>
      <c r="BI1102" s="3">
        <v>1400</v>
      </c>
      <c r="BJ1102" s="3">
        <v>1450</v>
      </c>
      <c r="BK1102" s="3">
        <v>1500</v>
      </c>
      <c r="BL1102" s="3"/>
      <c r="BM1102" s="3"/>
      <c r="BN1102" s="3">
        <v>2050</v>
      </c>
      <c r="BO1102" s="3">
        <v>2200</v>
      </c>
      <c r="BP1102" s="8"/>
    </row>
    <row r="1103" spans="1:78" x14ac:dyDescent="0.3">
      <c r="A1103" s="24" t="s">
        <v>576</v>
      </c>
      <c r="B1103" s="11" t="s">
        <v>2515</v>
      </c>
      <c r="C1103" s="11" t="s">
        <v>35</v>
      </c>
      <c r="D1103" s="11"/>
      <c r="E1103" s="15" t="s">
        <v>29</v>
      </c>
      <c r="F1103" s="15" t="s">
        <v>2608</v>
      </c>
      <c r="G1103" s="8"/>
      <c r="H1103" s="4">
        <v>450</v>
      </c>
      <c r="I1103" s="2">
        <v>450</v>
      </c>
      <c r="J1103" s="3">
        <v>470</v>
      </c>
      <c r="K1103" s="3">
        <v>485</v>
      </c>
      <c r="L1103" s="3">
        <v>505</v>
      </c>
      <c r="M1103" s="3">
        <v>525</v>
      </c>
      <c r="N1103" s="3">
        <v>545</v>
      </c>
      <c r="O1103" s="3">
        <v>565</v>
      </c>
      <c r="P1103" s="3"/>
      <c r="Q1103" s="3"/>
      <c r="R1103" s="3">
        <v>790</v>
      </c>
      <c r="S1103" s="3">
        <v>850</v>
      </c>
      <c r="T1103" s="8"/>
      <c r="AE1103" s="8"/>
      <c r="AF1103" s="4">
        <v>426</v>
      </c>
      <c r="AG1103" s="2">
        <v>426</v>
      </c>
      <c r="AH1103" s="3">
        <v>446</v>
      </c>
      <c r="AI1103" s="3">
        <v>461</v>
      </c>
      <c r="AJ1103" s="3">
        <v>481</v>
      </c>
      <c r="AK1103" s="3">
        <v>501</v>
      </c>
      <c r="AL1103" s="3">
        <v>521</v>
      </c>
      <c r="AM1103" s="3">
        <v>541</v>
      </c>
      <c r="AN1103" s="3"/>
      <c r="AO1103" s="3"/>
      <c r="AP1103" s="3">
        <v>766.375</v>
      </c>
      <c r="AQ1103" s="3">
        <v>826.375</v>
      </c>
      <c r="AR1103" s="8"/>
      <c r="BC1103" s="8"/>
      <c r="BD1103" s="4">
        <v>899</v>
      </c>
      <c r="BE1103" s="2">
        <v>899</v>
      </c>
      <c r="BF1103" s="3">
        <v>949</v>
      </c>
      <c r="BG1103" s="3">
        <v>999</v>
      </c>
      <c r="BH1103" s="3">
        <v>1049</v>
      </c>
      <c r="BI1103" s="3">
        <v>1099</v>
      </c>
      <c r="BJ1103" s="3">
        <v>1149</v>
      </c>
      <c r="BK1103" s="3">
        <v>1199</v>
      </c>
      <c r="BL1103" s="3"/>
      <c r="BM1103" s="3"/>
      <c r="BN1103" s="3">
        <v>1749</v>
      </c>
      <c r="BO1103" s="3">
        <v>1899</v>
      </c>
      <c r="BP1103" s="8"/>
    </row>
    <row r="1104" spans="1:78" x14ac:dyDescent="0.3">
      <c r="A1104" s="24" t="s">
        <v>577</v>
      </c>
      <c r="B1104" s="11" t="s">
        <v>578</v>
      </c>
      <c r="C1104" s="11" t="s">
        <v>35</v>
      </c>
      <c r="D1104" s="11"/>
      <c r="E1104" s="15" t="s">
        <v>29</v>
      </c>
      <c r="F1104" s="15" t="s">
        <v>2608</v>
      </c>
      <c r="G1104" s="8"/>
      <c r="H1104" s="4">
        <v>900</v>
      </c>
      <c r="I1104" s="2">
        <v>900</v>
      </c>
      <c r="J1104" s="3">
        <v>920</v>
      </c>
      <c r="K1104" s="3">
        <v>935</v>
      </c>
      <c r="L1104" s="3">
        <v>950</v>
      </c>
      <c r="M1104" s="3">
        <v>970</v>
      </c>
      <c r="N1104" s="3">
        <v>990</v>
      </c>
      <c r="O1104" s="3">
        <v>1010</v>
      </c>
      <c r="P1104" s="3"/>
      <c r="Q1104" s="3"/>
      <c r="R1104" s="3">
        <v>1580</v>
      </c>
      <c r="S1104" s="3">
        <v>1700</v>
      </c>
      <c r="T1104" s="8"/>
      <c r="AE1104" s="8"/>
      <c r="AF1104" s="4">
        <v>855</v>
      </c>
      <c r="AG1104" s="2">
        <v>855</v>
      </c>
      <c r="AH1104" s="3">
        <v>875</v>
      </c>
      <c r="AI1104" s="3">
        <v>890</v>
      </c>
      <c r="AJ1104" s="3">
        <v>905</v>
      </c>
      <c r="AK1104" s="3">
        <v>925</v>
      </c>
      <c r="AL1104" s="3">
        <v>945</v>
      </c>
      <c r="AM1104" s="3">
        <v>965</v>
      </c>
      <c r="AN1104" s="3"/>
      <c r="AO1104" s="3"/>
      <c r="AP1104" s="3">
        <v>1534.6224999999999</v>
      </c>
      <c r="AQ1104" s="3">
        <v>1654.6224999999999</v>
      </c>
      <c r="AR1104" s="8"/>
      <c r="BC1104" s="8"/>
      <c r="BD1104" s="4">
        <v>2099</v>
      </c>
      <c r="BE1104" s="2">
        <v>2099</v>
      </c>
      <c r="BF1104" s="3">
        <v>2199</v>
      </c>
      <c r="BG1104" s="3">
        <v>2299</v>
      </c>
      <c r="BH1104" s="3">
        <v>2399</v>
      </c>
      <c r="BI1104" s="3">
        <v>2499</v>
      </c>
      <c r="BJ1104" s="3">
        <v>2599</v>
      </c>
      <c r="BK1104" s="3">
        <v>2699</v>
      </c>
      <c r="BL1104" s="3"/>
      <c r="BM1104" s="3"/>
      <c r="BN1104" s="3">
        <v>3799</v>
      </c>
      <c r="BO1104" s="3">
        <v>4099</v>
      </c>
      <c r="BP1104" s="8"/>
    </row>
    <row r="1105" spans="1:78" x14ac:dyDescent="0.3">
      <c r="A1105" s="24" t="s">
        <v>579</v>
      </c>
      <c r="B1105" s="11" t="s">
        <v>580</v>
      </c>
      <c r="C1105" s="11" t="s">
        <v>35</v>
      </c>
      <c r="D1105" s="11"/>
      <c r="E1105" s="15" t="s">
        <v>29</v>
      </c>
      <c r="F1105" s="15" t="s">
        <v>2608</v>
      </c>
      <c r="G1105" s="8"/>
      <c r="H1105" s="4">
        <v>850</v>
      </c>
      <c r="I1105" s="2">
        <v>850</v>
      </c>
      <c r="J1105" s="3">
        <v>890</v>
      </c>
      <c r="K1105" s="3">
        <v>920</v>
      </c>
      <c r="L1105" s="3">
        <v>950</v>
      </c>
      <c r="M1105" s="3">
        <v>1000</v>
      </c>
      <c r="N1105" s="3">
        <v>1050</v>
      </c>
      <c r="O1105" s="3">
        <v>1100</v>
      </c>
      <c r="P1105" s="3"/>
      <c r="Q1105" s="3"/>
      <c r="R1105" s="3">
        <v>1700</v>
      </c>
      <c r="S1105" s="3">
        <v>1850</v>
      </c>
      <c r="T1105" s="8"/>
      <c r="AE1105" s="8"/>
      <c r="AF1105" s="4">
        <v>804</v>
      </c>
      <c r="AG1105" s="2">
        <v>804</v>
      </c>
      <c r="AH1105" s="3">
        <v>844</v>
      </c>
      <c r="AI1105" s="3">
        <v>874</v>
      </c>
      <c r="AJ1105" s="3">
        <v>904</v>
      </c>
      <c r="AK1105" s="3">
        <v>954</v>
      </c>
      <c r="AL1105" s="3">
        <v>1004</v>
      </c>
      <c r="AM1105" s="3">
        <v>1054</v>
      </c>
      <c r="AN1105" s="3"/>
      <c r="AO1105" s="3"/>
      <c r="AP1105" s="3">
        <v>1654.2025000000001</v>
      </c>
      <c r="AQ1105" s="3">
        <v>1804.2025000000001</v>
      </c>
      <c r="AR1105" s="8"/>
      <c r="BC1105" s="8"/>
      <c r="BD1105" s="4">
        <v>1999</v>
      </c>
      <c r="BE1105" s="2">
        <v>1999</v>
      </c>
      <c r="BF1105" s="3">
        <v>2099</v>
      </c>
      <c r="BG1105" s="3">
        <v>2199</v>
      </c>
      <c r="BH1105" s="3">
        <v>2299</v>
      </c>
      <c r="BI1105" s="3">
        <v>2399</v>
      </c>
      <c r="BJ1105" s="3">
        <v>2499</v>
      </c>
      <c r="BK1105" s="3">
        <v>2599</v>
      </c>
      <c r="BL1105" s="3"/>
      <c r="BM1105" s="3"/>
      <c r="BN1105" s="3">
        <v>3699</v>
      </c>
      <c r="BO1105" s="3">
        <v>3999</v>
      </c>
      <c r="BP1105" s="8"/>
    </row>
    <row r="1106" spans="1:78" x14ac:dyDescent="0.3">
      <c r="A1106" s="24" t="s">
        <v>581</v>
      </c>
      <c r="B1106" s="11" t="s">
        <v>582</v>
      </c>
      <c r="C1106" s="11" t="s">
        <v>35</v>
      </c>
      <c r="D1106" s="11"/>
      <c r="E1106" s="15" t="s">
        <v>29</v>
      </c>
      <c r="F1106" s="15" t="s">
        <v>2608</v>
      </c>
      <c r="G1106" s="8"/>
      <c r="H1106" s="4">
        <v>850</v>
      </c>
      <c r="I1106" s="2">
        <v>850</v>
      </c>
      <c r="J1106" s="3">
        <v>890</v>
      </c>
      <c r="K1106" s="3">
        <v>920</v>
      </c>
      <c r="L1106" s="3">
        <v>950</v>
      </c>
      <c r="M1106" s="3">
        <v>1000</v>
      </c>
      <c r="N1106" s="3">
        <v>1050</v>
      </c>
      <c r="O1106" s="3">
        <v>1100</v>
      </c>
      <c r="P1106" s="3"/>
      <c r="Q1106" s="3"/>
      <c r="R1106" s="3">
        <v>1700</v>
      </c>
      <c r="S1106" s="3">
        <v>1850</v>
      </c>
      <c r="T1106" s="8"/>
      <c r="AE1106" s="8"/>
      <c r="AF1106" s="4">
        <v>804</v>
      </c>
      <c r="AG1106" s="2">
        <v>804</v>
      </c>
      <c r="AH1106" s="3">
        <v>844</v>
      </c>
      <c r="AI1106" s="3">
        <v>874</v>
      </c>
      <c r="AJ1106" s="3">
        <v>904</v>
      </c>
      <c r="AK1106" s="3">
        <v>954</v>
      </c>
      <c r="AL1106" s="3">
        <v>1004</v>
      </c>
      <c r="AM1106" s="3">
        <v>1054</v>
      </c>
      <c r="AN1106" s="3"/>
      <c r="AO1106" s="3"/>
      <c r="AP1106" s="3">
        <v>1654.2025000000001</v>
      </c>
      <c r="AQ1106" s="3">
        <v>1804.2025000000001</v>
      </c>
      <c r="AR1106" s="8"/>
      <c r="BC1106" s="8"/>
      <c r="BD1106" s="4">
        <v>1999</v>
      </c>
      <c r="BE1106" s="2">
        <v>1999</v>
      </c>
      <c r="BF1106" s="3">
        <v>2099</v>
      </c>
      <c r="BG1106" s="3">
        <v>2199</v>
      </c>
      <c r="BH1106" s="3">
        <v>2299</v>
      </c>
      <c r="BI1106" s="3">
        <v>2399</v>
      </c>
      <c r="BJ1106" s="3">
        <v>2499</v>
      </c>
      <c r="BK1106" s="3">
        <v>2599</v>
      </c>
      <c r="BL1106" s="3"/>
      <c r="BM1106" s="3"/>
      <c r="BN1106" s="3">
        <v>3699</v>
      </c>
      <c r="BO1106" s="3">
        <v>3999</v>
      </c>
      <c r="BP1106" s="8"/>
    </row>
    <row r="1107" spans="1:78" x14ac:dyDescent="0.3">
      <c r="A1107" s="24" t="s">
        <v>583</v>
      </c>
      <c r="B1107" s="11" t="s">
        <v>584</v>
      </c>
      <c r="C1107" s="11" t="s">
        <v>35</v>
      </c>
      <c r="D1107" s="11"/>
      <c r="E1107" s="15" t="s">
        <v>29</v>
      </c>
      <c r="F1107" s="15" t="s">
        <v>2608</v>
      </c>
      <c r="G1107" s="8"/>
      <c r="H1107" s="4">
        <v>800</v>
      </c>
      <c r="I1107" s="2">
        <v>800</v>
      </c>
      <c r="J1107" s="3">
        <v>840</v>
      </c>
      <c r="K1107" s="3">
        <v>870</v>
      </c>
      <c r="L1107" s="3">
        <v>900</v>
      </c>
      <c r="M1107" s="3">
        <v>950</v>
      </c>
      <c r="N1107" s="3">
        <v>1000</v>
      </c>
      <c r="O1107" s="3">
        <v>1050</v>
      </c>
      <c r="P1107" s="3"/>
      <c r="Q1107" s="3"/>
      <c r="R1107" s="3">
        <v>1480</v>
      </c>
      <c r="S1107" s="3">
        <v>1600</v>
      </c>
      <c r="T1107" s="8"/>
      <c r="AE1107" s="8"/>
      <c r="AF1107" s="4">
        <v>755</v>
      </c>
      <c r="AG1107" s="2">
        <v>755</v>
      </c>
      <c r="AH1107" s="3">
        <v>795</v>
      </c>
      <c r="AI1107" s="3">
        <v>825</v>
      </c>
      <c r="AJ1107" s="3">
        <v>855</v>
      </c>
      <c r="AK1107" s="3">
        <v>905</v>
      </c>
      <c r="AL1107" s="3">
        <v>955</v>
      </c>
      <c r="AM1107" s="3">
        <v>1005</v>
      </c>
      <c r="AN1107" s="3"/>
      <c r="AO1107" s="3"/>
      <c r="AP1107" s="3">
        <v>1434.6224999999999</v>
      </c>
      <c r="AQ1107" s="3">
        <v>1554.6224999999999</v>
      </c>
      <c r="AR1107" s="8"/>
      <c r="BC1107" s="8"/>
      <c r="BD1107" s="4">
        <v>1900</v>
      </c>
      <c r="BE1107" s="2">
        <v>1900</v>
      </c>
      <c r="BF1107" s="3">
        <v>2000</v>
      </c>
      <c r="BG1107" s="3">
        <v>2100</v>
      </c>
      <c r="BH1107" s="3">
        <v>2200</v>
      </c>
      <c r="BI1107" s="3">
        <v>2300</v>
      </c>
      <c r="BJ1107" s="3">
        <v>2400</v>
      </c>
      <c r="BK1107" s="3">
        <v>2500</v>
      </c>
      <c r="BL1107" s="3"/>
      <c r="BM1107" s="3"/>
      <c r="BN1107" s="3">
        <v>3600</v>
      </c>
      <c r="BO1107" s="3">
        <v>3900</v>
      </c>
      <c r="BP1107" s="8"/>
    </row>
    <row r="1108" spans="1:78" x14ac:dyDescent="0.3">
      <c r="A1108" s="24" t="s">
        <v>585</v>
      </c>
      <c r="B1108" s="11" t="s">
        <v>586</v>
      </c>
      <c r="C1108" s="11" t="s">
        <v>35</v>
      </c>
      <c r="D1108" s="11"/>
      <c r="E1108" s="15" t="s">
        <v>29</v>
      </c>
      <c r="F1108" s="15" t="s">
        <v>2608</v>
      </c>
      <c r="G1108" s="8"/>
      <c r="H1108" s="4">
        <v>800</v>
      </c>
      <c r="I1108" s="2">
        <v>800</v>
      </c>
      <c r="J1108" s="3">
        <v>840</v>
      </c>
      <c r="K1108" s="3">
        <v>870</v>
      </c>
      <c r="L1108" s="3">
        <v>900</v>
      </c>
      <c r="M1108" s="3">
        <v>950</v>
      </c>
      <c r="N1108" s="3">
        <v>1000</v>
      </c>
      <c r="O1108" s="3">
        <v>1050</v>
      </c>
      <c r="P1108" s="3"/>
      <c r="Q1108" s="3"/>
      <c r="R1108" s="3">
        <v>1480</v>
      </c>
      <c r="S1108" s="3">
        <v>1600</v>
      </c>
      <c r="T1108" s="8"/>
      <c r="AE1108" s="8"/>
      <c r="AF1108" s="4">
        <v>755</v>
      </c>
      <c r="AG1108" s="2">
        <v>755</v>
      </c>
      <c r="AH1108" s="3">
        <v>795</v>
      </c>
      <c r="AI1108" s="3">
        <v>825</v>
      </c>
      <c r="AJ1108" s="3">
        <v>855</v>
      </c>
      <c r="AK1108" s="3">
        <v>905</v>
      </c>
      <c r="AL1108" s="3">
        <v>955</v>
      </c>
      <c r="AM1108" s="3">
        <v>1005</v>
      </c>
      <c r="AN1108" s="3"/>
      <c r="AO1108" s="3"/>
      <c r="AP1108" s="3">
        <v>1434.6224999999999</v>
      </c>
      <c r="AQ1108" s="3">
        <v>1554.6224999999999</v>
      </c>
      <c r="AR1108" s="8"/>
      <c r="BC1108" s="8"/>
      <c r="BD1108" s="4">
        <v>1900</v>
      </c>
      <c r="BE1108" s="2">
        <v>1900</v>
      </c>
      <c r="BF1108" s="3">
        <v>2000</v>
      </c>
      <c r="BG1108" s="3">
        <v>2100</v>
      </c>
      <c r="BH1108" s="3">
        <v>2200</v>
      </c>
      <c r="BI1108" s="3">
        <v>2300</v>
      </c>
      <c r="BJ1108" s="3">
        <v>2400</v>
      </c>
      <c r="BK1108" s="3">
        <v>2500</v>
      </c>
      <c r="BL1108" s="3"/>
      <c r="BM1108" s="3"/>
      <c r="BN1108" s="3">
        <v>3600</v>
      </c>
      <c r="BO1108" s="3">
        <v>3900</v>
      </c>
      <c r="BP1108" s="8"/>
    </row>
    <row r="1109" spans="1:78" x14ac:dyDescent="0.3">
      <c r="A1109" s="24" t="s">
        <v>587</v>
      </c>
      <c r="B1109" s="11" t="s">
        <v>588</v>
      </c>
      <c r="C1109" s="11" t="s">
        <v>35</v>
      </c>
      <c r="D1109" s="11"/>
      <c r="E1109" s="15" t="s">
        <v>29</v>
      </c>
      <c r="F1109" s="15" t="s">
        <v>2608</v>
      </c>
      <c r="G1109" s="8"/>
      <c r="H1109" s="4">
        <v>1100</v>
      </c>
      <c r="I1109" s="2">
        <v>1100</v>
      </c>
      <c r="J1109" s="3">
        <v>1140</v>
      </c>
      <c r="K1109" s="3">
        <v>1170</v>
      </c>
      <c r="L1109" s="3">
        <v>1200</v>
      </c>
      <c r="M1109" s="3">
        <v>1250</v>
      </c>
      <c r="N1109" s="3">
        <v>1300</v>
      </c>
      <c r="O1109" s="3">
        <v>1350</v>
      </c>
      <c r="P1109" s="3"/>
      <c r="Q1109" s="3"/>
      <c r="R1109" s="3">
        <v>1950</v>
      </c>
      <c r="S1109" s="3">
        <v>2100</v>
      </c>
      <c r="T1109" s="8"/>
      <c r="AE1109" s="8"/>
      <c r="AF1109" s="4">
        <v>1050</v>
      </c>
      <c r="AG1109" s="2">
        <v>1050</v>
      </c>
      <c r="AH1109" s="3">
        <v>1090</v>
      </c>
      <c r="AI1109" s="3">
        <v>1120</v>
      </c>
      <c r="AJ1109" s="3">
        <v>1150</v>
      </c>
      <c r="AK1109" s="3">
        <v>1200</v>
      </c>
      <c r="AL1109" s="3">
        <v>1250</v>
      </c>
      <c r="AM1109" s="3">
        <v>1300</v>
      </c>
      <c r="AN1109" s="3"/>
      <c r="AO1109" s="3"/>
      <c r="AP1109" s="3">
        <v>1899.74</v>
      </c>
      <c r="AQ1109" s="3">
        <v>2049.7399999999998</v>
      </c>
      <c r="AR1109" s="8"/>
      <c r="BC1109" s="8"/>
      <c r="BD1109" s="4">
        <v>2550</v>
      </c>
      <c r="BE1109" s="2">
        <v>2550</v>
      </c>
      <c r="BF1109" s="3">
        <v>2650</v>
      </c>
      <c r="BG1109" s="3">
        <v>2750</v>
      </c>
      <c r="BH1109" s="3">
        <v>2850</v>
      </c>
      <c r="BI1109" s="3">
        <v>2950</v>
      </c>
      <c r="BJ1109" s="3">
        <v>3050</v>
      </c>
      <c r="BK1109" s="3">
        <v>3150</v>
      </c>
      <c r="BL1109" s="3"/>
      <c r="BM1109" s="3"/>
      <c r="BN1109" s="3">
        <v>4250</v>
      </c>
      <c r="BO1109" s="3">
        <v>4550</v>
      </c>
      <c r="BP1109" s="8"/>
    </row>
    <row r="1110" spans="1:78" x14ac:dyDescent="0.3">
      <c r="A1110" s="24" t="s">
        <v>589</v>
      </c>
      <c r="B1110" s="11" t="s">
        <v>590</v>
      </c>
      <c r="C1110" s="11" t="s">
        <v>35</v>
      </c>
      <c r="D1110" s="11"/>
      <c r="E1110" s="15" t="s">
        <v>29</v>
      </c>
      <c r="F1110" s="15" t="s">
        <v>2608</v>
      </c>
      <c r="G1110" s="8"/>
      <c r="H1110" s="4">
        <v>1100</v>
      </c>
      <c r="I1110" s="2">
        <v>1100</v>
      </c>
      <c r="J1110" s="3">
        <v>1140</v>
      </c>
      <c r="K1110" s="3">
        <v>1170</v>
      </c>
      <c r="L1110" s="3">
        <v>1200</v>
      </c>
      <c r="M1110" s="3">
        <v>1250</v>
      </c>
      <c r="N1110" s="3">
        <v>1300</v>
      </c>
      <c r="O1110" s="3">
        <v>1350</v>
      </c>
      <c r="P1110" s="3"/>
      <c r="Q1110" s="3"/>
      <c r="R1110" s="3">
        <v>1950</v>
      </c>
      <c r="S1110" s="3">
        <v>2100</v>
      </c>
      <c r="T1110" s="8"/>
      <c r="AE1110" s="8"/>
      <c r="AF1110" s="4">
        <v>1050</v>
      </c>
      <c r="AG1110" s="2">
        <v>1050</v>
      </c>
      <c r="AH1110" s="3">
        <v>1090</v>
      </c>
      <c r="AI1110" s="3">
        <v>1120</v>
      </c>
      <c r="AJ1110" s="3">
        <v>1150</v>
      </c>
      <c r="AK1110" s="3">
        <v>1200</v>
      </c>
      <c r="AL1110" s="3">
        <v>1250</v>
      </c>
      <c r="AM1110" s="3">
        <v>1300</v>
      </c>
      <c r="AN1110" s="3"/>
      <c r="AO1110" s="3"/>
      <c r="AP1110" s="3">
        <v>1899.74</v>
      </c>
      <c r="AQ1110" s="3">
        <v>2049.7399999999998</v>
      </c>
      <c r="AR1110" s="8"/>
      <c r="BC1110" s="8"/>
      <c r="BD1110" s="4">
        <v>2550</v>
      </c>
      <c r="BE1110" s="2">
        <v>2550</v>
      </c>
      <c r="BF1110" s="3">
        <v>2650</v>
      </c>
      <c r="BG1110" s="3">
        <v>2750</v>
      </c>
      <c r="BH1110" s="3">
        <v>2850</v>
      </c>
      <c r="BI1110" s="3">
        <v>2950</v>
      </c>
      <c r="BJ1110" s="3">
        <v>3050</v>
      </c>
      <c r="BK1110" s="3">
        <v>3150</v>
      </c>
      <c r="BL1110" s="3"/>
      <c r="BM1110" s="3"/>
      <c r="BN1110" s="3">
        <v>4250</v>
      </c>
      <c r="BO1110" s="3">
        <v>4550</v>
      </c>
      <c r="BP1110" s="8"/>
    </row>
    <row r="1111" spans="1:78" x14ac:dyDescent="0.3">
      <c r="A1111" s="24" t="s">
        <v>591</v>
      </c>
      <c r="B1111" s="11" t="s">
        <v>592</v>
      </c>
      <c r="C1111" s="11" t="s">
        <v>35</v>
      </c>
      <c r="D1111" s="11"/>
      <c r="E1111" s="15" t="s">
        <v>29</v>
      </c>
      <c r="F1111" s="15" t="s">
        <v>2608</v>
      </c>
      <c r="G1111" s="8"/>
      <c r="H1111" s="4">
        <v>1300</v>
      </c>
      <c r="I1111" s="2">
        <v>1300</v>
      </c>
      <c r="J1111" s="3">
        <v>1340</v>
      </c>
      <c r="K1111" s="3">
        <v>1370</v>
      </c>
      <c r="L1111" s="3">
        <v>1400</v>
      </c>
      <c r="M1111" s="3">
        <v>1450</v>
      </c>
      <c r="N1111" s="3">
        <v>1500</v>
      </c>
      <c r="O1111" s="3">
        <v>1550</v>
      </c>
      <c r="P1111" s="3"/>
      <c r="Q1111" s="3"/>
      <c r="R1111" s="3">
        <v>2150</v>
      </c>
      <c r="S1111" s="3">
        <v>2300</v>
      </c>
      <c r="T1111" s="8"/>
      <c r="AE1111" s="8"/>
      <c r="AF1111" s="4">
        <v>1223</v>
      </c>
      <c r="AG1111" s="2">
        <v>1223</v>
      </c>
      <c r="AH1111" s="3">
        <v>1263</v>
      </c>
      <c r="AI1111" s="3">
        <v>1293</v>
      </c>
      <c r="AJ1111" s="3">
        <v>1323</v>
      </c>
      <c r="AK1111" s="3">
        <v>1373</v>
      </c>
      <c r="AL1111" s="3">
        <v>1423</v>
      </c>
      <c r="AM1111" s="3">
        <v>1473</v>
      </c>
      <c r="AN1111" s="3"/>
      <c r="AO1111" s="3"/>
      <c r="AP1111" s="3">
        <v>2072.7375000000002</v>
      </c>
      <c r="AQ1111" s="3">
        <v>2222.7375000000002</v>
      </c>
      <c r="AR1111" s="8"/>
      <c r="BC1111" s="8"/>
      <c r="BD1111" s="4">
        <v>2899</v>
      </c>
      <c r="BE1111" s="2">
        <v>2899</v>
      </c>
      <c r="BF1111" s="3">
        <v>2999</v>
      </c>
      <c r="BG1111" s="3">
        <v>3099</v>
      </c>
      <c r="BH1111" s="3">
        <v>3199</v>
      </c>
      <c r="BI1111" s="3">
        <v>3299</v>
      </c>
      <c r="BJ1111" s="3">
        <v>3399</v>
      </c>
      <c r="BK1111" s="3">
        <v>3499</v>
      </c>
      <c r="BL1111" s="3"/>
      <c r="BM1111" s="3"/>
      <c r="BN1111" s="3">
        <v>4599</v>
      </c>
      <c r="BO1111" s="3">
        <v>4899</v>
      </c>
      <c r="BP1111" s="8"/>
    </row>
    <row r="1112" spans="1:78" x14ac:dyDescent="0.3">
      <c r="A1112" s="24" t="s">
        <v>593</v>
      </c>
      <c r="B1112" s="11" t="s">
        <v>594</v>
      </c>
      <c r="C1112" s="11" t="s">
        <v>35</v>
      </c>
      <c r="D1112" s="11"/>
      <c r="E1112" s="15" t="s">
        <v>29</v>
      </c>
      <c r="F1112" s="15" t="s">
        <v>2608</v>
      </c>
      <c r="G1112" s="8"/>
      <c r="H1112" s="4">
        <v>1300</v>
      </c>
      <c r="I1112" s="2">
        <v>1300</v>
      </c>
      <c r="J1112" s="3">
        <v>1340</v>
      </c>
      <c r="K1112" s="3">
        <v>1370</v>
      </c>
      <c r="L1112" s="3">
        <v>1400</v>
      </c>
      <c r="M1112" s="3">
        <v>1450</v>
      </c>
      <c r="N1112" s="3">
        <v>1500</v>
      </c>
      <c r="O1112" s="3">
        <v>1550</v>
      </c>
      <c r="P1112" s="3"/>
      <c r="Q1112" s="3"/>
      <c r="R1112" s="3">
        <v>2150</v>
      </c>
      <c r="S1112" s="3">
        <v>2300</v>
      </c>
      <c r="T1112" s="8"/>
      <c r="AE1112" s="8"/>
      <c r="AF1112" s="4">
        <v>1223</v>
      </c>
      <c r="AG1112" s="2">
        <v>1223</v>
      </c>
      <c r="AH1112" s="3">
        <v>1263</v>
      </c>
      <c r="AI1112" s="3">
        <v>1293</v>
      </c>
      <c r="AJ1112" s="3">
        <v>1323</v>
      </c>
      <c r="AK1112" s="3">
        <v>1373</v>
      </c>
      <c r="AL1112" s="3">
        <v>1423</v>
      </c>
      <c r="AM1112" s="3">
        <v>1473</v>
      </c>
      <c r="AN1112" s="3"/>
      <c r="AO1112" s="3"/>
      <c r="AP1112" s="3">
        <v>2072.7375000000002</v>
      </c>
      <c r="AQ1112" s="3">
        <v>2222.7375000000002</v>
      </c>
      <c r="AR1112" s="8"/>
      <c r="BC1112" s="8"/>
      <c r="BD1112" s="4">
        <v>2899</v>
      </c>
      <c r="BE1112" s="2">
        <v>2899</v>
      </c>
      <c r="BF1112" s="3">
        <v>2999</v>
      </c>
      <c r="BG1112" s="3">
        <v>3099</v>
      </c>
      <c r="BH1112" s="3">
        <v>3199</v>
      </c>
      <c r="BI1112" s="3">
        <v>3299</v>
      </c>
      <c r="BJ1112" s="3">
        <v>3399</v>
      </c>
      <c r="BK1112" s="3">
        <v>3499</v>
      </c>
      <c r="BL1112" s="3"/>
      <c r="BM1112" s="3"/>
      <c r="BN1112" s="3">
        <v>4599</v>
      </c>
      <c r="BO1112" s="3">
        <v>4899</v>
      </c>
      <c r="BP1112" s="8"/>
    </row>
    <row r="1113" spans="1:78" x14ac:dyDescent="0.3">
      <c r="A1113" s="24" t="s">
        <v>1312</v>
      </c>
      <c r="B1113" s="11" t="s">
        <v>2516</v>
      </c>
      <c r="C1113" s="11" t="s">
        <v>35</v>
      </c>
      <c r="D1113" s="11"/>
      <c r="E1113" s="15" t="s">
        <v>29</v>
      </c>
      <c r="F1113" s="15" t="s">
        <v>2608</v>
      </c>
      <c r="G1113" s="8"/>
      <c r="H1113" s="4">
        <v>275</v>
      </c>
      <c r="I1113" s="2">
        <v>275</v>
      </c>
      <c r="J1113" s="3">
        <v>295</v>
      </c>
      <c r="K1113" s="3">
        <v>310</v>
      </c>
      <c r="L1113" s="3">
        <v>330</v>
      </c>
      <c r="M1113" s="3">
        <v>350</v>
      </c>
      <c r="N1113" s="3">
        <v>370</v>
      </c>
      <c r="O1113" s="3">
        <v>390</v>
      </c>
      <c r="P1113" s="3"/>
      <c r="Q1113" s="3"/>
      <c r="R1113" s="3">
        <v>550</v>
      </c>
      <c r="S1113" s="3">
        <v>610</v>
      </c>
      <c r="T1113" s="8"/>
      <c r="AE1113" s="8"/>
      <c r="AF1113" s="4">
        <v>252</v>
      </c>
      <c r="AG1113" s="2">
        <v>252</v>
      </c>
      <c r="AH1113" s="3">
        <v>272</v>
      </c>
      <c r="AI1113" s="3">
        <v>287</v>
      </c>
      <c r="AJ1113" s="3">
        <v>307</v>
      </c>
      <c r="AK1113" s="3">
        <v>327</v>
      </c>
      <c r="AL1113" s="3">
        <v>347</v>
      </c>
      <c r="AM1113" s="3">
        <v>367</v>
      </c>
      <c r="AN1113" s="3"/>
      <c r="AO1113" s="3"/>
      <c r="AP1113" s="3">
        <v>526.67250000000001</v>
      </c>
      <c r="AQ1113" s="3">
        <v>586.67250000000001</v>
      </c>
      <c r="AR1113" s="8"/>
      <c r="BC1113" s="8"/>
      <c r="BD1113" s="4">
        <v>599</v>
      </c>
      <c r="BE1113" s="2">
        <v>599</v>
      </c>
      <c r="BF1113" s="3">
        <v>649</v>
      </c>
      <c r="BG1113" s="3">
        <v>699</v>
      </c>
      <c r="BH1113" s="3">
        <v>749</v>
      </c>
      <c r="BI1113" s="3">
        <v>799</v>
      </c>
      <c r="BJ1113" s="3">
        <v>849</v>
      </c>
      <c r="BK1113" s="3">
        <v>899</v>
      </c>
      <c r="BL1113" s="3"/>
      <c r="BM1113" s="3"/>
      <c r="BN1113" s="3">
        <v>1149</v>
      </c>
      <c r="BO1113" s="3">
        <v>1299</v>
      </c>
      <c r="BP1113" s="8"/>
    </row>
    <row r="1114" spans="1:78" x14ac:dyDescent="0.3">
      <c r="A1114" s="24" t="s">
        <v>1313</v>
      </c>
      <c r="B1114" s="11" t="s">
        <v>2517</v>
      </c>
      <c r="C1114" s="11" t="s">
        <v>35</v>
      </c>
      <c r="D1114" s="11"/>
      <c r="E1114" s="15" t="s">
        <v>29</v>
      </c>
      <c r="F1114" s="15" t="s">
        <v>2608</v>
      </c>
      <c r="G1114" s="8"/>
      <c r="H1114" s="4">
        <v>300</v>
      </c>
      <c r="I1114" s="2">
        <v>300</v>
      </c>
      <c r="J1114" s="3">
        <v>320</v>
      </c>
      <c r="K1114" s="3">
        <v>335</v>
      </c>
      <c r="L1114" s="3">
        <v>355</v>
      </c>
      <c r="M1114" s="3">
        <v>375</v>
      </c>
      <c r="N1114" s="3">
        <v>395</v>
      </c>
      <c r="O1114" s="3">
        <v>415</v>
      </c>
      <c r="P1114" s="3"/>
      <c r="Q1114" s="3"/>
      <c r="R1114" s="3">
        <v>575</v>
      </c>
      <c r="S1114" s="3">
        <v>635</v>
      </c>
      <c r="T1114" s="8"/>
      <c r="AE1114" s="8"/>
      <c r="AF1114" s="4">
        <v>272</v>
      </c>
      <c r="AG1114" s="2">
        <v>272</v>
      </c>
      <c r="AH1114" s="3">
        <v>292</v>
      </c>
      <c r="AI1114" s="3">
        <v>307</v>
      </c>
      <c r="AJ1114" s="3">
        <v>327</v>
      </c>
      <c r="AK1114" s="3">
        <v>347</v>
      </c>
      <c r="AL1114" s="3">
        <v>367</v>
      </c>
      <c r="AM1114" s="3">
        <v>387</v>
      </c>
      <c r="AN1114" s="3"/>
      <c r="AO1114" s="3"/>
      <c r="AP1114" s="3">
        <v>546.86</v>
      </c>
      <c r="AQ1114" s="3">
        <v>606.86</v>
      </c>
      <c r="AR1114" s="8"/>
      <c r="BC1114" s="8"/>
      <c r="BD1114" s="4">
        <v>649</v>
      </c>
      <c r="BE1114" s="2">
        <v>649</v>
      </c>
      <c r="BF1114" s="3">
        <v>699</v>
      </c>
      <c r="BG1114" s="3">
        <v>749</v>
      </c>
      <c r="BH1114" s="3">
        <v>799</v>
      </c>
      <c r="BI1114" s="3">
        <v>849</v>
      </c>
      <c r="BJ1114" s="3">
        <v>899</v>
      </c>
      <c r="BK1114" s="3">
        <v>949</v>
      </c>
      <c r="BL1114" s="3"/>
      <c r="BM1114" s="3"/>
      <c r="BN1114" s="3">
        <v>1199</v>
      </c>
      <c r="BO1114" s="3">
        <v>1349</v>
      </c>
      <c r="BP1114" s="8"/>
    </row>
    <row r="1115" spans="1:78" x14ac:dyDescent="0.3">
      <c r="A1115" s="24" t="s">
        <v>595</v>
      </c>
      <c r="B1115" s="11" t="s">
        <v>596</v>
      </c>
      <c r="C1115" s="11" t="s">
        <v>35</v>
      </c>
      <c r="D1115" s="11"/>
      <c r="E1115" s="15" t="s">
        <v>29</v>
      </c>
      <c r="F1115" s="15" t="s">
        <v>2608</v>
      </c>
      <c r="G1115" s="8"/>
      <c r="H1115" s="4">
        <v>1250</v>
      </c>
      <c r="I1115" s="2">
        <v>1250</v>
      </c>
      <c r="J1115" s="3">
        <v>1290</v>
      </c>
      <c r="K1115" s="3">
        <v>1320</v>
      </c>
      <c r="L1115" s="3">
        <v>1350</v>
      </c>
      <c r="M1115" s="3">
        <v>1400</v>
      </c>
      <c r="N1115" s="3">
        <v>1450</v>
      </c>
      <c r="O1115" s="3">
        <v>1500</v>
      </c>
      <c r="P1115" s="3"/>
      <c r="Q1115" s="3"/>
      <c r="R1115" s="3">
        <v>2100</v>
      </c>
      <c r="S1115" s="3">
        <v>2250</v>
      </c>
      <c r="T1115" s="8"/>
      <c r="AE1115" s="8"/>
      <c r="AF1115" s="4">
        <v>1178</v>
      </c>
      <c r="AG1115" s="2">
        <v>1178</v>
      </c>
      <c r="AH1115" s="3">
        <v>1218</v>
      </c>
      <c r="AI1115" s="3">
        <v>1248</v>
      </c>
      <c r="AJ1115" s="3">
        <v>1278</v>
      </c>
      <c r="AK1115" s="3">
        <v>1328</v>
      </c>
      <c r="AL1115" s="3">
        <v>1378</v>
      </c>
      <c r="AM1115" s="3">
        <v>1428</v>
      </c>
      <c r="AN1115" s="3"/>
      <c r="AO1115" s="3"/>
      <c r="AP1115" s="3">
        <v>2027.9875</v>
      </c>
      <c r="AQ1115" s="3">
        <v>2177.9875000000002</v>
      </c>
      <c r="AR1115" s="8"/>
      <c r="BC1115" s="8"/>
      <c r="BD1115" s="4">
        <v>2799</v>
      </c>
      <c r="BE1115" s="2">
        <v>2799</v>
      </c>
      <c r="BF1115" s="3">
        <v>2899</v>
      </c>
      <c r="BG1115" s="3">
        <v>2999</v>
      </c>
      <c r="BH1115" s="3">
        <v>3099</v>
      </c>
      <c r="BI1115" s="3">
        <v>3199</v>
      </c>
      <c r="BJ1115" s="3">
        <v>3299</v>
      </c>
      <c r="BK1115" s="3">
        <v>3399</v>
      </c>
      <c r="BL1115" s="3"/>
      <c r="BM1115" s="3"/>
      <c r="BN1115" s="3">
        <v>4499</v>
      </c>
      <c r="BO1115" s="3">
        <v>4799</v>
      </c>
      <c r="BP1115" s="8"/>
    </row>
    <row r="1116" spans="1:78" x14ac:dyDescent="0.3">
      <c r="A1116" s="24" t="s">
        <v>597</v>
      </c>
      <c r="B1116" s="11" t="s">
        <v>598</v>
      </c>
      <c r="C1116" s="11" t="s">
        <v>35</v>
      </c>
      <c r="D1116" s="11"/>
      <c r="E1116" s="15" t="s">
        <v>29</v>
      </c>
      <c r="F1116" s="15" t="s">
        <v>2608</v>
      </c>
      <c r="G1116" s="8"/>
      <c r="H1116" s="4">
        <v>1250</v>
      </c>
      <c r="I1116" s="2">
        <v>1250</v>
      </c>
      <c r="J1116" s="3">
        <v>1290</v>
      </c>
      <c r="K1116" s="3">
        <v>1320</v>
      </c>
      <c r="L1116" s="3">
        <v>1350</v>
      </c>
      <c r="M1116" s="3">
        <v>1400</v>
      </c>
      <c r="N1116" s="3">
        <v>1450</v>
      </c>
      <c r="O1116" s="3">
        <v>1500</v>
      </c>
      <c r="P1116" s="3"/>
      <c r="Q1116" s="3"/>
      <c r="R1116" s="3">
        <v>2100</v>
      </c>
      <c r="S1116" s="3">
        <v>2250</v>
      </c>
      <c r="T1116" s="8"/>
      <c r="AE1116" s="8"/>
      <c r="AF1116" s="4">
        <v>1178</v>
      </c>
      <c r="AG1116" s="2">
        <v>1178</v>
      </c>
      <c r="AH1116" s="3">
        <v>1218</v>
      </c>
      <c r="AI1116" s="3">
        <v>1248</v>
      </c>
      <c r="AJ1116" s="3">
        <v>1278</v>
      </c>
      <c r="AK1116" s="3">
        <v>1328</v>
      </c>
      <c r="AL1116" s="3">
        <v>1378</v>
      </c>
      <c r="AM1116" s="3">
        <v>1428</v>
      </c>
      <c r="AN1116" s="3"/>
      <c r="AO1116" s="3"/>
      <c r="AP1116" s="3">
        <v>2027.9875</v>
      </c>
      <c r="AQ1116" s="3">
        <v>2177.9875000000002</v>
      </c>
      <c r="AR1116" s="8"/>
      <c r="BC1116" s="8"/>
      <c r="BD1116" s="4">
        <v>2799</v>
      </c>
      <c r="BE1116" s="2">
        <v>2799</v>
      </c>
      <c r="BF1116" s="3">
        <v>2899</v>
      </c>
      <c r="BG1116" s="3">
        <v>2999</v>
      </c>
      <c r="BH1116" s="3">
        <v>3099</v>
      </c>
      <c r="BI1116" s="3">
        <v>3199</v>
      </c>
      <c r="BJ1116" s="3">
        <v>3299</v>
      </c>
      <c r="BK1116" s="3">
        <v>3399</v>
      </c>
      <c r="BL1116" s="3"/>
      <c r="BM1116" s="3"/>
      <c r="BN1116" s="3">
        <v>4499</v>
      </c>
      <c r="BO1116" s="3">
        <v>4799</v>
      </c>
      <c r="BP1116" s="8"/>
    </row>
    <row r="1117" spans="1:78" x14ac:dyDescent="0.3">
      <c r="A1117" s="24" t="s">
        <v>599</v>
      </c>
      <c r="B1117" s="11" t="s">
        <v>600</v>
      </c>
      <c r="C1117" s="11" t="s">
        <v>35</v>
      </c>
      <c r="D1117" s="11"/>
      <c r="E1117" s="15" t="s">
        <v>29</v>
      </c>
      <c r="F1117" s="15" t="s">
        <v>2608</v>
      </c>
      <c r="G1117" s="8"/>
      <c r="H1117" s="4">
        <v>1300</v>
      </c>
      <c r="I1117" s="2">
        <v>1300</v>
      </c>
      <c r="J1117" s="3">
        <v>1340</v>
      </c>
      <c r="K1117" s="3">
        <v>1370</v>
      </c>
      <c r="L1117" s="3">
        <v>1400</v>
      </c>
      <c r="M1117" s="3">
        <v>1450</v>
      </c>
      <c r="N1117" s="3">
        <v>1500</v>
      </c>
      <c r="O1117" s="3">
        <v>1550</v>
      </c>
      <c r="P1117" s="3"/>
      <c r="Q1117" s="3"/>
      <c r="R1117" s="3">
        <v>2150</v>
      </c>
      <c r="S1117" s="3">
        <v>2300</v>
      </c>
      <c r="T1117" s="8"/>
      <c r="AE1117" s="8"/>
      <c r="AF1117" s="4">
        <v>1223</v>
      </c>
      <c r="AG1117" s="2">
        <v>1223</v>
      </c>
      <c r="AH1117" s="3">
        <v>1263</v>
      </c>
      <c r="AI1117" s="3">
        <v>1293</v>
      </c>
      <c r="AJ1117" s="3">
        <v>1323</v>
      </c>
      <c r="AK1117" s="3">
        <v>1373</v>
      </c>
      <c r="AL1117" s="3">
        <v>1423</v>
      </c>
      <c r="AM1117" s="3">
        <v>1473</v>
      </c>
      <c r="AN1117" s="3"/>
      <c r="AO1117" s="3"/>
      <c r="AP1117" s="3">
        <v>2072.7375000000002</v>
      </c>
      <c r="AQ1117" s="3">
        <v>2222.7375000000002</v>
      </c>
      <c r="AR1117" s="8"/>
      <c r="BC1117" s="8"/>
      <c r="BD1117" s="4">
        <v>2899</v>
      </c>
      <c r="BE1117" s="2">
        <v>2899</v>
      </c>
      <c r="BF1117" s="3">
        <v>2999</v>
      </c>
      <c r="BG1117" s="3">
        <v>3099</v>
      </c>
      <c r="BH1117" s="3">
        <v>3199</v>
      </c>
      <c r="BI1117" s="3">
        <v>3299</v>
      </c>
      <c r="BJ1117" s="3">
        <v>3399</v>
      </c>
      <c r="BK1117" s="3">
        <v>3499</v>
      </c>
      <c r="BL1117" s="3"/>
      <c r="BM1117" s="3"/>
      <c r="BN1117" s="3">
        <v>4599</v>
      </c>
      <c r="BO1117" s="3">
        <v>4899</v>
      </c>
      <c r="BP1117" s="8"/>
    </row>
    <row r="1118" spans="1:78" x14ac:dyDescent="0.3">
      <c r="A1118" s="24" t="s">
        <v>601</v>
      </c>
      <c r="B1118" s="11" t="s">
        <v>569</v>
      </c>
      <c r="C1118" s="11" t="s">
        <v>35</v>
      </c>
      <c r="D1118" s="11"/>
      <c r="E1118" s="15" t="s">
        <v>30</v>
      </c>
      <c r="F1118" s="15" t="s">
        <v>2608</v>
      </c>
      <c r="G1118" s="8"/>
      <c r="H1118" s="6"/>
      <c r="I1118" s="6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8"/>
      <c r="U1118" s="4">
        <v>1750</v>
      </c>
      <c r="V1118" s="2">
        <v>1750</v>
      </c>
      <c r="W1118" s="5">
        <v>1790</v>
      </c>
      <c r="X1118" s="5">
        <v>1840</v>
      </c>
      <c r="Y1118" s="5">
        <v>1885</v>
      </c>
      <c r="Z1118" s="5">
        <v>1930</v>
      </c>
      <c r="AA1118" s="5">
        <v>1975</v>
      </c>
      <c r="AB1118" s="5">
        <v>2020</v>
      </c>
      <c r="AC1118" s="5">
        <v>2070</v>
      </c>
      <c r="AD1118" s="5">
        <v>2560</v>
      </c>
      <c r="AE1118" s="8"/>
      <c r="AF1118" s="6"/>
      <c r="AG1118" s="6"/>
      <c r="AH1118" s="7"/>
      <c r="AI1118" s="7"/>
      <c r="AJ1118" s="7"/>
      <c r="AK1118" s="7"/>
      <c r="AL1118" s="7"/>
      <c r="AM1118" s="7"/>
      <c r="AN1118" s="7"/>
      <c r="AO1118" s="7"/>
      <c r="AP1118" s="7"/>
      <c r="AQ1118" s="7"/>
      <c r="AR1118" s="8"/>
      <c r="AS1118" s="4">
        <v>1682</v>
      </c>
      <c r="AT1118" s="2">
        <v>1682</v>
      </c>
      <c r="AU1118" s="5">
        <v>1722</v>
      </c>
      <c r="AV1118" s="5">
        <v>1772</v>
      </c>
      <c r="AW1118" s="5">
        <v>1817</v>
      </c>
      <c r="AX1118" s="5">
        <v>1862</v>
      </c>
      <c r="AY1118" s="5">
        <v>1907</v>
      </c>
      <c r="AZ1118" s="5">
        <v>1952</v>
      </c>
      <c r="BA1118" s="5">
        <v>2002</v>
      </c>
      <c r="BB1118" s="5">
        <v>2492</v>
      </c>
      <c r="BC1118" s="8"/>
      <c r="BD1118" s="6"/>
      <c r="BE1118" s="6"/>
      <c r="BF1118" s="7"/>
      <c r="BG1118" s="7"/>
      <c r="BH1118" s="7"/>
      <c r="BI1118" s="7"/>
      <c r="BJ1118" s="7"/>
      <c r="BK1118" s="7"/>
      <c r="BL1118" s="7"/>
      <c r="BM1118" s="7"/>
      <c r="BN1118" s="7"/>
      <c r="BO1118" s="7"/>
      <c r="BP1118" s="8"/>
      <c r="BQ1118" s="4">
        <v>3899</v>
      </c>
      <c r="BR1118" s="2">
        <v>3899</v>
      </c>
      <c r="BS1118" s="5">
        <v>3999</v>
      </c>
      <c r="BT1118" s="5">
        <v>4099</v>
      </c>
      <c r="BU1118" s="5">
        <v>4199</v>
      </c>
      <c r="BV1118" s="5">
        <v>4299</v>
      </c>
      <c r="BW1118" s="5">
        <v>4399</v>
      </c>
      <c r="BX1118" s="5">
        <v>4499</v>
      </c>
      <c r="BY1118" s="5">
        <v>4599</v>
      </c>
      <c r="BZ1118" s="5">
        <v>5699</v>
      </c>
    </row>
    <row r="1119" spans="1:78" x14ac:dyDescent="0.3">
      <c r="A1119" s="24" t="s">
        <v>602</v>
      </c>
      <c r="B1119" s="11" t="s">
        <v>571</v>
      </c>
      <c r="C1119" s="11" t="s">
        <v>35</v>
      </c>
      <c r="D1119" s="11"/>
      <c r="E1119" s="15" t="s">
        <v>30</v>
      </c>
      <c r="F1119" s="15" t="s">
        <v>2608</v>
      </c>
      <c r="G1119" s="8"/>
      <c r="H1119" s="6"/>
      <c r="I1119" s="6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8"/>
      <c r="U1119" s="4">
        <v>1650</v>
      </c>
      <c r="V1119" s="2">
        <v>1650</v>
      </c>
      <c r="W1119" s="5">
        <v>1690</v>
      </c>
      <c r="X1119" s="5">
        <v>1740</v>
      </c>
      <c r="Y1119" s="5">
        <v>1785</v>
      </c>
      <c r="Z1119" s="5">
        <v>1830</v>
      </c>
      <c r="AA1119" s="5">
        <v>1875</v>
      </c>
      <c r="AB1119" s="5">
        <v>1920</v>
      </c>
      <c r="AC1119" s="5">
        <v>1970</v>
      </c>
      <c r="AD1119" s="5">
        <v>2325</v>
      </c>
      <c r="AE1119" s="8"/>
      <c r="AF1119" s="6"/>
      <c r="AG1119" s="6"/>
      <c r="AH1119" s="7"/>
      <c r="AI1119" s="7"/>
      <c r="AJ1119" s="7"/>
      <c r="AK1119" s="7"/>
      <c r="AL1119" s="7"/>
      <c r="AM1119" s="7"/>
      <c r="AN1119" s="7"/>
      <c r="AO1119" s="7"/>
      <c r="AP1119" s="7"/>
      <c r="AQ1119" s="7"/>
      <c r="AR1119" s="8"/>
      <c r="AS1119" s="4">
        <v>1594</v>
      </c>
      <c r="AT1119" s="2">
        <v>1594</v>
      </c>
      <c r="AU1119" s="5">
        <v>1634</v>
      </c>
      <c r="AV1119" s="5">
        <v>1684</v>
      </c>
      <c r="AW1119" s="5">
        <v>1729</v>
      </c>
      <c r="AX1119" s="5">
        <v>1774</v>
      </c>
      <c r="AY1119" s="5">
        <v>1819</v>
      </c>
      <c r="AZ1119" s="5">
        <v>1864</v>
      </c>
      <c r="BA1119" s="5">
        <v>1914</v>
      </c>
      <c r="BB1119" s="5">
        <v>2269</v>
      </c>
      <c r="BC1119" s="8"/>
      <c r="BD1119" s="6"/>
      <c r="BE1119" s="6"/>
      <c r="BF1119" s="7"/>
      <c r="BG1119" s="7"/>
      <c r="BH1119" s="7"/>
      <c r="BI1119" s="7"/>
      <c r="BJ1119" s="7"/>
      <c r="BK1119" s="7"/>
      <c r="BL1119" s="7"/>
      <c r="BM1119" s="7"/>
      <c r="BN1119" s="7"/>
      <c r="BO1119" s="7"/>
      <c r="BP1119" s="8"/>
      <c r="BQ1119" s="4">
        <v>3749</v>
      </c>
      <c r="BR1119" s="2">
        <v>3749</v>
      </c>
      <c r="BS1119" s="5">
        <v>3849</v>
      </c>
      <c r="BT1119" s="5">
        <v>3949</v>
      </c>
      <c r="BU1119" s="5">
        <v>4049</v>
      </c>
      <c r="BV1119" s="5">
        <v>4149</v>
      </c>
      <c r="BW1119" s="5">
        <v>4249</v>
      </c>
      <c r="BX1119" s="5">
        <v>4349</v>
      </c>
      <c r="BY1119" s="5">
        <v>4449</v>
      </c>
      <c r="BZ1119" s="5">
        <v>5349</v>
      </c>
    </row>
    <row r="1120" spans="1:78" x14ac:dyDescent="0.3">
      <c r="A1120" s="24" t="s">
        <v>603</v>
      </c>
      <c r="B1120" s="11" t="s">
        <v>573</v>
      </c>
      <c r="C1120" s="11" t="s">
        <v>35</v>
      </c>
      <c r="D1120" s="11"/>
      <c r="E1120" s="15" t="s">
        <v>30</v>
      </c>
      <c r="F1120" s="15" t="s">
        <v>2608</v>
      </c>
      <c r="G1120" s="8"/>
      <c r="H1120" s="6"/>
      <c r="I1120" s="6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8"/>
      <c r="U1120" s="4">
        <v>1550</v>
      </c>
      <c r="V1120" s="2">
        <v>1550</v>
      </c>
      <c r="W1120" s="5">
        <v>1590</v>
      </c>
      <c r="X1120" s="5">
        <v>1640</v>
      </c>
      <c r="Y1120" s="5">
        <v>1685</v>
      </c>
      <c r="Z1120" s="5">
        <v>1730</v>
      </c>
      <c r="AA1120" s="5">
        <v>1775</v>
      </c>
      <c r="AB1120" s="5">
        <v>1820</v>
      </c>
      <c r="AC1120" s="5">
        <v>1870</v>
      </c>
      <c r="AD1120" s="5">
        <v>2225</v>
      </c>
      <c r="AE1120" s="8"/>
      <c r="AF1120" s="6"/>
      <c r="AG1120" s="6"/>
      <c r="AH1120" s="7"/>
      <c r="AI1120" s="7"/>
      <c r="AJ1120" s="7"/>
      <c r="AK1120" s="7"/>
      <c r="AL1120" s="7"/>
      <c r="AM1120" s="7"/>
      <c r="AN1120" s="7"/>
      <c r="AO1120" s="7"/>
      <c r="AP1120" s="7"/>
      <c r="AQ1120" s="7"/>
      <c r="AR1120" s="8"/>
      <c r="AS1120" s="4">
        <v>1500</v>
      </c>
      <c r="AT1120" s="2">
        <v>1500</v>
      </c>
      <c r="AU1120" s="5">
        <v>1540</v>
      </c>
      <c r="AV1120" s="5">
        <v>1590</v>
      </c>
      <c r="AW1120" s="5">
        <v>1635</v>
      </c>
      <c r="AX1120" s="5">
        <v>1680</v>
      </c>
      <c r="AY1120" s="5">
        <v>1725</v>
      </c>
      <c r="AZ1120" s="5">
        <v>1770</v>
      </c>
      <c r="BA1120" s="5">
        <v>1820</v>
      </c>
      <c r="BB1120" s="5">
        <v>2175</v>
      </c>
      <c r="BC1120" s="8"/>
      <c r="BD1120" s="6"/>
      <c r="BE1120" s="6"/>
      <c r="BF1120" s="7"/>
      <c r="BG1120" s="7"/>
      <c r="BH1120" s="7"/>
      <c r="BI1120" s="7"/>
      <c r="BJ1120" s="7"/>
      <c r="BK1120" s="7"/>
      <c r="BL1120" s="7"/>
      <c r="BM1120" s="7"/>
      <c r="BN1120" s="7"/>
      <c r="BO1120" s="7"/>
      <c r="BP1120" s="8"/>
      <c r="BQ1120" s="4">
        <v>3500</v>
      </c>
      <c r="BR1120" s="2">
        <v>3500</v>
      </c>
      <c r="BS1120" s="5">
        <v>3600</v>
      </c>
      <c r="BT1120" s="5">
        <v>3700</v>
      </c>
      <c r="BU1120" s="5">
        <v>3800</v>
      </c>
      <c r="BV1120" s="5">
        <v>3900</v>
      </c>
      <c r="BW1120" s="5">
        <v>4000</v>
      </c>
      <c r="BX1120" s="5">
        <v>4100</v>
      </c>
      <c r="BY1120" s="5">
        <v>4200</v>
      </c>
      <c r="BZ1120" s="5">
        <v>5100</v>
      </c>
    </row>
    <row r="1121" spans="1:78" x14ac:dyDescent="0.3">
      <c r="A1121" s="24" t="s">
        <v>604</v>
      </c>
      <c r="B1121" s="11" t="s">
        <v>575</v>
      </c>
      <c r="C1121" s="11" t="s">
        <v>35</v>
      </c>
      <c r="D1121" s="11"/>
      <c r="E1121" s="15" t="s">
        <v>30</v>
      </c>
      <c r="F1121" s="15" t="s">
        <v>2608</v>
      </c>
      <c r="G1121" s="8"/>
      <c r="H1121" s="6"/>
      <c r="I1121" s="6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8"/>
      <c r="U1121" s="4">
        <v>1550</v>
      </c>
      <c r="V1121" s="2">
        <v>1550</v>
      </c>
      <c r="W1121" s="5">
        <v>1590</v>
      </c>
      <c r="X1121" s="5">
        <v>1640</v>
      </c>
      <c r="Y1121" s="5">
        <v>1685</v>
      </c>
      <c r="Z1121" s="5">
        <v>1730</v>
      </c>
      <c r="AA1121" s="5">
        <v>1775</v>
      </c>
      <c r="AB1121" s="5">
        <v>1820</v>
      </c>
      <c r="AC1121" s="5">
        <v>1870</v>
      </c>
      <c r="AD1121" s="5">
        <v>2225</v>
      </c>
      <c r="AE1121" s="8"/>
      <c r="AF1121" s="6"/>
      <c r="AG1121" s="6"/>
      <c r="AH1121" s="7"/>
      <c r="AI1121" s="7"/>
      <c r="AJ1121" s="7"/>
      <c r="AK1121" s="7"/>
      <c r="AL1121" s="7"/>
      <c r="AM1121" s="7"/>
      <c r="AN1121" s="7"/>
      <c r="AO1121" s="7"/>
      <c r="AP1121" s="7"/>
      <c r="AQ1121" s="7"/>
      <c r="AR1121" s="8"/>
      <c r="AS1121" s="4">
        <v>1500</v>
      </c>
      <c r="AT1121" s="2">
        <v>1500</v>
      </c>
      <c r="AU1121" s="5">
        <v>1540</v>
      </c>
      <c r="AV1121" s="5">
        <v>1590</v>
      </c>
      <c r="AW1121" s="5">
        <v>1635</v>
      </c>
      <c r="AX1121" s="5">
        <v>1680</v>
      </c>
      <c r="AY1121" s="5">
        <v>1725</v>
      </c>
      <c r="AZ1121" s="5">
        <v>1770</v>
      </c>
      <c r="BA1121" s="5">
        <v>1820</v>
      </c>
      <c r="BB1121" s="5">
        <v>2175</v>
      </c>
      <c r="BC1121" s="8"/>
      <c r="BD1121" s="6"/>
      <c r="BE1121" s="6"/>
      <c r="BF1121" s="7"/>
      <c r="BG1121" s="7"/>
      <c r="BH1121" s="7"/>
      <c r="BI1121" s="7"/>
      <c r="BJ1121" s="7"/>
      <c r="BK1121" s="7"/>
      <c r="BL1121" s="7"/>
      <c r="BM1121" s="7"/>
      <c r="BN1121" s="7"/>
      <c r="BO1121" s="7"/>
      <c r="BP1121" s="8"/>
      <c r="BQ1121" s="4">
        <v>3500</v>
      </c>
      <c r="BR1121" s="2">
        <v>3500</v>
      </c>
      <c r="BS1121" s="5">
        <v>3600</v>
      </c>
      <c r="BT1121" s="5">
        <v>3700</v>
      </c>
      <c r="BU1121" s="5">
        <v>3800</v>
      </c>
      <c r="BV1121" s="5">
        <v>3900</v>
      </c>
      <c r="BW1121" s="5">
        <v>4000</v>
      </c>
      <c r="BX1121" s="5">
        <v>4100</v>
      </c>
      <c r="BY1121" s="5">
        <v>4200</v>
      </c>
      <c r="BZ1121" s="5">
        <v>5100</v>
      </c>
    </row>
    <row r="1122" spans="1:78" x14ac:dyDescent="0.3">
      <c r="A1122" s="24" t="s">
        <v>605</v>
      </c>
      <c r="B1122" s="11" t="s">
        <v>2514</v>
      </c>
      <c r="C1122" s="11" t="s">
        <v>35</v>
      </c>
      <c r="D1122" s="11"/>
      <c r="E1122" s="15" t="s">
        <v>30</v>
      </c>
      <c r="F1122" s="15" t="s">
        <v>2608</v>
      </c>
      <c r="G1122" s="8"/>
      <c r="H1122" s="6"/>
      <c r="I1122" s="6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8"/>
      <c r="U1122" s="4">
        <v>700</v>
      </c>
      <c r="V1122" s="2">
        <v>700</v>
      </c>
      <c r="W1122" s="5">
        <v>740</v>
      </c>
      <c r="X1122" s="5">
        <v>790</v>
      </c>
      <c r="Y1122" s="5">
        <v>835</v>
      </c>
      <c r="Z1122" s="5">
        <v>880</v>
      </c>
      <c r="AA1122" s="5">
        <v>925</v>
      </c>
      <c r="AB1122" s="5">
        <v>970</v>
      </c>
      <c r="AC1122" s="5">
        <v>1000</v>
      </c>
      <c r="AD1122" s="5">
        <v>1150</v>
      </c>
      <c r="AE1122" s="8"/>
      <c r="AF1122" s="6"/>
      <c r="AG1122" s="6"/>
      <c r="AH1122" s="7"/>
      <c r="AI1122" s="7"/>
      <c r="AJ1122" s="7"/>
      <c r="AK1122" s="7"/>
      <c r="AL1122" s="7"/>
      <c r="AM1122" s="7"/>
      <c r="AN1122" s="7"/>
      <c r="AO1122" s="7"/>
      <c r="AP1122" s="7"/>
      <c r="AQ1122" s="7"/>
      <c r="AR1122" s="8"/>
      <c r="AS1122" s="4">
        <v>671</v>
      </c>
      <c r="AT1122" s="2">
        <v>671</v>
      </c>
      <c r="AU1122" s="5">
        <v>711</v>
      </c>
      <c r="AV1122" s="5">
        <v>761</v>
      </c>
      <c r="AW1122" s="5">
        <v>806</v>
      </c>
      <c r="AX1122" s="5">
        <v>851</v>
      </c>
      <c r="AY1122" s="5">
        <v>896</v>
      </c>
      <c r="AZ1122" s="5">
        <v>941</v>
      </c>
      <c r="BA1122" s="5">
        <v>971</v>
      </c>
      <c r="BB1122" s="5">
        <v>1121</v>
      </c>
      <c r="BC1122" s="8"/>
      <c r="BD1122" s="6"/>
      <c r="BE1122" s="6"/>
      <c r="BF1122" s="7"/>
      <c r="BG1122" s="7"/>
      <c r="BH1122" s="7"/>
      <c r="BI1122" s="7"/>
      <c r="BJ1122" s="7"/>
      <c r="BK1122" s="7"/>
      <c r="BL1122" s="7"/>
      <c r="BM1122" s="7"/>
      <c r="BN1122" s="7"/>
      <c r="BO1122" s="7"/>
      <c r="BP1122" s="8"/>
      <c r="BQ1122" s="4">
        <v>1800</v>
      </c>
      <c r="BR1122" s="2">
        <v>1800</v>
      </c>
      <c r="BS1122" s="5">
        <v>1850</v>
      </c>
      <c r="BT1122" s="5">
        <v>1900</v>
      </c>
      <c r="BU1122" s="5">
        <v>1950</v>
      </c>
      <c r="BV1122" s="5">
        <v>2000</v>
      </c>
      <c r="BW1122" s="5">
        <v>2050</v>
      </c>
      <c r="BX1122" s="5">
        <v>2100</v>
      </c>
      <c r="BY1122" s="5">
        <v>2150</v>
      </c>
      <c r="BZ1122" s="5">
        <v>2600</v>
      </c>
    </row>
    <row r="1123" spans="1:78" x14ac:dyDescent="0.3">
      <c r="A1123" s="24" t="s">
        <v>606</v>
      </c>
      <c r="B1123" s="11" t="s">
        <v>2515</v>
      </c>
      <c r="C1123" s="11" t="s">
        <v>35</v>
      </c>
      <c r="D1123" s="11"/>
      <c r="E1123" s="15" t="s">
        <v>30</v>
      </c>
      <c r="F1123" s="15" t="s">
        <v>2608</v>
      </c>
      <c r="G1123" s="8"/>
      <c r="H1123" s="6"/>
      <c r="I1123" s="6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8"/>
      <c r="U1123" s="4">
        <v>600</v>
      </c>
      <c r="V1123" s="2">
        <v>600</v>
      </c>
      <c r="W1123" s="5">
        <v>640</v>
      </c>
      <c r="X1123" s="5">
        <v>690</v>
      </c>
      <c r="Y1123" s="5">
        <v>735</v>
      </c>
      <c r="Z1123" s="5">
        <v>780</v>
      </c>
      <c r="AA1123" s="5">
        <v>825</v>
      </c>
      <c r="AB1123" s="5">
        <v>870</v>
      </c>
      <c r="AC1123" s="5">
        <v>900</v>
      </c>
      <c r="AD1123" s="5">
        <v>1050</v>
      </c>
      <c r="AE1123" s="8"/>
      <c r="AF1123" s="6"/>
      <c r="AG1123" s="6"/>
      <c r="AH1123" s="7"/>
      <c r="AI1123" s="7"/>
      <c r="AJ1123" s="7"/>
      <c r="AK1123" s="7"/>
      <c r="AL1123" s="7"/>
      <c r="AM1123" s="7"/>
      <c r="AN1123" s="7"/>
      <c r="AO1123" s="7"/>
      <c r="AP1123" s="7"/>
      <c r="AQ1123" s="7"/>
      <c r="AR1123" s="8"/>
      <c r="AS1123" s="4">
        <v>576</v>
      </c>
      <c r="AT1123" s="2">
        <v>576</v>
      </c>
      <c r="AU1123" s="5">
        <v>616</v>
      </c>
      <c r="AV1123" s="5">
        <v>666</v>
      </c>
      <c r="AW1123" s="5">
        <v>711</v>
      </c>
      <c r="AX1123" s="5">
        <v>756</v>
      </c>
      <c r="AY1123" s="5">
        <v>801</v>
      </c>
      <c r="AZ1123" s="5">
        <v>846</v>
      </c>
      <c r="BA1123" s="5">
        <v>876</v>
      </c>
      <c r="BB1123" s="5">
        <v>1026</v>
      </c>
      <c r="BC1123" s="8"/>
      <c r="BD1123" s="6"/>
      <c r="BE1123" s="6"/>
      <c r="BF1123" s="7"/>
      <c r="BG1123" s="7"/>
      <c r="BH1123" s="7"/>
      <c r="BI1123" s="7"/>
      <c r="BJ1123" s="7"/>
      <c r="BK1123" s="7"/>
      <c r="BL1123" s="7"/>
      <c r="BM1123" s="7"/>
      <c r="BN1123" s="7"/>
      <c r="BO1123" s="7"/>
      <c r="BP1123" s="8"/>
      <c r="BQ1123" s="4">
        <v>1599</v>
      </c>
      <c r="BR1123" s="2">
        <v>1599</v>
      </c>
      <c r="BS1123" s="5">
        <v>1649</v>
      </c>
      <c r="BT1123" s="5">
        <v>1699</v>
      </c>
      <c r="BU1123" s="5">
        <v>1749</v>
      </c>
      <c r="BV1123" s="5">
        <v>1799</v>
      </c>
      <c r="BW1123" s="5">
        <v>1849</v>
      </c>
      <c r="BX1123" s="5">
        <v>1899</v>
      </c>
      <c r="BY1123" s="5">
        <v>1949</v>
      </c>
      <c r="BZ1123" s="5">
        <v>2399</v>
      </c>
    </row>
    <row r="1124" spans="1:78" x14ac:dyDescent="0.3">
      <c r="A1124" s="24" t="s">
        <v>607</v>
      </c>
      <c r="B1124" s="11" t="s">
        <v>578</v>
      </c>
      <c r="C1124" s="11" t="s">
        <v>35</v>
      </c>
      <c r="D1124" s="11"/>
      <c r="E1124" s="15" t="s">
        <v>30</v>
      </c>
      <c r="F1124" s="15" t="s">
        <v>2608</v>
      </c>
      <c r="G1124" s="8"/>
      <c r="H1124" s="6"/>
      <c r="I1124" s="6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8"/>
      <c r="U1124" s="4">
        <v>1200</v>
      </c>
      <c r="V1124" s="2">
        <v>1200</v>
      </c>
      <c r="W1124" s="5">
        <v>1240</v>
      </c>
      <c r="X1124" s="5">
        <v>1290</v>
      </c>
      <c r="Y1124" s="5">
        <v>1335</v>
      </c>
      <c r="Z1124" s="5">
        <v>1380</v>
      </c>
      <c r="AA1124" s="5">
        <v>1425</v>
      </c>
      <c r="AB1124" s="5">
        <v>1470</v>
      </c>
      <c r="AC1124" s="5">
        <v>1520</v>
      </c>
      <c r="AD1124" s="5">
        <v>1875</v>
      </c>
      <c r="AE1124" s="8"/>
      <c r="AF1124" s="6"/>
      <c r="AG1124" s="6"/>
      <c r="AH1124" s="7"/>
      <c r="AI1124" s="7"/>
      <c r="AJ1124" s="7"/>
      <c r="AK1124" s="7"/>
      <c r="AL1124" s="7"/>
      <c r="AM1124" s="7"/>
      <c r="AN1124" s="7"/>
      <c r="AO1124" s="7"/>
      <c r="AP1124" s="7"/>
      <c r="AQ1124" s="7"/>
      <c r="AR1124" s="8"/>
      <c r="AS1124" s="4">
        <v>1155</v>
      </c>
      <c r="AT1124" s="2">
        <v>1155</v>
      </c>
      <c r="AU1124" s="5">
        <v>1195</v>
      </c>
      <c r="AV1124" s="5">
        <v>1245</v>
      </c>
      <c r="AW1124" s="5">
        <v>1290</v>
      </c>
      <c r="AX1124" s="5">
        <v>1335</v>
      </c>
      <c r="AY1124" s="5">
        <v>1380</v>
      </c>
      <c r="AZ1124" s="5">
        <v>1425</v>
      </c>
      <c r="BA1124" s="5">
        <v>1475</v>
      </c>
      <c r="BB1124" s="5">
        <v>1830</v>
      </c>
      <c r="BC1124" s="8"/>
      <c r="BD1124" s="6"/>
      <c r="BE1124" s="6"/>
      <c r="BF1124" s="7"/>
      <c r="BG1124" s="7"/>
      <c r="BH1124" s="7"/>
      <c r="BI1124" s="7"/>
      <c r="BJ1124" s="7"/>
      <c r="BK1124" s="7"/>
      <c r="BL1124" s="7"/>
      <c r="BM1124" s="7"/>
      <c r="BN1124" s="7"/>
      <c r="BO1124" s="7"/>
      <c r="BP1124" s="8"/>
      <c r="BQ1124" s="4">
        <v>2699</v>
      </c>
      <c r="BR1124" s="2">
        <v>2699</v>
      </c>
      <c r="BS1124" s="5">
        <v>2799</v>
      </c>
      <c r="BT1124" s="5">
        <v>2899</v>
      </c>
      <c r="BU1124" s="5">
        <v>2999</v>
      </c>
      <c r="BV1124" s="5">
        <v>3099</v>
      </c>
      <c r="BW1124" s="5">
        <v>3199</v>
      </c>
      <c r="BX1124" s="5">
        <v>3299</v>
      </c>
      <c r="BY1124" s="5">
        <v>3399</v>
      </c>
      <c r="BZ1124" s="5">
        <v>4299</v>
      </c>
    </row>
    <row r="1125" spans="1:78" x14ac:dyDescent="0.3">
      <c r="A1125" s="24" t="s">
        <v>608</v>
      </c>
      <c r="B1125" s="11" t="s">
        <v>580</v>
      </c>
      <c r="C1125" s="11" t="s">
        <v>35</v>
      </c>
      <c r="D1125" s="11"/>
      <c r="E1125" s="15" t="s">
        <v>30</v>
      </c>
      <c r="F1125" s="15" t="s">
        <v>2608</v>
      </c>
      <c r="G1125" s="8"/>
      <c r="H1125" s="6"/>
      <c r="I1125" s="6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8"/>
      <c r="U1125" s="4">
        <v>1150</v>
      </c>
      <c r="V1125" s="2">
        <v>1150</v>
      </c>
      <c r="W1125" s="5">
        <v>1190</v>
      </c>
      <c r="X1125" s="5">
        <v>1240</v>
      </c>
      <c r="Y1125" s="5">
        <v>1285</v>
      </c>
      <c r="Z1125" s="5">
        <v>1330</v>
      </c>
      <c r="AA1125" s="5">
        <v>1375</v>
      </c>
      <c r="AB1125" s="5">
        <v>1420</v>
      </c>
      <c r="AC1125" s="5">
        <v>1470</v>
      </c>
      <c r="AD1125" s="5">
        <v>1825</v>
      </c>
      <c r="AE1125" s="8"/>
      <c r="AF1125" s="6"/>
      <c r="AG1125" s="6"/>
      <c r="AH1125" s="7"/>
      <c r="AI1125" s="7"/>
      <c r="AJ1125" s="7"/>
      <c r="AK1125" s="7"/>
      <c r="AL1125" s="7"/>
      <c r="AM1125" s="7"/>
      <c r="AN1125" s="7"/>
      <c r="AO1125" s="7"/>
      <c r="AP1125" s="7"/>
      <c r="AQ1125" s="7"/>
      <c r="AR1125" s="8"/>
      <c r="AS1125" s="4">
        <v>1104</v>
      </c>
      <c r="AT1125" s="2">
        <v>1104</v>
      </c>
      <c r="AU1125" s="5">
        <v>1144</v>
      </c>
      <c r="AV1125" s="5">
        <v>1194</v>
      </c>
      <c r="AW1125" s="5">
        <v>1239</v>
      </c>
      <c r="AX1125" s="5">
        <v>1284</v>
      </c>
      <c r="AY1125" s="5">
        <v>1329</v>
      </c>
      <c r="AZ1125" s="5">
        <v>1374</v>
      </c>
      <c r="BA1125" s="5">
        <v>1424</v>
      </c>
      <c r="BB1125" s="5">
        <v>1779</v>
      </c>
      <c r="BC1125" s="8"/>
      <c r="BD1125" s="6"/>
      <c r="BE1125" s="6"/>
      <c r="BF1125" s="7"/>
      <c r="BG1125" s="7"/>
      <c r="BH1125" s="7"/>
      <c r="BI1125" s="7"/>
      <c r="BJ1125" s="7"/>
      <c r="BK1125" s="7"/>
      <c r="BL1125" s="7"/>
      <c r="BM1125" s="7"/>
      <c r="BN1125" s="7"/>
      <c r="BO1125" s="7"/>
      <c r="BP1125" s="8"/>
      <c r="BQ1125" s="4">
        <v>2599</v>
      </c>
      <c r="BR1125" s="2">
        <v>2599</v>
      </c>
      <c r="BS1125" s="5">
        <v>2699</v>
      </c>
      <c r="BT1125" s="5">
        <v>2799</v>
      </c>
      <c r="BU1125" s="5">
        <v>2899</v>
      </c>
      <c r="BV1125" s="5">
        <v>2999</v>
      </c>
      <c r="BW1125" s="5">
        <v>3099</v>
      </c>
      <c r="BX1125" s="5">
        <v>3199</v>
      </c>
      <c r="BY1125" s="5">
        <v>3299</v>
      </c>
      <c r="BZ1125" s="5">
        <v>4199</v>
      </c>
    </row>
    <row r="1126" spans="1:78" x14ac:dyDescent="0.3">
      <c r="A1126" s="24" t="s">
        <v>609</v>
      </c>
      <c r="B1126" s="11" t="s">
        <v>582</v>
      </c>
      <c r="C1126" s="11" t="s">
        <v>35</v>
      </c>
      <c r="D1126" s="11"/>
      <c r="E1126" s="15" t="s">
        <v>30</v>
      </c>
      <c r="F1126" s="15" t="s">
        <v>2608</v>
      </c>
      <c r="G1126" s="8"/>
      <c r="H1126" s="6"/>
      <c r="I1126" s="6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8"/>
      <c r="U1126" s="4">
        <v>1150</v>
      </c>
      <c r="V1126" s="2">
        <v>1150</v>
      </c>
      <c r="W1126" s="5">
        <v>1190</v>
      </c>
      <c r="X1126" s="5">
        <v>1240</v>
      </c>
      <c r="Y1126" s="5">
        <v>1285</v>
      </c>
      <c r="Z1126" s="5">
        <v>1330</v>
      </c>
      <c r="AA1126" s="5">
        <v>1375</v>
      </c>
      <c r="AB1126" s="5">
        <v>1420</v>
      </c>
      <c r="AC1126" s="5">
        <v>1470</v>
      </c>
      <c r="AD1126" s="5">
        <v>1825</v>
      </c>
      <c r="AE1126" s="8"/>
      <c r="AF1126" s="6"/>
      <c r="AG1126" s="6"/>
      <c r="AH1126" s="7"/>
      <c r="AI1126" s="7"/>
      <c r="AJ1126" s="7"/>
      <c r="AK1126" s="7"/>
      <c r="AL1126" s="7"/>
      <c r="AM1126" s="7"/>
      <c r="AN1126" s="7"/>
      <c r="AO1126" s="7"/>
      <c r="AP1126" s="7"/>
      <c r="AQ1126" s="7"/>
      <c r="AR1126" s="8"/>
      <c r="AS1126" s="4">
        <v>1104</v>
      </c>
      <c r="AT1126" s="2">
        <v>1104</v>
      </c>
      <c r="AU1126" s="5">
        <v>1144</v>
      </c>
      <c r="AV1126" s="5">
        <v>1194</v>
      </c>
      <c r="AW1126" s="5">
        <v>1239</v>
      </c>
      <c r="AX1126" s="5">
        <v>1284</v>
      </c>
      <c r="AY1126" s="5">
        <v>1329</v>
      </c>
      <c r="AZ1126" s="5">
        <v>1374</v>
      </c>
      <c r="BA1126" s="5">
        <v>1424</v>
      </c>
      <c r="BB1126" s="5">
        <v>1779</v>
      </c>
      <c r="BC1126" s="8"/>
      <c r="BD1126" s="6"/>
      <c r="BE1126" s="6"/>
      <c r="BF1126" s="7"/>
      <c r="BG1126" s="7"/>
      <c r="BH1126" s="7"/>
      <c r="BI1126" s="7"/>
      <c r="BJ1126" s="7"/>
      <c r="BK1126" s="7"/>
      <c r="BL1126" s="7"/>
      <c r="BM1126" s="7"/>
      <c r="BN1126" s="7"/>
      <c r="BO1126" s="7"/>
      <c r="BP1126" s="8"/>
      <c r="BQ1126" s="4">
        <v>2599</v>
      </c>
      <c r="BR1126" s="2">
        <v>2599</v>
      </c>
      <c r="BS1126" s="5">
        <v>2699</v>
      </c>
      <c r="BT1126" s="5">
        <v>2799</v>
      </c>
      <c r="BU1126" s="5">
        <v>2899</v>
      </c>
      <c r="BV1126" s="5">
        <v>2999</v>
      </c>
      <c r="BW1126" s="5">
        <v>3099</v>
      </c>
      <c r="BX1126" s="5">
        <v>3199</v>
      </c>
      <c r="BY1126" s="5">
        <v>3299</v>
      </c>
      <c r="BZ1126" s="5">
        <v>4199</v>
      </c>
    </row>
    <row r="1127" spans="1:78" x14ac:dyDescent="0.3">
      <c r="A1127" s="24" t="s">
        <v>610</v>
      </c>
      <c r="B1127" s="11" t="s">
        <v>584</v>
      </c>
      <c r="C1127" s="11" t="s">
        <v>35</v>
      </c>
      <c r="D1127" s="11"/>
      <c r="E1127" s="15" t="s">
        <v>30</v>
      </c>
      <c r="F1127" s="15" t="s">
        <v>2608</v>
      </c>
      <c r="G1127" s="8"/>
      <c r="H1127" s="6"/>
      <c r="I1127" s="6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8"/>
      <c r="U1127" s="4">
        <v>1100</v>
      </c>
      <c r="V1127" s="2">
        <v>1100</v>
      </c>
      <c r="W1127" s="5">
        <v>1140</v>
      </c>
      <c r="X1127" s="5">
        <v>1190</v>
      </c>
      <c r="Y1127" s="5">
        <v>1235</v>
      </c>
      <c r="Z1127" s="5">
        <v>1280</v>
      </c>
      <c r="AA1127" s="5">
        <v>1325</v>
      </c>
      <c r="AB1127" s="5">
        <v>1370</v>
      </c>
      <c r="AC1127" s="5">
        <v>1420</v>
      </c>
      <c r="AD1127" s="5">
        <v>1775</v>
      </c>
      <c r="AE1127" s="8"/>
      <c r="AF1127" s="6"/>
      <c r="AG1127" s="6"/>
      <c r="AH1127" s="7"/>
      <c r="AI1127" s="7"/>
      <c r="AJ1127" s="7"/>
      <c r="AK1127" s="7"/>
      <c r="AL1127" s="7"/>
      <c r="AM1127" s="7"/>
      <c r="AN1127" s="7"/>
      <c r="AO1127" s="7"/>
      <c r="AP1127" s="7"/>
      <c r="AQ1127" s="7"/>
      <c r="AR1127" s="8"/>
      <c r="AS1127" s="4">
        <v>1055</v>
      </c>
      <c r="AT1127" s="2">
        <v>1055</v>
      </c>
      <c r="AU1127" s="5">
        <v>1095</v>
      </c>
      <c r="AV1127" s="5">
        <v>1145</v>
      </c>
      <c r="AW1127" s="5">
        <v>1190</v>
      </c>
      <c r="AX1127" s="5">
        <v>1235</v>
      </c>
      <c r="AY1127" s="5">
        <v>1280</v>
      </c>
      <c r="AZ1127" s="5">
        <v>1325</v>
      </c>
      <c r="BA1127" s="5">
        <v>1375</v>
      </c>
      <c r="BB1127" s="5">
        <v>1730</v>
      </c>
      <c r="BC1127" s="8"/>
      <c r="BD1127" s="6"/>
      <c r="BE1127" s="6"/>
      <c r="BF1127" s="7"/>
      <c r="BG1127" s="7"/>
      <c r="BH1127" s="7"/>
      <c r="BI1127" s="7"/>
      <c r="BJ1127" s="7"/>
      <c r="BK1127" s="7"/>
      <c r="BL1127" s="7"/>
      <c r="BM1127" s="7"/>
      <c r="BN1127" s="7"/>
      <c r="BO1127" s="7"/>
      <c r="BP1127" s="8"/>
      <c r="BQ1127" s="4">
        <v>2500</v>
      </c>
      <c r="BR1127" s="2">
        <v>2500</v>
      </c>
      <c r="BS1127" s="5">
        <v>2600</v>
      </c>
      <c r="BT1127" s="5">
        <v>2700</v>
      </c>
      <c r="BU1127" s="5">
        <v>2800</v>
      </c>
      <c r="BV1127" s="5">
        <v>2900</v>
      </c>
      <c r="BW1127" s="5">
        <v>3000</v>
      </c>
      <c r="BX1127" s="5">
        <v>3100</v>
      </c>
      <c r="BY1127" s="5">
        <v>3200</v>
      </c>
      <c r="BZ1127" s="5">
        <v>4100</v>
      </c>
    </row>
    <row r="1128" spans="1:78" x14ac:dyDescent="0.3">
      <c r="A1128" s="24" t="s">
        <v>611</v>
      </c>
      <c r="B1128" s="11" t="s">
        <v>586</v>
      </c>
      <c r="C1128" s="11" t="s">
        <v>35</v>
      </c>
      <c r="D1128" s="11"/>
      <c r="E1128" s="15" t="s">
        <v>30</v>
      </c>
      <c r="F1128" s="15" t="s">
        <v>2608</v>
      </c>
      <c r="G1128" s="8"/>
      <c r="H1128" s="6"/>
      <c r="I1128" s="6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8"/>
      <c r="U1128" s="4">
        <v>1100</v>
      </c>
      <c r="V1128" s="2">
        <v>1100</v>
      </c>
      <c r="W1128" s="5">
        <v>1140</v>
      </c>
      <c r="X1128" s="5">
        <v>1190</v>
      </c>
      <c r="Y1128" s="5">
        <v>1235</v>
      </c>
      <c r="Z1128" s="5">
        <v>1280</v>
      </c>
      <c r="AA1128" s="5">
        <v>1325</v>
      </c>
      <c r="AB1128" s="5">
        <v>1370</v>
      </c>
      <c r="AC1128" s="5">
        <v>1420</v>
      </c>
      <c r="AD1128" s="5">
        <v>1775</v>
      </c>
      <c r="AE1128" s="8"/>
      <c r="AF1128" s="6"/>
      <c r="AG1128" s="6"/>
      <c r="AH1128" s="7"/>
      <c r="AI1128" s="7"/>
      <c r="AJ1128" s="7"/>
      <c r="AK1128" s="7"/>
      <c r="AL1128" s="7"/>
      <c r="AM1128" s="7"/>
      <c r="AN1128" s="7"/>
      <c r="AO1128" s="7"/>
      <c r="AP1128" s="7"/>
      <c r="AQ1128" s="7"/>
      <c r="AR1128" s="8"/>
      <c r="AS1128" s="4">
        <v>1055</v>
      </c>
      <c r="AT1128" s="2">
        <v>1055</v>
      </c>
      <c r="AU1128" s="5">
        <v>1095</v>
      </c>
      <c r="AV1128" s="5">
        <v>1145</v>
      </c>
      <c r="AW1128" s="5">
        <v>1190</v>
      </c>
      <c r="AX1128" s="5">
        <v>1235</v>
      </c>
      <c r="AY1128" s="5">
        <v>1280</v>
      </c>
      <c r="AZ1128" s="5">
        <v>1325</v>
      </c>
      <c r="BA1128" s="5">
        <v>1375</v>
      </c>
      <c r="BB1128" s="5">
        <v>1730</v>
      </c>
      <c r="BC1128" s="8"/>
      <c r="BD1128" s="6"/>
      <c r="BE1128" s="6"/>
      <c r="BF1128" s="7"/>
      <c r="BG1128" s="7"/>
      <c r="BH1128" s="7"/>
      <c r="BI1128" s="7"/>
      <c r="BJ1128" s="7"/>
      <c r="BK1128" s="7"/>
      <c r="BL1128" s="7"/>
      <c r="BM1128" s="7"/>
      <c r="BN1128" s="7"/>
      <c r="BO1128" s="7"/>
      <c r="BP1128" s="8"/>
      <c r="BQ1128" s="4">
        <v>2500</v>
      </c>
      <c r="BR1128" s="2">
        <v>2500</v>
      </c>
      <c r="BS1128" s="5">
        <v>2600</v>
      </c>
      <c r="BT1128" s="5">
        <v>2700</v>
      </c>
      <c r="BU1128" s="5">
        <v>2800</v>
      </c>
      <c r="BV1128" s="5">
        <v>2900</v>
      </c>
      <c r="BW1128" s="5">
        <v>3000</v>
      </c>
      <c r="BX1128" s="5">
        <v>3100</v>
      </c>
      <c r="BY1128" s="5">
        <v>3200</v>
      </c>
      <c r="BZ1128" s="5">
        <v>4100</v>
      </c>
    </row>
    <row r="1129" spans="1:78" x14ac:dyDescent="0.3">
      <c r="A1129" s="24" t="s">
        <v>612</v>
      </c>
      <c r="B1129" s="11" t="s">
        <v>588</v>
      </c>
      <c r="C1129" s="11" t="s">
        <v>35</v>
      </c>
      <c r="D1129" s="11"/>
      <c r="E1129" s="15" t="s">
        <v>30</v>
      </c>
      <c r="F1129" s="15" t="s">
        <v>2608</v>
      </c>
      <c r="G1129" s="8"/>
      <c r="H1129" s="6"/>
      <c r="I1129" s="6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8"/>
      <c r="U1129" s="4">
        <v>1650</v>
      </c>
      <c r="V1129" s="2">
        <v>1650</v>
      </c>
      <c r="W1129" s="5">
        <v>1690</v>
      </c>
      <c r="X1129" s="5">
        <v>1740</v>
      </c>
      <c r="Y1129" s="5">
        <v>1785</v>
      </c>
      <c r="Z1129" s="5">
        <v>1830</v>
      </c>
      <c r="AA1129" s="5">
        <v>1875</v>
      </c>
      <c r="AB1129" s="5">
        <v>1920</v>
      </c>
      <c r="AC1129" s="5">
        <v>1970</v>
      </c>
      <c r="AD1129" s="5">
        <v>2325</v>
      </c>
      <c r="AE1129" s="8"/>
      <c r="AF1129" s="6"/>
      <c r="AG1129" s="6"/>
      <c r="AH1129" s="7"/>
      <c r="AI1129" s="7"/>
      <c r="AJ1129" s="7"/>
      <c r="AK1129" s="7"/>
      <c r="AL1129" s="7"/>
      <c r="AM1129" s="7"/>
      <c r="AN1129" s="7"/>
      <c r="AO1129" s="7"/>
      <c r="AP1129" s="7"/>
      <c r="AQ1129" s="7"/>
      <c r="AR1129" s="8"/>
      <c r="AS1129" s="4">
        <v>1600</v>
      </c>
      <c r="AT1129" s="2">
        <v>1600</v>
      </c>
      <c r="AU1129" s="5">
        <v>1640</v>
      </c>
      <c r="AV1129" s="5">
        <v>1690</v>
      </c>
      <c r="AW1129" s="5">
        <v>1735</v>
      </c>
      <c r="AX1129" s="5">
        <v>1780</v>
      </c>
      <c r="AY1129" s="5">
        <v>1825</v>
      </c>
      <c r="AZ1129" s="5">
        <v>1870</v>
      </c>
      <c r="BA1129" s="5">
        <v>1920</v>
      </c>
      <c r="BB1129" s="5">
        <v>2275</v>
      </c>
      <c r="BC1129" s="8"/>
      <c r="BD1129" s="6"/>
      <c r="BE1129" s="6"/>
      <c r="BF1129" s="7"/>
      <c r="BG1129" s="7"/>
      <c r="BH1129" s="7"/>
      <c r="BI1129" s="7"/>
      <c r="BJ1129" s="7"/>
      <c r="BK1129" s="7"/>
      <c r="BL1129" s="7"/>
      <c r="BM1129" s="7"/>
      <c r="BN1129" s="7"/>
      <c r="BO1129" s="7"/>
      <c r="BP1129" s="8"/>
      <c r="BQ1129" s="4">
        <v>3750</v>
      </c>
      <c r="BR1129" s="2">
        <v>3750</v>
      </c>
      <c r="BS1129" s="5">
        <v>3850</v>
      </c>
      <c r="BT1129" s="5">
        <v>3950</v>
      </c>
      <c r="BU1129" s="5">
        <v>4050</v>
      </c>
      <c r="BV1129" s="5">
        <v>4150</v>
      </c>
      <c r="BW1129" s="5">
        <v>4250</v>
      </c>
      <c r="BX1129" s="5">
        <v>4350</v>
      </c>
      <c r="BY1129" s="5">
        <v>4450</v>
      </c>
      <c r="BZ1129" s="5">
        <v>5350</v>
      </c>
    </row>
    <row r="1130" spans="1:78" x14ac:dyDescent="0.3">
      <c r="A1130" s="24" t="s">
        <v>613</v>
      </c>
      <c r="B1130" s="11" t="s">
        <v>590</v>
      </c>
      <c r="C1130" s="11" t="s">
        <v>35</v>
      </c>
      <c r="D1130" s="11"/>
      <c r="E1130" s="15" t="s">
        <v>30</v>
      </c>
      <c r="F1130" s="15" t="s">
        <v>2608</v>
      </c>
      <c r="G1130" s="8"/>
      <c r="H1130" s="6"/>
      <c r="I1130" s="6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8"/>
      <c r="U1130" s="4">
        <v>1650</v>
      </c>
      <c r="V1130" s="2">
        <v>1650</v>
      </c>
      <c r="W1130" s="5">
        <v>1690</v>
      </c>
      <c r="X1130" s="5">
        <v>1740</v>
      </c>
      <c r="Y1130" s="5">
        <v>1785</v>
      </c>
      <c r="Z1130" s="5">
        <v>1830</v>
      </c>
      <c r="AA1130" s="5">
        <v>1875</v>
      </c>
      <c r="AB1130" s="5">
        <v>1920</v>
      </c>
      <c r="AC1130" s="5">
        <v>1970</v>
      </c>
      <c r="AD1130" s="5">
        <v>2325</v>
      </c>
      <c r="AE1130" s="8"/>
      <c r="AF1130" s="6"/>
      <c r="AG1130" s="6"/>
      <c r="AH1130" s="7"/>
      <c r="AI1130" s="7"/>
      <c r="AJ1130" s="7"/>
      <c r="AK1130" s="7"/>
      <c r="AL1130" s="7"/>
      <c r="AM1130" s="7"/>
      <c r="AN1130" s="7"/>
      <c r="AO1130" s="7"/>
      <c r="AP1130" s="7"/>
      <c r="AQ1130" s="7"/>
      <c r="AR1130" s="8"/>
      <c r="AS1130" s="4">
        <v>1600</v>
      </c>
      <c r="AT1130" s="2">
        <v>1600</v>
      </c>
      <c r="AU1130" s="5">
        <v>1640</v>
      </c>
      <c r="AV1130" s="5">
        <v>1690</v>
      </c>
      <c r="AW1130" s="5">
        <v>1735</v>
      </c>
      <c r="AX1130" s="5">
        <v>1780</v>
      </c>
      <c r="AY1130" s="5">
        <v>1825</v>
      </c>
      <c r="AZ1130" s="5">
        <v>1870</v>
      </c>
      <c r="BA1130" s="5">
        <v>1920</v>
      </c>
      <c r="BB1130" s="5">
        <v>2275</v>
      </c>
      <c r="BC1130" s="8"/>
      <c r="BD1130" s="6"/>
      <c r="BE1130" s="6"/>
      <c r="BF1130" s="7"/>
      <c r="BG1130" s="7"/>
      <c r="BH1130" s="7"/>
      <c r="BI1130" s="7"/>
      <c r="BJ1130" s="7"/>
      <c r="BK1130" s="7"/>
      <c r="BL1130" s="7"/>
      <c r="BM1130" s="7"/>
      <c r="BN1130" s="7"/>
      <c r="BO1130" s="7"/>
      <c r="BP1130" s="8"/>
      <c r="BQ1130" s="4">
        <v>3750</v>
      </c>
      <c r="BR1130" s="2">
        <v>3750</v>
      </c>
      <c r="BS1130" s="5">
        <v>3850</v>
      </c>
      <c r="BT1130" s="5">
        <v>3950</v>
      </c>
      <c r="BU1130" s="5">
        <v>4050</v>
      </c>
      <c r="BV1130" s="5">
        <v>4150</v>
      </c>
      <c r="BW1130" s="5">
        <v>4250</v>
      </c>
      <c r="BX1130" s="5">
        <v>4350</v>
      </c>
      <c r="BY1130" s="5">
        <v>4450</v>
      </c>
      <c r="BZ1130" s="5">
        <v>5350</v>
      </c>
    </row>
    <row r="1131" spans="1:78" x14ac:dyDescent="0.3">
      <c r="A1131" s="24" t="s">
        <v>614</v>
      </c>
      <c r="B1131" s="11" t="s">
        <v>592</v>
      </c>
      <c r="C1131" s="11" t="s">
        <v>35</v>
      </c>
      <c r="D1131" s="11"/>
      <c r="E1131" s="15" t="s">
        <v>30</v>
      </c>
      <c r="F1131" s="15" t="s">
        <v>2608</v>
      </c>
      <c r="G1131" s="8"/>
      <c r="H1131" s="6"/>
      <c r="I1131" s="6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8"/>
      <c r="U1131" s="4">
        <v>1850</v>
      </c>
      <c r="V1131" s="2">
        <v>1850</v>
      </c>
      <c r="W1131" s="5">
        <v>1890</v>
      </c>
      <c r="X1131" s="5">
        <v>1940</v>
      </c>
      <c r="Y1131" s="5">
        <v>1985</v>
      </c>
      <c r="Z1131" s="5">
        <v>2030</v>
      </c>
      <c r="AA1131" s="5">
        <v>2075</v>
      </c>
      <c r="AB1131" s="5">
        <v>2120</v>
      </c>
      <c r="AC1131" s="5">
        <v>2170</v>
      </c>
      <c r="AD1131" s="5">
        <v>2660</v>
      </c>
      <c r="AE1131" s="8"/>
      <c r="AF1131" s="6"/>
      <c r="AG1131" s="6"/>
      <c r="AH1131" s="7"/>
      <c r="AI1131" s="7"/>
      <c r="AJ1131" s="7"/>
      <c r="AK1131" s="7"/>
      <c r="AL1131" s="7"/>
      <c r="AM1131" s="7"/>
      <c r="AN1131" s="7"/>
      <c r="AO1131" s="7"/>
      <c r="AP1131" s="7"/>
      <c r="AQ1131" s="7"/>
      <c r="AR1131" s="8"/>
      <c r="AS1131" s="4">
        <v>1773</v>
      </c>
      <c r="AT1131" s="2">
        <v>1773</v>
      </c>
      <c r="AU1131" s="5">
        <v>1813</v>
      </c>
      <c r="AV1131" s="5">
        <v>1863</v>
      </c>
      <c r="AW1131" s="5">
        <v>1908</v>
      </c>
      <c r="AX1131" s="5">
        <v>1953</v>
      </c>
      <c r="AY1131" s="5">
        <v>1998</v>
      </c>
      <c r="AZ1131" s="5">
        <v>2043</v>
      </c>
      <c r="BA1131" s="5">
        <v>2093</v>
      </c>
      <c r="BB1131" s="5">
        <v>2583</v>
      </c>
      <c r="BC1131" s="8"/>
      <c r="BD1131" s="6"/>
      <c r="BE1131" s="6"/>
      <c r="BF1131" s="7"/>
      <c r="BG1131" s="7"/>
      <c r="BH1131" s="7"/>
      <c r="BI1131" s="7"/>
      <c r="BJ1131" s="7"/>
      <c r="BK1131" s="7"/>
      <c r="BL1131" s="7"/>
      <c r="BM1131" s="7"/>
      <c r="BN1131" s="7"/>
      <c r="BO1131" s="7"/>
      <c r="BP1131" s="8"/>
      <c r="BQ1131" s="4">
        <v>4099</v>
      </c>
      <c r="BR1131" s="2">
        <v>4099</v>
      </c>
      <c r="BS1131" s="5">
        <v>4199</v>
      </c>
      <c r="BT1131" s="5">
        <v>4299</v>
      </c>
      <c r="BU1131" s="5">
        <v>4399</v>
      </c>
      <c r="BV1131" s="5">
        <v>4499</v>
      </c>
      <c r="BW1131" s="5">
        <v>4599</v>
      </c>
      <c r="BX1131" s="5">
        <v>4699</v>
      </c>
      <c r="BY1131" s="5">
        <v>4799</v>
      </c>
      <c r="BZ1131" s="5">
        <v>5899</v>
      </c>
    </row>
    <row r="1132" spans="1:78" x14ac:dyDescent="0.3">
      <c r="A1132" s="24" t="s">
        <v>615</v>
      </c>
      <c r="B1132" s="11" t="s">
        <v>594</v>
      </c>
      <c r="C1132" s="11" t="s">
        <v>35</v>
      </c>
      <c r="D1132" s="11"/>
      <c r="E1132" s="15" t="s">
        <v>30</v>
      </c>
      <c r="F1132" s="15" t="s">
        <v>2608</v>
      </c>
      <c r="G1132" s="8"/>
      <c r="H1132" s="6"/>
      <c r="I1132" s="6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8"/>
      <c r="U1132" s="4">
        <v>1850</v>
      </c>
      <c r="V1132" s="2">
        <v>1850</v>
      </c>
      <c r="W1132" s="5">
        <v>1890</v>
      </c>
      <c r="X1132" s="5">
        <v>1940</v>
      </c>
      <c r="Y1132" s="5">
        <v>1985</v>
      </c>
      <c r="Z1132" s="5">
        <v>2030</v>
      </c>
      <c r="AA1132" s="5">
        <v>2075</v>
      </c>
      <c r="AB1132" s="5">
        <v>2120</v>
      </c>
      <c r="AC1132" s="5">
        <v>2170</v>
      </c>
      <c r="AD1132" s="5">
        <v>2660</v>
      </c>
      <c r="AE1132" s="8"/>
      <c r="AF1132" s="6"/>
      <c r="AG1132" s="6"/>
      <c r="AH1132" s="7"/>
      <c r="AI1132" s="7"/>
      <c r="AJ1132" s="7"/>
      <c r="AK1132" s="7"/>
      <c r="AL1132" s="7"/>
      <c r="AM1132" s="7"/>
      <c r="AN1132" s="7"/>
      <c r="AO1132" s="7"/>
      <c r="AP1132" s="7"/>
      <c r="AQ1132" s="7"/>
      <c r="AR1132" s="8"/>
      <c r="AS1132" s="4">
        <v>1773</v>
      </c>
      <c r="AT1132" s="2">
        <v>1773</v>
      </c>
      <c r="AU1132" s="5">
        <v>1813</v>
      </c>
      <c r="AV1132" s="5">
        <v>1863</v>
      </c>
      <c r="AW1132" s="5">
        <v>1908</v>
      </c>
      <c r="AX1132" s="5">
        <v>1953</v>
      </c>
      <c r="AY1132" s="5">
        <v>1998</v>
      </c>
      <c r="AZ1132" s="5">
        <v>2043</v>
      </c>
      <c r="BA1132" s="5">
        <v>2093</v>
      </c>
      <c r="BB1132" s="5">
        <v>2583</v>
      </c>
      <c r="BC1132" s="8"/>
      <c r="BD1132" s="6"/>
      <c r="BE1132" s="6"/>
      <c r="BF1132" s="7"/>
      <c r="BG1132" s="7"/>
      <c r="BH1132" s="7"/>
      <c r="BI1132" s="7"/>
      <c r="BJ1132" s="7"/>
      <c r="BK1132" s="7"/>
      <c r="BL1132" s="7"/>
      <c r="BM1132" s="7"/>
      <c r="BN1132" s="7"/>
      <c r="BO1132" s="7"/>
      <c r="BP1132" s="8"/>
      <c r="BQ1132" s="4">
        <v>4099</v>
      </c>
      <c r="BR1132" s="2">
        <v>4099</v>
      </c>
      <c r="BS1132" s="5">
        <v>4199</v>
      </c>
      <c r="BT1132" s="5">
        <v>4299</v>
      </c>
      <c r="BU1132" s="5">
        <v>4399</v>
      </c>
      <c r="BV1132" s="5">
        <v>4499</v>
      </c>
      <c r="BW1132" s="5">
        <v>4599</v>
      </c>
      <c r="BX1132" s="5">
        <v>4699</v>
      </c>
      <c r="BY1132" s="5">
        <v>4799</v>
      </c>
      <c r="BZ1132" s="5">
        <v>5899</v>
      </c>
    </row>
    <row r="1133" spans="1:78" x14ac:dyDescent="0.3">
      <c r="A1133" s="24" t="s">
        <v>1314</v>
      </c>
      <c r="B1133" s="11" t="s">
        <v>2516</v>
      </c>
      <c r="C1133" s="11" t="s">
        <v>35</v>
      </c>
      <c r="D1133" s="11"/>
      <c r="E1133" s="15" t="s">
        <v>30</v>
      </c>
      <c r="F1133" s="15" t="s">
        <v>2608</v>
      </c>
      <c r="G1133" s="8"/>
      <c r="H1133" s="6"/>
      <c r="I1133" s="6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8"/>
      <c r="U1133" s="4">
        <v>350</v>
      </c>
      <c r="V1133" s="2">
        <v>350</v>
      </c>
      <c r="W1133" s="5">
        <v>370</v>
      </c>
      <c r="X1133" s="5">
        <v>385</v>
      </c>
      <c r="Y1133" s="5">
        <v>400</v>
      </c>
      <c r="Z1133" s="5">
        <v>410</v>
      </c>
      <c r="AA1133" s="5">
        <v>420</v>
      </c>
      <c r="AB1133" s="5">
        <v>430</v>
      </c>
      <c r="AC1133" s="5">
        <v>440</v>
      </c>
      <c r="AD1133" s="5">
        <v>570</v>
      </c>
      <c r="AE1133" s="8"/>
      <c r="AF1133" s="6"/>
      <c r="AG1133" s="6"/>
      <c r="AH1133" s="7"/>
      <c r="AI1133" s="7"/>
      <c r="AJ1133" s="7"/>
      <c r="AK1133" s="7"/>
      <c r="AL1133" s="7"/>
      <c r="AM1133" s="7"/>
      <c r="AN1133" s="7"/>
      <c r="AO1133" s="7"/>
      <c r="AP1133" s="7"/>
      <c r="AQ1133" s="7"/>
      <c r="AR1133" s="8"/>
      <c r="AS1133" s="4">
        <v>327</v>
      </c>
      <c r="AT1133" s="2">
        <v>327</v>
      </c>
      <c r="AU1133" s="5">
        <v>347</v>
      </c>
      <c r="AV1133" s="5">
        <v>362</v>
      </c>
      <c r="AW1133" s="5">
        <v>377</v>
      </c>
      <c r="AX1133" s="5">
        <v>387</v>
      </c>
      <c r="AY1133" s="5">
        <v>397</v>
      </c>
      <c r="AZ1133" s="5">
        <v>407</v>
      </c>
      <c r="BA1133" s="5">
        <v>417</v>
      </c>
      <c r="BB1133" s="5">
        <v>547</v>
      </c>
      <c r="BC1133" s="8"/>
      <c r="BD1133" s="6"/>
      <c r="BE1133" s="6"/>
      <c r="BF1133" s="7"/>
      <c r="BG1133" s="7"/>
      <c r="BH1133" s="7"/>
      <c r="BI1133" s="7"/>
      <c r="BJ1133" s="7"/>
      <c r="BK1133" s="7"/>
      <c r="BL1133" s="7"/>
      <c r="BM1133" s="7"/>
      <c r="BN1133" s="7"/>
      <c r="BO1133" s="7"/>
      <c r="BP1133" s="8"/>
      <c r="BQ1133" s="4">
        <v>799</v>
      </c>
      <c r="BR1133" s="2">
        <v>799</v>
      </c>
      <c r="BS1133" s="5">
        <v>849</v>
      </c>
      <c r="BT1133" s="5">
        <v>899</v>
      </c>
      <c r="BU1133" s="5">
        <v>949</v>
      </c>
      <c r="BV1133" s="5">
        <v>999</v>
      </c>
      <c r="BW1133" s="5">
        <v>1049</v>
      </c>
      <c r="BX1133" s="5">
        <v>1099</v>
      </c>
      <c r="BY1133" s="5">
        <v>1149</v>
      </c>
      <c r="BZ1133" s="5">
        <v>1599</v>
      </c>
    </row>
    <row r="1134" spans="1:78" x14ac:dyDescent="0.3">
      <c r="A1134" s="24" t="s">
        <v>1315</v>
      </c>
      <c r="B1134" s="11" t="s">
        <v>2517</v>
      </c>
      <c r="C1134" s="11" t="s">
        <v>35</v>
      </c>
      <c r="D1134" s="11"/>
      <c r="E1134" s="15" t="s">
        <v>30</v>
      </c>
      <c r="F1134" s="15" t="s">
        <v>2608</v>
      </c>
      <c r="G1134" s="8"/>
      <c r="H1134" s="6"/>
      <c r="I1134" s="6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8"/>
      <c r="U1134" s="4">
        <v>375</v>
      </c>
      <c r="V1134" s="2">
        <v>375</v>
      </c>
      <c r="W1134" s="5">
        <v>395</v>
      </c>
      <c r="X1134" s="5">
        <v>410</v>
      </c>
      <c r="Y1134" s="5">
        <v>425</v>
      </c>
      <c r="Z1134" s="5">
        <v>435</v>
      </c>
      <c r="AA1134" s="5">
        <v>445</v>
      </c>
      <c r="AB1134" s="5">
        <v>455</v>
      </c>
      <c r="AC1134" s="5">
        <v>465</v>
      </c>
      <c r="AD1134" s="5">
        <v>595</v>
      </c>
      <c r="AE1134" s="8"/>
      <c r="AF1134" s="6"/>
      <c r="AG1134" s="6"/>
      <c r="AH1134" s="7"/>
      <c r="AI1134" s="7"/>
      <c r="AJ1134" s="7"/>
      <c r="AK1134" s="7"/>
      <c r="AL1134" s="7"/>
      <c r="AM1134" s="7"/>
      <c r="AN1134" s="7"/>
      <c r="AO1134" s="7"/>
      <c r="AP1134" s="7"/>
      <c r="AQ1134" s="7"/>
      <c r="AR1134" s="8"/>
      <c r="AS1134" s="4">
        <v>347</v>
      </c>
      <c r="AT1134" s="2">
        <v>347</v>
      </c>
      <c r="AU1134" s="5">
        <v>367</v>
      </c>
      <c r="AV1134" s="5">
        <v>382</v>
      </c>
      <c r="AW1134" s="5">
        <v>397</v>
      </c>
      <c r="AX1134" s="5">
        <v>407</v>
      </c>
      <c r="AY1134" s="5">
        <v>417</v>
      </c>
      <c r="AZ1134" s="5">
        <v>427</v>
      </c>
      <c r="BA1134" s="5">
        <v>437</v>
      </c>
      <c r="BB1134" s="5">
        <v>567</v>
      </c>
      <c r="BC1134" s="8"/>
      <c r="BD1134" s="6"/>
      <c r="BE1134" s="6"/>
      <c r="BF1134" s="7"/>
      <c r="BG1134" s="7"/>
      <c r="BH1134" s="7"/>
      <c r="BI1134" s="7"/>
      <c r="BJ1134" s="7"/>
      <c r="BK1134" s="7"/>
      <c r="BL1134" s="7"/>
      <c r="BM1134" s="7"/>
      <c r="BN1134" s="7"/>
      <c r="BO1134" s="7"/>
      <c r="BP1134" s="8"/>
      <c r="BQ1134" s="4">
        <v>849</v>
      </c>
      <c r="BR1134" s="2">
        <v>849</v>
      </c>
      <c r="BS1134" s="5">
        <v>899</v>
      </c>
      <c r="BT1134" s="5">
        <v>949</v>
      </c>
      <c r="BU1134" s="5">
        <v>999</v>
      </c>
      <c r="BV1134" s="5">
        <v>1049</v>
      </c>
      <c r="BW1134" s="5">
        <v>1099</v>
      </c>
      <c r="BX1134" s="5">
        <v>1149</v>
      </c>
      <c r="BY1134" s="5">
        <v>1199</v>
      </c>
      <c r="BZ1134" s="5">
        <v>1649</v>
      </c>
    </row>
    <row r="1135" spans="1:78" x14ac:dyDescent="0.3">
      <c r="A1135" s="24" t="s">
        <v>616</v>
      </c>
      <c r="B1135" s="11" t="s">
        <v>596</v>
      </c>
      <c r="C1135" s="11" t="s">
        <v>35</v>
      </c>
      <c r="D1135" s="11"/>
      <c r="E1135" s="15" t="s">
        <v>30</v>
      </c>
      <c r="F1135" s="15" t="s">
        <v>2608</v>
      </c>
      <c r="G1135" s="8"/>
      <c r="H1135" s="6"/>
      <c r="I1135" s="6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8"/>
      <c r="U1135" s="4">
        <v>1800</v>
      </c>
      <c r="V1135" s="2">
        <v>1800</v>
      </c>
      <c r="W1135" s="5">
        <v>1840</v>
      </c>
      <c r="X1135" s="5">
        <v>1890</v>
      </c>
      <c r="Y1135" s="5">
        <v>1935</v>
      </c>
      <c r="Z1135" s="5">
        <v>1980</v>
      </c>
      <c r="AA1135" s="5">
        <v>2025</v>
      </c>
      <c r="AB1135" s="5">
        <v>2070</v>
      </c>
      <c r="AC1135" s="5">
        <v>2120</v>
      </c>
      <c r="AD1135" s="5">
        <v>2475</v>
      </c>
      <c r="AE1135" s="8"/>
      <c r="AF1135" s="6"/>
      <c r="AG1135" s="6"/>
      <c r="AH1135" s="7"/>
      <c r="AI1135" s="7"/>
      <c r="AJ1135" s="7"/>
      <c r="AK1135" s="7"/>
      <c r="AL1135" s="7"/>
      <c r="AM1135" s="7"/>
      <c r="AN1135" s="7"/>
      <c r="AO1135" s="7"/>
      <c r="AP1135" s="7"/>
      <c r="AQ1135" s="7"/>
      <c r="AR1135" s="8"/>
      <c r="AS1135" s="4">
        <v>1728</v>
      </c>
      <c r="AT1135" s="2">
        <v>1728</v>
      </c>
      <c r="AU1135" s="5">
        <v>1768</v>
      </c>
      <c r="AV1135" s="5">
        <v>1818</v>
      </c>
      <c r="AW1135" s="5">
        <v>1863</v>
      </c>
      <c r="AX1135" s="5">
        <v>1908</v>
      </c>
      <c r="AY1135" s="5">
        <v>1953</v>
      </c>
      <c r="AZ1135" s="5">
        <v>1998</v>
      </c>
      <c r="BA1135" s="5">
        <v>2048</v>
      </c>
      <c r="BB1135" s="5">
        <v>2403</v>
      </c>
      <c r="BC1135" s="8"/>
      <c r="BD1135" s="6"/>
      <c r="BE1135" s="6"/>
      <c r="BF1135" s="7"/>
      <c r="BG1135" s="7"/>
      <c r="BH1135" s="7"/>
      <c r="BI1135" s="7"/>
      <c r="BJ1135" s="7"/>
      <c r="BK1135" s="7"/>
      <c r="BL1135" s="7"/>
      <c r="BM1135" s="7"/>
      <c r="BN1135" s="7"/>
      <c r="BO1135" s="7"/>
      <c r="BP1135" s="8"/>
      <c r="BQ1135" s="4">
        <v>3999</v>
      </c>
      <c r="BR1135" s="2">
        <v>3999</v>
      </c>
      <c r="BS1135" s="5">
        <v>4099</v>
      </c>
      <c r="BT1135" s="5">
        <v>4199</v>
      </c>
      <c r="BU1135" s="5">
        <v>4299</v>
      </c>
      <c r="BV1135" s="5">
        <v>4399</v>
      </c>
      <c r="BW1135" s="5">
        <v>4499</v>
      </c>
      <c r="BX1135" s="5">
        <v>4599</v>
      </c>
      <c r="BY1135" s="5">
        <v>4699</v>
      </c>
      <c r="BZ1135" s="5">
        <v>5599</v>
      </c>
    </row>
    <row r="1136" spans="1:78" x14ac:dyDescent="0.3">
      <c r="A1136" s="24" t="s">
        <v>617</v>
      </c>
      <c r="B1136" s="11" t="s">
        <v>598</v>
      </c>
      <c r="C1136" s="11" t="s">
        <v>35</v>
      </c>
      <c r="D1136" s="11"/>
      <c r="E1136" s="15" t="s">
        <v>30</v>
      </c>
      <c r="F1136" s="15" t="s">
        <v>2608</v>
      </c>
      <c r="G1136" s="8"/>
      <c r="H1136" s="6"/>
      <c r="I1136" s="6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8"/>
      <c r="U1136" s="4">
        <v>1800</v>
      </c>
      <c r="V1136" s="2">
        <v>1800</v>
      </c>
      <c r="W1136" s="5">
        <v>1840</v>
      </c>
      <c r="X1136" s="5">
        <v>1890</v>
      </c>
      <c r="Y1136" s="5">
        <v>1935</v>
      </c>
      <c r="Z1136" s="5">
        <v>1980</v>
      </c>
      <c r="AA1136" s="5">
        <v>2025</v>
      </c>
      <c r="AB1136" s="5">
        <v>2070</v>
      </c>
      <c r="AC1136" s="5">
        <v>2120</v>
      </c>
      <c r="AD1136" s="5">
        <v>2475</v>
      </c>
      <c r="AE1136" s="8"/>
      <c r="AF1136" s="6"/>
      <c r="AG1136" s="6"/>
      <c r="AH1136" s="7"/>
      <c r="AI1136" s="7"/>
      <c r="AJ1136" s="7"/>
      <c r="AK1136" s="7"/>
      <c r="AL1136" s="7"/>
      <c r="AM1136" s="7"/>
      <c r="AN1136" s="7"/>
      <c r="AO1136" s="7"/>
      <c r="AP1136" s="7"/>
      <c r="AQ1136" s="7"/>
      <c r="AR1136" s="8"/>
      <c r="AS1136" s="4">
        <v>1728</v>
      </c>
      <c r="AT1136" s="2">
        <v>1728</v>
      </c>
      <c r="AU1136" s="5">
        <v>1768</v>
      </c>
      <c r="AV1136" s="5">
        <v>1818</v>
      </c>
      <c r="AW1136" s="5">
        <v>1863</v>
      </c>
      <c r="AX1136" s="5">
        <v>1908</v>
      </c>
      <c r="AY1136" s="5">
        <v>1953</v>
      </c>
      <c r="AZ1136" s="5">
        <v>1998</v>
      </c>
      <c r="BA1136" s="5">
        <v>2048</v>
      </c>
      <c r="BB1136" s="5">
        <v>2403</v>
      </c>
      <c r="BC1136" s="8"/>
      <c r="BD1136" s="6"/>
      <c r="BE1136" s="6"/>
      <c r="BF1136" s="7"/>
      <c r="BG1136" s="7"/>
      <c r="BH1136" s="7"/>
      <c r="BI1136" s="7"/>
      <c r="BJ1136" s="7"/>
      <c r="BK1136" s="7"/>
      <c r="BL1136" s="7"/>
      <c r="BM1136" s="7"/>
      <c r="BN1136" s="7"/>
      <c r="BO1136" s="7"/>
      <c r="BP1136" s="8"/>
      <c r="BQ1136" s="4">
        <v>3999</v>
      </c>
      <c r="BR1136" s="2">
        <v>3999</v>
      </c>
      <c r="BS1136" s="5">
        <v>4099</v>
      </c>
      <c r="BT1136" s="5">
        <v>4199</v>
      </c>
      <c r="BU1136" s="5">
        <v>4299</v>
      </c>
      <c r="BV1136" s="5">
        <v>4399</v>
      </c>
      <c r="BW1136" s="5">
        <v>4499</v>
      </c>
      <c r="BX1136" s="5">
        <v>4599</v>
      </c>
      <c r="BY1136" s="5">
        <v>4699</v>
      </c>
      <c r="BZ1136" s="5">
        <v>5599</v>
      </c>
    </row>
    <row r="1137" spans="1:78" x14ac:dyDescent="0.3">
      <c r="A1137" s="24" t="s">
        <v>618</v>
      </c>
      <c r="B1137" s="11" t="s">
        <v>600</v>
      </c>
      <c r="C1137" s="11" t="s">
        <v>35</v>
      </c>
      <c r="D1137" s="11"/>
      <c r="E1137" s="15" t="s">
        <v>30</v>
      </c>
      <c r="F1137" s="15" t="s">
        <v>2608</v>
      </c>
      <c r="G1137" s="8"/>
      <c r="H1137" s="6"/>
      <c r="I1137" s="6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8"/>
      <c r="U1137" s="4">
        <v>1850</v>
      </c>
      <c r="V1137" s="2">
        <v>1850</v>
      </c>
      <c r="W1137" s="5">
        <v>1890</v>
      </c>
      <c r="X1137" s="5">
        <v>1940</v>
      </c>
      <c r="Y1137" s="5">
        <v>1985</v>
      </c>
      <c r="Z1137" s="5">
        <v>2030</v>
      </c>
      <c r="AA1137" s="5">
        <v>2075</v>
      </c>
      <c r="AB1137" s="5">
        <v>2120</v>
      </c>
      <c r="AC1137" s="5">
        <v>2170</v>
      </c>
      <c r="AD1137" s="5">
        <v>2660</v>
      </c>
      <c r="AE1137" s="8"/>
      <c r="AF1137" s="6"/>
      <c r="AG1137" s="6"/>
      <c r="AH1137" s="7"/>
      <c r="AI1137" s="7"/>
      <c r="AJ1137" s="7"/>
      <c r="AK1137" s="7"/>
      <c r="AL1137" s="7"/>
      <c r="AM1137" s="7"/>
      <c r="AN1137" s="7"/>
      <c r="AO1137" s="7"/>
      <c r="AP1137" s="7"/>
      <c r="AQ1137" s="7"/>
      <c r="AR1137" s="8"/>
      <c r="AS1137" s="4">
        <v>1773</v>
      </c>
      <c r="AT1137" s="2">
        <v>1773</v>
      </c>
      <c r="AU1137" s="5">
        <v>1813</v>
      </c>
      <c r="AV1137" s="5">
        <v>1863</v>
      </c>
      <c r="AW1137" s="5">
        <v>1908</v>
      </c>
      <c r="AX1137" s="5">
        <v>1953</v>
      </c>
      <c r="AY1137" s="5">
        <v>1998</v>
      </c>
      <c r="AZ1137" s="5">
        <v>2043</v>
      </c>
      <c r="BA1137" s="5">
        <v>2093</v>
      </c>
      <c r="BB1137" s="5">
        <v>2583</v>
      </c>
      <c r="BC1137" s="8"/>
      <c r="BD1137" s="6"/>
      <c r="BE1137" s="6"/>
      <c r="BF1137" s="7"/>
      <c r="BG1137" s="7"/>
      <c r="BH1137" s="7"/>
      <c r="BI1137" s="7"/>
      <c r="BJ1137" s="7"/>
      <c r="BK1137" s="7"/>
      <c r="BL1137" s="7"/>
      <c r="BM1137" s="7"/>
      <c r="BN1137" s="7"/>
      <c r="BO1137" s="7"/>
      <c r="BP1137" s="8"/>
      <c r="BQ1137" s="4">
        <v>4099</v>
      </c>
      <c r="BR1137" s="2">
        <v>4099</v>
      </c>
      <c r="BS1137" s="5">
        <v>4199</v>
      </c>
      <c r="BT1137" s="5">
        <v>4299</v>
      </c>
      <c r="BU1137" s="5">
        <v>4399</v>
      </c>
      <c r="BV1137" s="5">
        <v>4499</v>
      </c>
      <c r="BW1137" s="5">
        <v>4599</v>
      </c>
      <c r="BX1137" s="5">
        <v>4699</v>
      </c>
      <c r="BY1137" s="5">
        <v>4799</v>
      </c>
      <c r="BZ1137" s="5">
        <v>5899</v>
      </c>
    </row>
    <row r="1138" spans="1:78" x14ac:dyDescent="0.3">
      <c r="A1138" s="24" t="s">
        <v>1351</v>
      </c>
      <c r="B1138" s="11" t="s">
        <v>1679</v>
      </c>
      <c r="C1138" s="11" t="s">
        <v>1779</v>
      </c>
      <c r="D1138" s="11"/>
      <c r="E1138" s="15" t="s">
        <v>29</v>
      </c>
      <c r="F1138" s="15" t="s">
        <v>2608</v>
      </c>
      <c r="G1138" s="8"/>
      <c r="H1138" s="4">
        <v>650</v>
      </c>
      <c r="I1138" s="2">
        <v>650</v>
      </c>
      <c r="J1138" s="3">
        <v>665</v>
      </c>
      <c r="K1138" s="3">
        <v>675</v>
      </c>
      <c r="L1138" s="3">
        <v>690</v>
      </c>
      <c r="M1138" s="3">
        <v>710</v>
      </c>
      <c r="N1138" s="3">
        <v>730</v>
      </c>
      <c r="O1138" s="3">
        <v>750</v>
      </c>
      <c r="P1138" s="3"/>
      <c r="Q1138" s="3"/>
      <c r="R1138" s="3">
        <v>1275</v>
      </c>
      <c r="S1138" s="3">
        <v>1350</v>
      </c>
      <c r="T1138" s="8"/>
      <c r="AE1138" s="8"/>
      <c r="AF1138" s="4">
        <v>629</v>
      </c>
      <c r="AG1138" s="2">
        <v>629</v>
      </c>
      <c r="AH1138" s="3">
        <v>644</v>
      </c>
      <c r="AI1138" s="3">
        <v>654</v>
      </c>
      <c r="AJ1138" s="3">
        <v>669</v>
      </c>
      <c r="AK1138" s="3">
        <v>689</v>
      </c>
      <c r="AL1138" s="3">
        <v>709</v>
      </c>
      <c r="AM1138" s="3">
        <v>729</v>
      </c>
      <c r="AN1138" s="3"/>
      <c r="AO1138" s="3"/>
      <c r="AP1138" s="3">
        <v>1254.2625</v>
      </c>
      <c r="AQ1138" s="3">
        <v>1329.2625</v>
      </c>
      <c r="AR1138" s="8"/>
      <c r="BC1138" s="8"/>
      <c r="BD1138" s="4">
        <v>1499</v>
      </c>
      <c r="BE1138" s="2">
        <v>1499</v>
      </c>
      <c r="BF1138" s="3">
        <v>1524</v>
      </c>
      <c r="BG1138" s="3">
        <v>1549</v>
      </c>
      <c r="BH1138" s="3">
        <v>1574</v>
      </c>
      <c r="BI1138" s="3">
        <v>1599</v>
      </c>
      <c r="BJ1138" s="3">
        <v>1624</v>
      </c>
      <c r="BK1138" s="3">
        <v>1674</v>
      </c>
      <c r="BL1138" s="3"/>
      <c r="BM1138" s="3"/>
      <c r="BN1138" s="3">
        <v>2499</v>
      </c>
      <c r="BO1138" s="3">
        <v>2649</v>
      </c>
      <c r="BP1138" s="8"/>
    </row>
    <row r="1139" spans="1:78" x14ac:dyDescent="0.3">
      <c r="A1139" s="24" t="s">
        <v>1352</v>
      </c>
      <c r="B1139" s="11" t="s">
        <v>1680</v>
      </c>
      <c r="C1139" s="11" t="s">
        <v>1779</v>
      </c>
      <c r="D1139" s="11"/>
      <c r="E1139" s="15" t="s">
        <v>29</v>
      </c>
      <c r="F1139" s="15" t="s">
        <v>2608</v>
      </c>
      <c r="G1139" s="8"/>
      <c r="H1139" s="4">
        <v>675</v>
      </c>
      <c r="I1139" s="2">
        <v>675</v>
      </c>
      <c r="J1139" s="3">
        <v>690</v>
      </c>
      <c r="K1139" s="3">
        <v>700</v>
      </c>
      <c r="L1139" s="3">
        <v>715</v>
      </c>
      <c r="M1139" s="3">
        <v>735</v>
      </c>
      <c r="N1139" s="3">
        <v>755</v>
      </c>
      <c r="O1139" s="3">
        <v>775</v>
      </c>
      <c r="P1139" s="3"/>
      <c r="Q1139" s="3"/>
      <c r="R1139" s="3">
        <v>1300</v>
      </c>
      <c r="S1139" s="3">
        <v>1375</v>
      </c>
      <c r="T1139" s="8"/>
      <c r="AE1139" s="8"/>
      <c r="AF1139" s="4">
        <v>652</v>
      </c>
      <c r="AG1139" s="2">
        <v>652</v>
      </c>
      <c r="AH1139" s="3">
        <v>667</v>
      </c>
      <c r="AI1139" s="3">
        <v>677</v>
      </c>
      <c r="AJ1139" s="3">
        <v>692</v>
      </c>
      <c r="AK1139" s="3">
        <v>712</v>
      </c>
      <c r="AL1139" s="3">
        <v>732</v>
      </c>
      <c r="AM1139" s="3">
        <v>752</v>
      </c>
      <c r="AN1139" s="3"/>
      <c r="AO1139" s="3"/>
      <c r="AP1139" s="3">
        <v>1277.0574999999999</v>
      </c>
      <c r="AQ1139" s="3">
        <v>1352.0574999999999</v>
      </c>
      <c r="AR1139" s="8"/>
      <c r="BC1139" s="8"/>
      <c r="BD1139" s="4">
        <v>1549</v>
      </c>
      <c r="BE1139" s="2">
        <v>1549</v>
      </c>
      <c r="BF1139" s="3">
        <v>1574</v>
      </c>
      <c r="BG1139" s="3">
        <v>1599</v>
      </c>
      <c r="BH1139" s="3">
        <v>1624</v>
      </c>
      <c r="BI1139" s="3">
        <v>1649</v>
      </c>
      <c r="BJ1139" s="3">
        <v>1674</v>
      </c>
      <c r="BK1139" s="3">
        <v>1724</v>
      </c>
      <c r="BL1139" s="3"/>
      <c r="BM1139" s="3"/>
      <c r="BN1139" s="3">
        <v>2549</v>
      </c>
      <c r="BO1139" s="3">
        <v>2699</v>
      </c>
      <c r="BP1139" s="8"/>
    </row>
    <row r="1140" spans="1:78" x14ac:dyDescent="0.3">
      <c r="A1140" s="24" t="s">
        <v>1353</v>
      </c>
      <c r="B1140" s="11" t="s">
        <v>1681</v>
      </c>
      <c r="C1140" s="11" t="s">
        <v>1779</v>
      </c>
      <c r="D1140" s="11"/>
      <c r="E1140" s="15" t="s">
        <v>29</v>
      </c>
      <c r="F1140" s="15" t="s">
        <v>2608</v>
      </c>
      <c r="G1140" s="8"/>
      <c r="H1140" s="4">
        <v>775</v>
      </c>
      <c r="I1140" s="2">
        <v>775</v>
      </c>
      <c r="J1140" s="3">
        <v>790</v>
      </c>
      <c r="K1140" s="3">
        <v>800</v>
      </c>
      <c r="L1140" s="3">
        <v>815</v>
      </c>
      <c r="M1140" s="3">
        <v>835</v>
      </c>
      <c r="N1140" s="3">
        <v>855</v>
      </c>
      <c r="O1140" s="3">
        <v>875</v>
      </c>
      <c r="P1140" s="3"/>
      <c r="Q1140" s="3"/>
      <c r="R1140" s="3">
        <v>1400</v>
      </c>
      <c r="S1140" s="3">
        <v>1475</v>
      </c>
      <c r="T1140" s="8"/>
      <c r="AE1140" s="8"/>
      <c r="AF1140" s="4">
        <v>746</v>
      </c>
      <c r="AG1140" s="2">
        <v>746</v>
      </c>
      <c r="AH1140" s="3">
        <v>761</v>
      </c>
      <c r="AI1140" s="3">
        <v>771</v>
      </c>
      <c r="AJ1140" s="3">
        <v>786</v>
      </c>
      <c r="AK1140" s="3">
        <v>806</v>
      </c>
      <c r="AL1140" s="3">
        <v>826</v>
      </c>
      <c r="AM1140" s="3">
        <v>846</v>
      </c>
      <c r="AN1140" s="3"/>
      <c r="AO1140" s="3"/>
      <c r="AP1140" s="3">
        <v>1371.1775</v>
      </c>
      <c r="AQ1140" s="3">
        <v>1446.1775</v>
      </c>
      <c r="AR1140" s="8"/>
      <c r="BC1140" s="8"/>
      <c r="BD1140" s="4">
        <v>1749</v>
      </c>
      <c r="BE1140" s="2">
        <v>1749</v>
      </c>
      <c r="BF1140" s="3">
        <v>1774</v>
      </c>
      <c r="BG1140" s="3">
        <v>1799</v>
      </c>
      <c r="BH1140" s="3">
        <v>1824</v>
      </c>
      <c r="BI1140" s="3">
        <v>1849</v>
      </c>
      <c r="BJ1140" s="3">
        <v>1874</v>
      </c>
      <c r="BK1140" s="3">
        <v>1924</v>
      </c>
      <c r="BL1140" s="3"/>
      <c r="BM1140" s="3"/>
      <c r="BN1140" s="3">
        <v>2749</v>
      </c>
      <c r="BO1140" s="3">
        <v>2899</v>
      </c>
      <c r="BP1140" s="8"/>
    </row>
    <row r="1141" spans="1:78" x14ac:dyDescent="0.3">
      <c r="A1141" s="24" t="s">
        <v>1354</v>
      </c>
      <c r="B1141" s="11" t="s">
        <v>2518</v>
      </c>
      <c r="C1141" s="11" t="s">
        <v>1779</v>
      </c>
      <c r="D1141" s="11"/>
      <c r="E1141" s="15" t="s">
        <v>29</v>
      </c>
      <c r="F1141" s="15" t="s">
        <v>2608</v>
      </c>
      <c r="G1141" s="8"/>
      <c r="H1141" s="4">
        <v>170</v>
      </c>
      <c r="I1141" s="2">
        <v>170</v>
      </c>
      <c r="J1141" s="3">
        <v>170</v>
      </c>
      <c r="K1141" s="3">
        <v>170</v>
      </c>
      <c r="L1141" s="3">
        <v>170</v>
      </c>
      <c r="M1141" s="3">
        <v>170</v>
      </c>
      <c r="N1141" s="3">
        <v>170</v>
      </c>
      <c r="O1141" s="3">
        <v>170</v>
      </c>
      <c r="P1141" s="3"/>
      <c r="Q1141" s="3"/>
      <c r="R1141" s="3">
        <v>170</v>
      </c>
      <c r="S1141" s="3">
        <v>170</v>
      </c>
      <c r="T1141" s="8"/>
      <c r="AE1141" s="8"/>
      <c r="AF1141" s="4">
        <v>160</v>
      </c>
      <c r="AG1141" s="2">
        <v>160</v>
      </c>
      <c r="AH1141" s="3">
        <v>162</v>
      </c>
      <c r="AI1141" s="3">
        <v>162</v>
      </c>
      <c r="AJ1141" s="3">
        <v>162</v>
      </c>
      <c r="AK1141" s="3">
        <v>162</v>
      </c>
      <c r="AL1141" s="3">
        <v>162</v>
      </c>
      <c r="AM1141" s="3">
        <v>162</v>
      </c>
      <c r="AN1141" s="3"/>
      <c r="AO1141" s="3"/>
      <c r="AP1141" s="3">
        <v>162</v>
      </c>
      <c r="AQ1141" s="3">
        <v>162</v>
      </c>
      <c r="AR1141" s="8"/>
      <c r="BC1141" s="8"/>
      <c r="BD1141" s="4">
        <v>350</v>
      </c>
      <c r="BE1141" s="2">
        <v>350</v>
      </c>
      <c r="BF1141" s="3">
        <v>350</v>
      </c>
      <c r="BG1141" s="3">
        <v>350</v>
      </c>
      <c r="BH1141" s="3">
        <v>350</v>
      </c>
      <c r="BI1141" s="3">
        <v>350</v>
      </c>
      <c r="BJ1141" s="3">
        <v>350</v>
      </c>
      <c r="BK1141" s="3">
        <v>350</v>
      </c>
      <c r="BL1141" s="3"/>
      <c r="BM1141" s="3"/>
      <c r="BN1141" s="3">
        <v>350</v>
      </c>
      <c r="BO1141" s="3">
        <v>350</v>
      </c>
      <c r="BP1141" s="8"/>
    </row>
    <row r="1142" spans="1:78" x14ac:dyDescent="0.3">
      <c r="A1142" s="24" t="s">
        <v>1355</v>
      </c>
      <c r="B1142" s="11" t="s">
        <v>2519</v>
      </c>
      <c r="C1142" s="11" t="s">
        <v>1779</v>
      </c>
      <c r="D1142" s="11"/>
      <c r="E1142" s="15" t="s">
        <v>29</v>
      </c>
      <c r="F1142" s="15" t="s">
        <v>2608</v>
      </c>
      <c r="G1142" s="8"/>
      <c r="H1142" s="4">
        <v>170</v>
      </c>
      <c r="I1142" s="2">
        <v>170</v>
      </c>
      <c r="J1142" s="3">
        <v>170</v>
      </c>
      <c r="K1142" s="3">
        <v>170</v>
      </c>
      <c r="L1142" s="3">
        <v>170</v>
      </c>
      <c r="M1142" s="3">
        <v>170</v>
      </c>
      <c r="N1142" s="3">
        <v>170</v>
      </c>
      <c r="O1142" s="3">
        <v>170</v>
      </c>
      <c r="P1142" s="3"/>
      <c r="Q1142" s="3"/>
      <c r="R1142" s="3">
        <v>170</v>
      </c>
      <c r="S1142" s="3">
        <v>170</v>
      </c>
      <c r="T1142" s="8"/>
      <c r="AE1142" s="8"/>
      <c r="AF1142" s="4">
        <v>161</v>
      </c>
      <c r="AG1142" s="2">
        <v>161</v>
      </c>
      <c r="AH1142" s="3">
        <v>161</v>
      </c>
      <c r="AI1142" s="3">
        <v>161</v>
      </c>
      <c r="AJ1142" s="3">
        <v>161</v>
      </c>
      <c r="AK1142" s="3">
        <v>161</v>
      </c>
      <c r="AL1142" s="3">
        <v>161</v>
      </c>
      <c r="AM1142" s="3">
        <v>161</v>
      </c>
      <c r="AN1142" s="3"/>
      <c r="AO1142" s="3"/>
      <c r="AP1142" s="3">
        <v>161</v>
      </c>
      <c r="AQ1142" s="3">
        <v>161</v>
      </c>
      <c r="AR1142" s="8"/>
      <c r="BC1142" s="8"/>
      <c r="BD1142" s="4">
        <v>350</v>
      </c>
      <c r="BE1142" s="2">
        <v>350</v>
      </c>
      <c r="BF1142" s="3">
        <v>350</v>
      </c>
      <c r="BG1142" s="3">
        <v>350</v>
      </c>
      <c r="BH1142" s="3">
        <v>350</v>
      </c>
      <c r="BI1142" s="3">
        <v>350</v>
      </c>
      <c r="BJ1142" s="3">
        <v>350</v>
      </c>
      <c r="BK1142" s="3">
        <v>350</v>
      </c>
      <c r="BL1142" s="3"/>
      <c r="BM1142" s="3"/>
      <c r="BN1142" s="3">
        <v>350</v>
      </c>
      <c r="BO1142" s="3">
        <v>350</v>
      </c>
      <c r="BP1142" s="8"/>
    </row>
    <row r="1143" spans="1:78" x14ac:dyDescent="0.3">
      <c r="A1143" s="24" t="s">
        <v>1356</v>
      </c>
      <c r="B1143" s="11" t="s">
        <v>2520</v>
      </c>
      <c r="C1143" s="11" t="s">
        <v>1779</v>
      </c>
      <c r="D1143" s="11"/>
      <c r="E1143" s="15" t="s">
        <v>29</v>
      </c>
      <c r="F1143" s="15" t="s">
        <v>2608</v>
      </c>
      <c r="G1143" s="8"/>
      <c r="H1143" s="4">
        <v>170</v>
      </c>
      <c r="I1143" s="2">
        <v>170</v>
      </c>
      <c r="J1143" s="3">
        <v>170</v>
      </c>
      <c r="K1143" s="3">
        <v>170</v>
      </c>
      <c r="L1143" s="3">
        <v>170</v>
      </c>
      <c r="M1143" s="3">
        <v>170</v>
      </c>
      <c r="N1143" s="3">
        <v>170</v>
      </c>
      <c r="O1143" s="3">
        <v>170</v>
      </c>
      <c r="P1143" s="3"/>
      <c r="Q1143" s="3"/>
      <c r="R1143" s="3">
        <v>170</v>
      </c>
      <c r="S1143" s="3">
        <v>170</v>
      </c>
      <c r="T1143" s="8"/>
      <c r="AE1143" s="8"/>
      <c r="AF1143" s="4">
        <v>161</v>
      </c>
      <c r="AG1143" s="2">
        <v>161</v>
      </c>
      <c r="AH1143" s="3">
        <v>161</v>
      </c>
      <c r="AI1143" s="3">
        <v>161</v>
      </c>
      <c r="AJ1143" s="3">
        <v>161</v>
      </c>
      <c r="AK1143" s="3">
        <v>161</v>
      </c>
      <c r="AL1143" s="3">
        <v>161</v>
      </c>
      <c r="AM1143" s="3">
        <v>161</v>
      </c>
      <c r="AN1143" s="3"/>
      <c r="AO1143" s="3"/>
      <c r="AP1143" s="3">
        <v>161</v>
      </c>
      <c r="AQ1143" s="3">
        <v>161</v>
      </c>
      <c r="AR1143" s="8"/>
      <c r="BC1143" s="8"/>
      <c r="BD1143" s="4">
        <v>350</v>
      </c>
      <c r="BE1143" s="2">
        <v>350</v>
      </c>
      <c r="BF1143" s="3">
        <v>350</v>
      </c>
      <c r="BG1143" s="3">
        <v>350</v>
      </c>
      <c r="BH1143" s="3">
        <v>350</v>
      </c>
      <c r="BI1143" s="3">
        <v>350</v>
      </c>
      <c r="BJ1143" s="3">
        <v>350</v>
      </c>
      <c r="BK1143" s="3">
        <v>350</v>
      </c>
      <c r="BL1143" s="3"/>
      <c r="BM1143" s="3"/>
      <c r="BN1143" s="3">
        <v>350</v>
      </c>
      <c r="BO1143" s="3">
        <v>350</v>
      </c>
      <c r="BP1143" s="8"/>
    </row>
    <row r="1144" spans="1:78" x14ac:dyDescent="0.3">
      <c r="A1144" s="24" t="s">
        <v>619</v>
      </c>
      <c r="B1144" s="11" t="s">
        <v>1682</v>
      </c>
      <c r="C1144" s="11" t="s">
        <v>1779</v>
      </c>
      <c r="D1144" s="11"/>
      <c r="E1144" s="15" t="s">
        <v>30</v>
      </c>
      <c r="F1144" s="15" t="s">
        <v>2608</v>
      </c>
      <c r="G1144" s="8"/>
      <c r="H1144" s="6"/>
      <c r="I1144" s="6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8"/>
      <c r="U1144" s="4">
        <v>975</v>
      </c>
      <c r="V1144" s="2">
        <v>975</v>
      </c>
      <c r="W1144" s="5">
        <v>1000</v>
      </c>
      <c r="X1144" s="5">
        <v>1025</v>
      </c>
      <c r="Y1144" s="5">
        <v>1050</v>
      </c>
      <c r="Z1144" s="5">
        <v>1075</v>
      </c>
      <c r="AA1144" s="5">
        <v>1100</v>
      </c>
      <c r="AB1144" s="5">
        <v>1125</v>
      </c>
      <c r="AC1144" s="5">
        <v>1150</v>
      </c>
      <c r="AD1144" s="5">
        <v>1425</v>
      </c>
      <c r="AE1144" s="8"/>
      <c r="AF1144" s="6"/>
      <c r="AG1144" s="6"/>
      <c r="AH1144" s="7"/>
      <c r="AI1144" s="7"/>
      <c r="AJ1144" s="7"/>
      <c r="AK1144" s="7"/>
      <c r="AL1144" s="7"/>
      <c r="AM1144" s="7"/>
      <c r="AN1144" s="7"/>
      <c r="AO1144" s="7"/>
      <c r="AP1144" s="7"/>
      <c r="AQ1144" s="7"/>
      <c r="AR1144" s="8"/>
      <c r="AS1144" s="4">
        <v>954</v>
      </c>
      <c r="AT1144" s="2">
        <v>954</v>
      </c>
      <c r="AU1144" s="5">
        <v>979</v>
      </c>
      <c r="AV1144" s="5">
        <v>1004</v>
      </c>
      <c r="AW1144" s="5">
        <v>1029</v>
      </c>
      <c r="AX1144" s="5">
        <v>1054</v>
      </c>
      <c r="AY1144" s="5">
        <v>1079</v>
      </c>
      <c r="AZ1144" s="5">
        <v>1104</v>
      </c>
      <c r="BA1144" s="5">
        <v>1129</v>
      </c>
      <c r="BB1144" s="5">
        <v>1404</v>
      </c>
      <c r="BC1144" s="8"/>
      <c r="BD1144" s="6"/>
      <c r="BE1144" s="6"/>
      <c r="BF1144" s="7"/>
      <c r="BG1144" s="7"/>
      <c r="BH1144" s="7"/>
      <c r="BI1144" s="7"/>
      <c r="BJ1144" s="7"/>
      <c r="BK1144" s="7"/>
      <c r="BL1144" s="7"/>
      <c r="BM1144" s="7"/>
      <c r="BN1144" s="7"/>
      <c r="BO1144" s="7"/>
      <c r="BP1144" s="8"/>
      <c r="BQ1144" s="4">
        <v>2199</v>
      </c>
      <c r="BR1144" s="2">
        <v>2199</v>
      </c>
      <c r="BS1144" s="5">
        <v>2249</v>
      </c>
      <c r="BT1144" s="5">
        <v>2299</v>
      </c>
      <c r="BU1144" s="5">
        <v>2349</v>
      </c>
      <c r="BV1144" s="5">
        <v>2399</v>
      </c>
      <c r="BW1144" s="5">
        <v>2449</v>
      </c>
      <c r="BX1144" s="5">
        <v>2499</v>
      </c>
      <c r="BY1144" s="5">
        <v>2549</v>
      </c>
      <c r="BZ1144" s="5">
        <v>3049</v>
      </c>
    </row>
    <row r="1145" spans="1:78" x14ac:dyDescent="0.3">
      <c r="A1145" s="24" t="s">
        <v>620</v>
      </c>
      <c r="B1145" s="11" t="s">
        <v>1683</v>
      </c>
      <c r="C1145" s="11" t="s">
        <v>1779</v>
      </c>
      <c r="D1145" s="11"/>
      <c r="E1145" s="15" t="s">
        <v>30</v>
      </c>
      <c r="F1145" s="15" t="s">
        <v>2608</v>
      </c>
      <c r="G1145" s="8"/>
      <c r="H1145" s="6"/>
      <c r="I1145" s="6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8"/>
      <c r="U1145" s="4">
        <v>1000</v>
      </c>
      <c r="V1145" s="2">
        <v>1000</v>
      </c>
      <c r="W1145" s="5">
        <v>1025</v>
      </c>
      <c r="X1145" s="5">
        <v>1050</v>
      </c>
      <c r="Y1145" s="5">
        <v>1075</v>
      </c>
      <c r="Z1145" s="5">
        <v>1100</v>
      </c>
      <c r="AA1145" s="5">
        <v>1125</v>
      </c>
      <c r="AB1145" s="5">
        <v>1150</v>
      </c>
      <c r="AC1145" s="5">
        <v>1175</v>
      </c>
      <c r="AD1145" s="5">
        <v>1450</v>
      </c>
      <c r="AE1145" s="8"/>
      <c r="AF1145" s="6"/>
      <c r="AG1145" s="6"/>
      <c r="AH1145" s="7"/>
      <c r="AI1145" s="7"/>
      <c r="AJ1145" s="7"/>
      <c r="AK1145" s="7"/>
      <c r="AL1145" s="7"/>
      <c r="AM1145" s="7"/>
      <c r="AN1145" s="7"/>
      <c r="AO1145" s="7"/>
      <c r="AP1145" s="7"/>
      <c r="AQ1145" s="7"/>
      <c r="AR1145" s="8"/>
      <c r="AS1145" s="4">
        <v>977</v>
      </c>
      <c r="AT1145" s="2">
        <v>977</v>
      </c>
      <c r="AU1145" s="5">
        <v>1002</v>
      </c>
      <c r="AV1145" s="5">
        <v>1027</v>
      </c>
      <c r="AW1145" s="5">
        <v>1052</v>
      </c>
      <c r="AX1145" s="5">
        <v>1077</v>
      </c>
      <c r="AY1145" s="5">
        <v>1102</v>
      </c>
      <c r="AZ1145" s="5">
        <v>1127</v>
      </c>
      <c r="BA1145" s="5">
        <v>1152</v>
      </c>
      <c r="BB1145" s="5">
        <v>1427</v>
      </c>
      <c r="BC1145" s="8"/>
      <c r="BD1145" s="6"/>
      <c r="BE1145" s="6"/>
      <c r="BF1145" s="7"/>
      <c r="BG1145" s="7"/>
      <c r="BH1145" s="7"/>
      <c r="BI1145" s="7"/>
      <c r="BJ1145" s="7"/>
      <c r="BK1145" s="7"/>
      <c r="BL1145" s="7"/>
      <c r="BM1145" s="7"/>
      <c r="BN1145" s="7"/>
      <c r="BO1145" s="7"/>
      <c r="BP1145" s="8"/>
      <c r="BQ1145" s="4">
        <v>2249</v>
      </c>
      <c r="BR1145" s="2">
        <v>2249</v>
      </c>
      <c r="BS1145" s="5">
        <v>2299</v>
      </c>
      <c r="BT1145" s="5">
        <v>2349</v>
      </c>
      <c r="BU1145" s="5">
        <v>2399</v>
      </c>
      <c r="BV1145" s="5">
        <v>2449</v>
      </c>
      <c r="BW1145" s="5">
        <v>2499</v>
      </c>
      <c r="BX1145" s="5">
        <v>2549</v>
      </c>
      <c r="BY1145" s="5">
        <v>2599</v>
      </c>
      <c r="BZ1145" s="5">
        <v>3099</v>
      </c>
    </row>
    <row r="1146" spans="1:78" x14ac:dyDescent="0.3">
      <c r="A1146" s="24" t="s">
        <v>621</v>
      </c>
      <c r="B1146" s="11" t="s">
        <v>1684</v>
      </c>
      <c r="C1146" s="11" t="s">
        <v>1779</v>
      </c>
      <c r="D1146" s="11"/>
      <c r="E1146" s="15" t="s">
        <v>30</v>
      </c>
      <c r="F1146" s="15" t="s">
        <v>2608</v>
      </c>
      <c r="G1146" s="8"/>
      <c r="H1146" s="6"/>
      <c r="I1146" s="6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8"/>
      <c r="U1146" s="4">
        <v>1100</v>
      </c>
      <c r="V1146" s="2">
        <v>1100</v>
      </c>
      <c r="W1146" s="5">
        <v>1125</v>
      </c>
      <c r="X1146" s="5">
        <v>1150</v>
      </c>
      <c r="Y1146" s="5">
        <v>1175</v>
      </c>
      <c r="Z1146" s="5">
        <v>1200</v>
      </c>
      <c r="AA1146" s="5">
        <v>1225</v>
      </c>
      <c r="AB1146" s="5">
        <v>1250</v>
      </c>
      <c r="AC1146" s="5">
        <v>1275</v>
      </c>
      <c r="AD1146" s="5">
        <v>1550</v>
      </c>
      <c r="AE1146" s="8"/>
      <c r="AF1146" s="6"/>
      <c r="AG1146" s="6"/>
      <c r="AH1146" s="7"/>
      <c r="AI1146" s="7"/>
      <c r="AJ1146" s="7"/>
      <c r="AK1146" s="7"/>
      <c r="AL1146" s="7"/>
      <c r="AM1146" s="7"/>
      <c r="AN1146" s="7"/>
      <c r="AO1146" s="7"/>
      <c r="AP1146" s="7"/>
      <c r="AQ1146" s="7"/>
      <c r="AR1146" s="8"/>
      <c r="AS1146" s="4">
        <v>1071</v>
      </c>
      <c r="AT1146" s="2">
        <v>1071</v>
      </c>
      <c r="AU1146" s="5">
        <v>1096</v>
      </c>
      <c r="AV1146" s="5">
        <v>1121</v>
      </c>
      <c r="AW1146" s="5">
        <v>1146</v>
      </c>
      <c r="AX1146" s="5">
        <v>1171</v>
      </c>
      <c r="AY1146" s="5">
        <v>1196</v>
      </c>
      <c r="AZ1146" s="5">
        <v>1221</v>
      </c>
      <c r="BA1146" s="5">
        <v>1246</v>
      </c>
      <c r="BB1146" s="5">
        <v>1521</v>
      </c>
      <c r="BC1146" s="8"/>
      <c r="BD1146" s="6"/>
      <c r="BE1146" s="6"/>
      <c r="BF1146" s="7"/>
      <c r="BG1146" s="7"/>
      <c r="BH1146" s="7"/>
      <c r="BI1146" s="7"/>
      <c r="BJ1146" s="7"/>
      <c r="BK1146" s="7"/>
      <c r="BL1146" s="7"/>
      <c r="BM1146" s="7"/>
      <c r="BN1146" s="7"/>
      <c r="BO1146" s="7"/>
      <c r="BP1146" s="8"/>
      <c r="BQ1146" s="4">
        <v>2449</v>
      </c>
      <c r="BR1146" s="2">
        <v>2449</v>
      </c>
      <c r="BS1146" s="5">
        <v>2499</v>
      </c>
      <c r="BT1146" s="5">
        <v>2549</v>
      </c>
      <c r="BU1146" s="5">
        <v>2599</v>
      </c>
      <c r="BV1146" s="5">
        <v>2649</v>
      </c>
      <c r="BW1146" s="5">
        <v>2699</v>
      </c>
      <c r="BX1146" s="5">
        <v>2749</v>
      </c>
      <c r="BY1146" s="5">
        <v>2799</v>
      </c>
      <c r="BZ1146" s="5">
        <v>3299</v>
      </c>
    </row>
    <row r="1147" spans="1:78" x14ac:dyDescent="0.3">
      <c r="A1147" s="24" t="s">
        <v>1357</v>
      </c>
      <c r="B1147" s="11" t="s">
        <v>2518</v>
      </c>
      <c r="C1147" s="11" t="s">
        <v>1779</v>
      </c>
      <c r="D1147" s="11"/>
      <c r="E1147" s="15" t="s">
        <v>30</v>
      </c>
      <c r="F1147" s="15" t="s">
        <v>2608</v>
      </c>
      <c r="G1147" s="8"/>
      <c r="H1147" s="6"/>
      <c r="I1147" s="6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8"/>
      <c r="U1147" s="4">
        <v>170</v>
      </c>
      <c r="V1147" s="2">
        <v>170</v>
      </c>
      <c r="W1147" s="5">
        <v>170</v>
      </c>
      <c r="X1147" s="5">
        <v>170</v>
      </c>
      <c r="Y1147" s="5">
        <v>170</v>
      </c>
      <c r="Z1147" s="5">
        <v>170</v>
      </c>
      <c r="AA1147" s="5">
        <v>170</v>
      </c>
      <c r="AB1147" s="5">
        <v>170</v>
      </c>
      <c r="AC1147" s="5">
        <v>170</v>
      </c>
      <c r="AD1147" s="5">
        <v>170</v>
      </c>
      <c r="AE1147" s="8"/>
      <c r="AF1147" s="6"/>
      <c r="AG1147" s="6"/>
      <c r="AH1147" s="7"/>
      <c r="AI1147" s="7"/>
      <c r="AJ1147" s="7"/>
      <c r="AK1147" s="7"/>
      <c r="AL1147" s="7"/>
      <c r="AM1147" s="7"/>
      <c r="AN1147" s="7"/>
      <c r="AO1147" s="7"/>
      <c r="AP1147" s="7"/>
      <c r="AQ1147" s="7"/>
      <c r="AR1147" s="8"/>
      <c r="AS1147" s="4">
        <v>162</v>
      </c>
      <c r="AT1147" s="2">
        <v>162</v>
      </c>
      <c r="AU1147" s="5">
        <v>162</v>
      </c>
      <c r="AV1147" s="5">
        <v>162</v>
      </c>
      <c r="AW1147" s="5">
        <v>162</v>
      </c>
      <c r="AX1147" s="5">
        <v>162</v>
      </c>
      <c r="AY1147" s="5">
        <v>162</v>
      </c>
      <c r="AZ1147" s="5">
        <v>162</v>
      </c>
      <c r="BA1147" s="5">
        <v>162</v>
      </c>
      <c r="BB1147" s="5">
        <v>162</v>
      </c>
      <c r="BC1147" s="8"/>
      <c r="BD1147" s="6"/>
      <c r="BE1147" s="6"/>
      <c r="BF1147" s="7"/>
      <c r="BG1147" s="7"/>
      <c r="BH1147" s="7"/>
      <c r="BI1147" s="7"/>
      <c r="BJ1147" s="7"/>
      <c r="BK1147" s="7"/>
      <c r="BL1147" s="7"/>
      <c r="BM1147" s="7"/>
      <c r="BN1147" s="7"/>
      <c r="BO1147" s="7"/>
      <c r="BP1147" s="8"/>
      <c r="BQ1147" s="4">
        <v>350</v>
      </c>
      <c r="BR1147" s="2">
        <v>350</v>
      </c>
      <c r="BS1147" s="5">
        <v>350</v>
      </c>
      <c r="BT1147" s="5">
        <v>350</v>
      </c>
      <c r="BU1147" s="5">
        <v>350</v>
      </c>
      <c r="BV1147" s="5">
        <v>350</v>
      </c>
      <c r="BW1147" s="5">
        <v>350</v>
      </c>
      <c r="BX1147" s="5">
        <v>350</v>
      </c>
      <c r="BY1147" s="5">
        <v>350</v>
      </c>
      <c r="BZ1147" s="5">
        <v>350</v>
      </c>
    </row>
    <row r="1148" spans="1:78" x14ac:dyDescent="0.3">
      <c r="A1148" s="24" t="s">
        <v>1358</v>
      </c>
      <c r="B1148" s="11" t="s">
        <v>2519</v>
      </c>
      <c r="C1148" s="11" t="s">
        <v>1779</v>
      </c>
      <c r="D1148" s="11"/>
      <c r="E1148" s="15" t="s">
        <v>30</v>
      </c>
      <c r="F1148" s="15" t="s">
        <v>2608</v>
      </c>
      <c r="G1148" s="8"/>
      <c r="H1148" s="6"/>
      <c r="I1148" s="6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8"/>
      <c r="U1148" s="4">
        <v>170</v>
      </c>
      <c r="V1148" s="2">
        <v>170</v>
      </c>
      <c r="W1148" s="5">
        <v>170</v>
      </c>
      <c r="X1148" s="5">
        <v>170</v>
      </c>
      <c r="Y1148" s="5">
        <v>170</v>
      </c>
      <c r="Z1148" s="5">
        <v>170</v>
      </c>
      <c r="AA1148" s="5">
        <v>170</v>
      </c>
      <c r="AB1148" s="5">
        <v>170</v>
      </c>
      <c r="AC1148" s="5">
        <v>170</v>
      </c>
      <c r="AD1148" s="5">
        <v>170</v>
      </c>
      <c r="AE1148" s="8"/>
      <c r="AF1148" s="6"/>
      <c r="AG1148" s="6"/>
      <c r="AH1148" s="7"/>
      <c r="AI1148" s="7"/>
      <c r="AJ1148" s="7"/>
      <c r="AK1148" s="7"/>
      <c r="AL1148" s="7"/>
      <c r="AM1148" s="7"/>
      <c r="AN1148" s="7"/>
      <c r="AO1148" s="7"/>
      <c r="AP1148" s="7"/>
      <c r="AQ1148" s="7"/>
      <c r="AR1148" s="8"/>
      <c r="AS1148" s="4">
        <v>161</v>
      </c>
      <c r="AT1148" s="2">
        <v>161</v>
      </c>
      <c r="AU1148" s="5">
        <v>161</v>
      </c>
      <c r="AV1148" s="5">
        <v>161</v>
      </c>
      <c r="AW1148" s="5">
        <v>161</v>
      </c>
      <c r="AX1148" s="5">
        <v>161</v>
      </c>
      <c r="AY1148" s="5">
        <v>161</v>
      </c>
      <c r="AZ1148" s="5">
        <v>161</v>
      </c>
      <c r="BA1148" s="5">
        <v>161</v>
      </c>
      <c r="BB1148" s="5">
        <v>161</v>
      </c>
      <c r="BC1148" s="8"/>
      <c r="BD1148" s="6"/>
      <c r="BE1148" s="6"/>
      <c r="BF1148" s="7"/>
      <c r="BG1148" s="7"/>
      <c r="BH1148" s="7"/>
      <c r="BI1148" s="7"/>
      <c r="BJ1148" s="7"/>
      <c r="BK1148" s="7"/>
      <c r="BL1148" s="7"/>
      <c r="BM1148" s="7"/>
      <c r="BN1148" s="7"/>
      <c r="BO1148" s="7"/>
      <c r="BP1148" s="8"/>
      <c r="BQ1148" s="4">
        <v>350</v>
      </c>
      <c r="BR1148" s="2">
        <v>350</v>
      </c>
      <c r="BS1148" s="5">
        <v>350</v>
      </c>
      <c r="BT1148" s="5">
        <v>350</v>
      </c>
      <c r="BU1148" s="5">
        <v>350</v>
      </c>
      <c r="BV1148" s="5">
        <v>350</v>
      </c>
      <c r="BW1148" s="5">
        <v>350</v>
      </c>
      <c r="BX1148" s="5">
        <v>350</v>
      </c>
      <c r="BY1148" s="5">
        <v>350</v>
      </c>
      <c r="BZ1148" s="5">
        <v>350</v>
      </c>
    </row>
    <row r="1149" spans="1:78" x14ac:dyDescent="0.3">
      <c r="A1149" s="24" t="s">
        <v>1359</v>
      </c>
      <c r="B1149" s="11" t="s">
        <v>2520</v>
      </c>
      <c r="C1149" s="11" t="s">
        <v>1779</v>
      </c>
      <c r="D1149" s="11"/>
      <c r="E1149" s="15" t="s">
        <v>30</v>
      </c>
      <c r="F1149" s="15" t="s">
        <v>2608</v>
      </c>
      <c r="G1149" s="8"/>
      <c r="H1149" s="6"/>
      <c r="I1149" s="6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8"/>
      <c r="U1149" s="4">
        <v>170</v>
      </c>
      <c r="V1149" s="2">
        <v>170</v>
      </c>
      <c r="W1149" s="5">
        <v>170</v>
      </c>
      <c r="X1149" s="5">
        <v>170</v>
      </c>
      <c r="Y1149" s="5">
        <v>170</v>
      </c>
      <c r="Z1149" s="5">
        <v>170</v>
      </c>
      <c r="AA1149" s="5">
        <v>170</v>
      </c>
      <c r="AB1149" s="5">
        <v>170</v>
      </c>
      <c r="AC1149" s="5">
        <v>170</v>
      </c>
      <c r="AD1149" s="5">
        <v>170</v>
      </c>
      <c r="AE1149" s="8"/>
      <c r="AF1149" s="6"/>
      <c r="AG1149" s="6"/>
      <c r="AH1149" s="7"/>
      <c r="AI1149" s="7"/>
      <c r="AJ1149" s="7"/>
      <c r="AK1149" s="7"/>
      <c r="AL1149" s="7"/>
      <c r="AM1149" s="7"/>
      <c r="AN1149" s="7"/>
      <c r="AO1149" s="7"/>
      <c r="AP1149" s="7"/>
      <c r="AQ1149" s="7"/>
      <c r="AR1149" s="8"/>
      <c r="AS1149" s="4">
        <v>161</v>
      </c>
      <c r="AT1149" s="2">
        <v>161</v>
      </c>
      <c r="AU1149" s="5">
        <v>161</v>
      </c>
      <c r="AV1149" s="5">
        <v>161</v>
      </c>
      <c r="AW1149" s="5">
        <v>161</v>
      </c>
      <c r="AX1149" s="5">
        <v>161</v>
      </c>
      <c r="AY1149" s="5">
        <v>161</v>
      </c>
      <c r="AZ1149" s="5">
        <v>161</v>
      </c>
      <c r="BA1149" s="5">
        <v>161</v>
      </c>
      <c r="BB1149" s="5">
        <v>161</v>
      </c>
      <c r="BC1149" s="8"/>
      <c r="BD1149" s="6"/>
      <c r="BE1149" s="6"/>
      <c r="BF1149" s="7"/>
      <c r="BG1149" s="7"/>
      <c r="BH1149" s="7"/>
      <c r="BI1149" s="7"/>
      <c r="BJ1149" s="7"/>
      <c r="BK1149" s="7"/>
      <c r="BL1149" s="7"/>
      <c r="BM1149" s="7"/>
      <c r="BN1149" s="7"/>
      <c r="BO1149" s="7"/>
      <c r="BP1149" s="8"/>
      <c r="BQ1149" s="4">
        <v>350</v>
      </c>
      <c r="BR1149" s="2">
        <v>350</v>
      </c>
      <c r="BS1149" s="5">
        <v>350</v>
      </c>
      <c r="BT1149" s="5">
        <v>350</v>
      </c>
      <c r="BU1149" s="5">
        <v>350</v>
      </c>
      <c r="BV1149" s="5">
        <v>350</v>
      </c>
      <c r="BW1149" s="5">
        <v>350</v>
      </c>
      <c r="BX1149" s="5">
        <v>350</v>
      </c>
      <c r="BY1149" s="5">
        <v>350</v>
      </c>
      <c r="BZ1149" s="5">
        <v>350</v>
      </c>
    </row>
    <row r="1150" spans="1:78" x14ac:dyDescent="0.3">
      <c r="A1150" s="24" t="s">
        <v>1360</v>
      </c>
      <c r="B1150" s="11" t="s">
        <v>2521</v>
      </c>
      <c r="C1150" s="11" t="s">
        <v>1780</v>
      </c>
      <c r="D1150" s="11"/>
      <c r="E1150" s="15" t="s">
        <v>29</v>
      </c>
      <c r="F1150" s="15" t="s">
        <v>2608</v>
      </c>
      <c r="G1150" s="8"/>
      <c r="H1150" s="4">
        <v>100</v>
      </c>
      <c r="I1150" s="2">
        <v>100</v>
      </c>
      <c r="J1150" s="3">
        <v>115</v>
      </c>
      <c r="K1150" s="3">
        <v>125</v>
      </c>
      <c r="L1150" s="3">
        <v>140</v>
      </c>
      <c r="M1150" s="3">
        <v>160</v>
      </c>
      <c r="N1150" s="3">
        <v>180</v>
      </c>
      <c r="O1150" s="3">
        <v>200</v>
      </c>
      <c r="P1150" s="3"/>
      <c r="Q1150" s="3"/>
      <c r="R1150" s="3">
        <v>725</v>
      </c>
      <c r="S1150" s="3">
        <v>800</v>
      </c>
      <c r="T1150" s="8"/>
      <c r="AE1150" s="8"/>
      <c r="AF1150" s="4">
        <v>97</v>
      </c>
      <c r="AG1150" s="2">
        <v>97</v>
      </c>
      <c r="AH1150" s="3">
        <v>112</v>
      </c>
      <c r="AI1150" s="3">
        <v>122</v>
      </c>
      <c r="AJ1150" s="3">
        <v>137</v>
      </c>
      <c r="AK1150" s="3">
        <v>157</v>
      </c>
      <c r="AL1150" s="3">
        <v>177</v>
      </c>
      <c r="AM1150" s="3">
        <v>197</v>
      </c>
      <c r="AN1150" s="3"/>
      <c r="AO1150" s="3"/>
      <c r="AP1150" s="3">
        <v>721.78</v>
      </c>
      <c r="AQ1150" s="3">
        <v>796.78</v>
      </c>
      <c r="AR1150" s="8"/>
      <c r="BC1150" s="8"/>
      <c r="BD1150" s="4">
        <v>349</v>
      </c>
      <c r="BE1150" s="2">
        <v>349</v>
      </c>
      <c r="BF1150" s="3">
        <v>374</v>
      </c>
      <c r="BG1150" s="3">
        <v>399</v>
      </c>
      <c r="BH1150" s="3">
        <v>424</v>
      </c>
      <c r="BI1150" s="3">
        <v>449</v>
      </c>
      <c r="BJ1150" s="3">
        <v>474</v>
      </c>
      <c r="BK1150" s="3">
        <v>524</v>
      </c>
      <c r="BL1150" s="3"/>
      <c r="BM1150" s="3"/>
      <c r="BN1150" s="3">
        <v>1349</v>
      </c>
      <c r="BO1150" s="3">
        <v>1499</v>
      </c>
      <c r="BP1150" s="8"/>
    </row>
    <row r="1151" spans="1:78" x14ac:dyDescent="0.3">
      <c r="A1151" s="24" t="s">
        <v>1361</v>
      </c>
      <c r="B1151" s="11" t="s">
        <v>2522</v>
      </c>
      <c r="C1151" s="11" t="s">
        <v>1780</v>
      </c>
      <c r="D1151" s="11"/>
      <c r="E1151" s="15" t="s">
        <v>29</v>
      </c>
      <c r="F1151" s="15" t="s">
        <v>2608</v>
      </c>
      <c r="G1151" s="8"/>
      <c r="H1151" s="4">
        <v>110</v>
      </c>
      <c r="I1151" s="2">
        <v>110</v>
      </c>
      <c r="J1151" s="3">
        <v>125</v>
      </c>
      <c r="K1151" s="3">
        <v>135</v>
      </c>
      <c r="L1151" s="3">
        <v>150</v>
      </c>
      <c r="M1151" s="3">
        <v>170</v>
      </c>
      <c r="N1151" s="3">
        <v>190</v>
      </c>
      <c r="O1151" s="3">
        <v>210</v>
      </c>
      <c r="P1151" s="3"/>
      <c r="Q1151" s="3"/>
      <c r="R1151" s="3">
        <v>735</v>
      </c>
      <c r="S1151" s="3">
        <v>810</v>
      </c>
      <c r="T1151" s="8"/>
      <c r="AE1151" s="8"/>
      <c r="AF1151" s="4">
        <v>107</v>
      </c>
      <c r="AG1151" s="2">
        <v>107</v>
      </c>
      <c r="AH1151" s="3">
        <v>122</v>
      </c>
      <c r="AI1151" s="3">
        <v>132</v>
      </c>
      <c r="AJ1151" s="3">
        <v>147</v>
      </c>
      <c r="AK1151" s="3">
        <v>167</v>
      </c>
      <c r="AL1151" s="3">
        <v>187</v>
      </c>
      <c r="AM1151" s="3">
        <v>207</v>
      </c>
      <c r="AN1151" s="3"/>
      <c r="AO1151" s="3"/>
      <c r="AP1151" s="3">
        <v>731.78</v>
      </c>
      <c r="AQ1151" s="3">
        <v>806.78</v>
      </c>
      <c r="AR1151" s="8"/>
      <c r="BC1151" s="8"/>
      <c r="BD1151" s="4">
        <v>399</v>
      </c>
      <c r="BE1151" s="2">
        <v>399</v>
      </c>
      <c r="BF1151" s="3">
        <v>424</v>
      </c>
      <c r="BG1151" s="3">
        <v>449</v>
      </c>
      <c r="BH1151" s="3">
        <v>474</v>
      </c>
      <c r="BI1151" s="3">
        <v>499</v>
      </c>
      <c r="BJ1151" s="3">
        <v>524</v>
      </c>
      <c r="BK1151" s="3">
        <v>574</v>
      </c>
      <c r="BL1151" s="3"/>
      <c r="BM1151" s="3"/>
      <c r="BN1151" s="3">
        <v>1399</v>
      </c>
      <c r="BO1151" s="3">
        <v>1549</v>
      </c>
      <c r="BP1151" s="8"/>
    </row>
    <row r="1152" spans="1:78" x14ac:dyDescent="0.3">
      <c r="A1152" s="24" t="s">
        <v>1362</v>
      </c>
      <c r="B1152" s="11" t="s">
        <v>2523</v>
      </c>
      <c r="C1152" s="11" t="s">
        <v>1780</v>
      </c>
      <c r="D1152" s="11"/>
      <c r="E1152" s="15" t="s">
        <v>29</v>
      </c>
      <c r="F1152" s="15" t="s">
        <v>2608</v>
      </c>
      <c r="G1152" s="8"/>
      <c r="H1152" s="4">
        <v>120</v>
      </c>
      <c r="I1152" s="2">
        <v>120</v>
      </c>
      <c r="J1152" s="3">
        <v>135</v>
      </c>
      <c r="K1152" s="3">
        <v>145</v>
      </c>
      <c r="L1152" s="3">
        <v>160</v>
      </c>
      <c r="M1152" s="3">
        <v>180</v>
      </c>
      <c r="N1152" s="3">
        <v>200</v>
      </c>
      <c r="O1152" s="3">
        <v>220</v>
      </c>
      <c r="P1152" s="3"/>
      <c r="Q1152" s="3"/>
      <c r="R1152" s="3">
        <v>745</v>
      </c>
      <c r="S1152" s="3">
        <v>820</v>
      </c>
      <c r="T1152" s="8"/>
      <c r="AE1152" s="8"/>
      <c r="AF1152" s="4">
        <v>117</v>
      </c>
      <c r="AG1152" s="2">
        <v>117</v>
      </c>
      <c r="AH1152" s="3">
        <v>132</v>
      </c>
      <c r="AI1152" s="3">
        <v>142</v>
      </c>
      <c r="AJ1152" s="3">
        <v>157</v>
      </c>
      <c r="AK1152" s="3">
        <v>177</v>
      </c>
      <c r="AL1152" s="3">
        <v>197</v>
      </c>
      <c r="AM1152" s="3">
        <v>217</v>
      </c>
      <c r="AN1152" s="3"/>
      <c r="AO1152" s="3"/>
      <c r="AP1152" s="3">
        <v>741.78</v>
      </c>
      <c r="AQ1152" s="3">
        <v>816.78</v>
      </c>
      <c r="AR1152" s="8"/>
      <c r="BC1152" s="8"/>
      <c r="BD1152" s="4">
        <v>499</v>
      </c>
      <c r="BE1152" s="2">
        <v>499</v>
      </c>
      <c r="BF1152" s="3">
        <v>524</v>
      </c>
      <c r="BG1152" s="3">
        <v>549</v>
      </c>
      <c r="BH1152" s="3">
        <v>574</v>
      </c>
      <c r="BI1152" s="3">
        <v>599</v>
      </c>
      <c r="BJ1152" s="3">
        <v>624</v>
      </c>
      <c r="BK1152" s="3">
        <v>674</v>
      </c>
      <c r="BL1152" s="3"/>
      <c r="BM1152" s="3"/>
      <c r="BN1152" s="3">
        <v>1499</v>
      </c>
      <c r="BO1152" s="3">
        <v>1649</v>
      </c>
      <c r="BP1152" s="8"/>
    </row>
    <row r="1153" spans="1:78" x14ac:dyDescent="0.3">
      <c r="A1153" s="24" t="s">
        <v>1363</v>
      </c>
      <c r="B1153" s="11" t="s">
        <v>2521</v>
      </c>
      <c r="C1153" s="11" t="s">
        <v>1780</v>
      </c>
      <c r="D1153" s="11"/>
      <c r="E1153" s="15" t="s">
        <v>30</v>
      </c>
      <c r="F1153" s="15" t="s">
        <v>2608</v>
      </c>
      <c r="G1153" s="8"/>
      <c r="H1153" s="6"/>
      <c r="I1153" s="6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8"/>
      <c r="U1153" s="4">
        <v>375</v>
      </c>
      <c r="V1153" s="2">
        <v>375</v>
      </c>
      <c r="W1153" s="5">
        <v>400</v>
      </c>
      <c r="X1153" s="5">
        <v>425</v>
      </c>
      <c r="Y1153" s="5">
        <v>450</v>
      </c>
      <c r="Z1153" s="5">
        <v>475</v>
      </c>
      <c r="AA1153" s="5">
        <v>500</v>
      </c>
      <c r="AB1153" s="5">
        <v>525</v>
      </c>
      <c r="AC1153" s="5">
        <v>550</v>
      </c>
      <c r="AD1153" s="5">
        <v>825</v>
      </c>
      <c r="AE1153" s="8"/>
      <c r="AF1153" s="6"/>
      <c r="AG1153" s="6"/>
      <c r="AH1153" s="7"/>
      <c r="AI1153" s="7"/>
      <c r="AJ1153" s="7"/>
      <c r="AK1153" s="7"/>
      <c r="AL1153" s="7"/>
      <c r="AM1153" s="7"/>
      <c r="AN1153" s="7"/>
      <c r="AO1153" s="7"/>
      <c r="AP1153" s="7"/>
      <c r="AQ1153" s="7"/>
      <c r="AR1153" s="8"/>
      <c r="AS1153" s="4">
        <v>372</v>
      </c>
      <c r="AT1153" s="2">
        <v>372</v>
      </c>
      <c r="AU1153" s="5">
        <v>397</v>
      </c>
      <c r="AV1153" s="5">
        <v>422</v>
      </c>
      <c r="AW1153" s="5">
        <v>447</v>
      </c>
      <c r="AX1153" s="5">
        <v>472</v>
      </c>
      <c r="AY1153" s="5">
        <v>497</v>
      </c>
      <c r="AZ1153" s="5">
        <v>522</v>
      </c>
      <c r="BA1153" s="5">
        <v>547</v>
      </c>
      <c r="BB1153" s="5">
        <v>822</v>
      </c>
      <c r="BC1153" s="8"/>
      <c r="BD1153" s="6"/>
      <c r="BE1153" s="6"/>
      <c r="BF1153" s="7"/>
      <c r="BG1153" s="7"/>
      <c r="BH1153" s="7"/>
      <c r="BI1153" s="7"/>
      <c r="BJ1153" s="7"/>
      <c r="BK1153" s="7"/>
      <c r="BL1153" s="7"/>
      <c r="BM1153" s="7"/>
      <c r="BN1153" s="7"/>
      <c r="BO1153" s="7"/>
      <c r="BP1153" s="8"/>
      <c r="BQ1153" s="4">
        <v>849</v>
      </c>
      <c r="BR1153" s="2">
        <v>849</v>
      </c>
      <c r="BS1153" s="5">
        <v>899</v>
      </c>
      <c r="BT1153" s="5">
        <v>949</v>
      </c>
      <c r="BU1153" s="5">
        <v>999</v>
      </c>
      <c r="BV1153" s="5">
        <v>1049</v>
      </c>
      <c r="BW1153" s="5">
        <v>1099</v>
      </c>
      <c r="BX1153" s="5">
        <v>1149</v>
      </c>
      <c r="BY1153" s="5">
        <v>1199</v>
      </c>
      <c r="BZ1153" s="5">
        <v>1699</v>
      </c>
    </row>
    <row r="1154" spans="1:78" x14ac:dyDescent="0.3">
      <c r="A1154" s="24" t="s">
        <v>1364</v>
      </c>
      <c r="B1154" s="11" t="s">
        <v>2522</v>
      </c>
      <c r="C1154" s="11" t="s">
        <v>1780</v>
      </c>
      <c r="D1154" s="11"/>
      <c r="E1154" s="15" t="s">
        <v>30</v>
      </c>
      <c r="F1154" s="15" t="s">
        <v>2608</v>
      </c>
      <c r="G1154" s="8"/>
      <c r="H1154" s="6"/>
      <c r="I1154" s="6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8"/>
      <c r="U1154" s="4">
        <v>425</v>
      </c>
      <c r="V1154" s="2">
        <v>425</v>
      </c>
      <c r="W1154" s="5">
        <v>450</v>
      </c>
      <c r="X1154" s="5">
        <v>475</v>
      </c>
      <c r="Y1154" s="5">
        <v>500</v>
      </c>
      <c r="Z1154" s="5">
        <v>525</v>
      </c>
      <c r="AA1154" s="5">
        <v>550</v>
      </c>
      <c r="AB1154" s="5">
        <v>575</v>
      </c>
      <c r="AC1154" s="5">
        <v>600</v>
      </c>
      <c r="AD1154" s="5">
        <v>875</v>
      </c>
      <c r="AE1154" s="8"/>
      <c r="AF1154" s="6"/>
      <c r="AG1154" s="6"/>
      <c r="AH1154" s="7"/>
      <c r="AI1154" s="7"/>
      <c r="AJ1154" s="7"/>
      <c r="AK1154" s="7"/>
      <c r="AL1154" s="7"/>
      <c r="AM1154" s="7"/>
      <c r="AN1154" s="7"/>
      <c r="AO1154" s="7"/>
      <c r="AP1154" s="7"/>
      <c r="AQ1154" s="7"/>
      <c r="AR1154" s="8"/>
      <c r="AS1154" s="4">
        <v>422</v>
      </c>
      <c r="AT1154" s="2">
        <v>422</v>
      </c>
      <c r="AU1154" s="5">
        <v>447</v>
      </c>
      <c r="AV1154" s="5">
        <v>472</v>
      </c>
      <c r="AW1154" s="5">
        <v>497</v>
      </c>
      <c r="AX1154" s="5">
        <v>522</v>
      </c>
      <c r="AY1154" s="5">
        <v>547</v>
      </c>
      <c r="AZ1154" s="5">
        <v>572</v>
      </c>
      <c r="BA1154" s="5">
        <v>597</v>
      </c>
      <c r="BB1154" s="5">
        <v>872</v>
      </c>
      <c r="BC1154" s="8"/>
      <c r="BD1154" s="6"/>
      <c r="BE1154" s="6"/>
      <c r="BF1154" s="7"/>
      <c r="BG1154" s="7"/>
      <c r="BH1154" s="7"/>
      <c r="BI1154" s="7"/>
      <c r="BJ1154" s="7"/>
      <c r="BK1154" s="7"/>
      <c r="BL1154" s="7"/>
      <c r="BM1154" s="7"/>
      <c r="BN1154" s="7"/>
      <c r="BO1154" s="7"/>
      <c r="BP1154" s="8"/>
      <c r="BQ1154" s="4">
        <v>899</v>
      </c>
      <c r="BR1154" s="2">
        <v>899</v>
      </c>
      <c r="BS1154" s="5">
        <v>949</v>
      </c>
      <c r="BT1154" s="5">
        <v>999</v>
      </c>
      <c r="BU1154" s="5">
        <v>1049</v>
      </c>
      <c r="BV1154" s="5">
        <v>1099</v>
      </c>
      <c r="BW1154" s="5">
        <v>1149</v>
      </c>
      <c r="BX1154" s="5">
        <v>1199</v>
      </c>
      <c r="BY1154" s="5">
        <v>1249</v>
      </c>
      <c r="BZ1154" s="5">
        <v>1749</v>
      </c>
    </row>
    <row r="1155" spans="1:78" x14ac:dyDescent="0.3">
      <c r="A1155" s="24" t="s">
        <v>1365</v>
      </c>
      <c r="B1155" s="11" t="s">
        <v>2523</v>
      </c>
      <c r="C1155" s="11" t="s">
        <v>1780</v>
      </c>
      <c r="D1155" s="11"/>
      <c r="E1155" s="15" t="s">
        <v>30</v>
      </c>
      <c r="F1155" s="15" t="s">
        <v>2608</v>
      </c>
      <c r="G1155" s="8"/>
      <c r="H1155" s="6"/>
      <c r="I1155" s="6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8"/>
      <c r="U1155" s="4">
        <v>475</v>
      </c>
      <c r="V1155" s="2">
        <v>475</v>
      </c>
      <c r="W1155" s="5">
        <v>500</v>
      </c>
      <c r="X1155" s="5">
        <v>525</v>
      </c>
      <c r="Y1155" s="5">
        <v>550</v>
      </c>
      <c r="Z1155" s="5">
        <v>575</v>
      </c>
      <c r="AA1155" s="5">
        <v>600</v>
      </c>
      <c r="AB1155" s="5">
        <v>625</v>
      </c>
      <c r="AC1155" s="5">
        <v>650</v>
      </c>
      <c r="AD1155" s="5">
        <v>925</v>
      </c>
      <c r="AE1155" s="8"/>
      <c r="AF1155" s="6"/>
      <c r="AG1155" s="6"/>
      <c r="AH1155" s="7"/>
      <c r="AI1155" s="7"/>
      <c r="AJ1155" s="7"/>
      <c r="AK1155" s="7"/>
      <c r="AL1155" s="7"/>
      <c r="AM1155" s="7"/>
      <c r="AN1155" s="7"/>
      <c r="AO1155" s="7"/>
      <c r="AP1155" s="7"/>
      <c r="AQ1155" s="7"/>
      <c r="AR1155" s="8"/>
      <c r="AS1155" s="4">
        <v>472</v>
      </c>
      <c r="AT1155" s="2">
        <v>472</v>
      </c>
      <c r="AU1155" s="5">
        <v>497</v>
      </c>
      <c r="AV1155" s="5">
        <v>522</v>
      </c>
      <c r="AW1155" s="5">
        <v>547</v>
      </c>
      <c r="AX1155" s="5">
        <v>572</v>
      </c>
      <c r="AY1155" s="5">
        <v>597</v>
      </c>
      <c r="AZ1155" s="5">
        <v>622</v>
      </c>
      <c r="BA1155" s="5">
        <v>647</v>
      </c>
      <c r="BB1155" s="5">
        <v>922</v>
      </c>
      <c r="BC1155" s="8"/>
      <c r="BD1155" s="6"/>
      <c r="BE1155" s="6"/>
      <c r="BF1155" s="7"/>
      <c r="BG1155" s="7"/>
      <c r="BH1155" s="7"/>
      <c r="BI1155" s="7"/>
      <c r="BJ1155" s="7"/>
      <c r="BK1155" s="7"/>
      <c r="BL1155" s="7"/>
      <c r="BM1155" s="7"/>
      <c r="BN1155" s="7"/>
      <c r="BO1155" s="7"/>
      <c r="BP1155" s="8"/>
      <c r="BQ1155" s="4">
        <v>999</v>
      </c>
      <c r="BR1155" s="2">
        <v>999</v>
      </c>
      <c r="BS1155" s="5">
        <v>1049</v>
      </c>
      <c r="BT1155" s="5">
        <v>1099</v>
      </c>
      <c r="BU1155" s="5">
        <v>1149</v>
      </c>
      <c r="BV1155" s="5">
        <v>1199</v>
      </c>
      <c r="BW1155" s="5">
        <v>1249</v>
      </c>
      <c r="BX1155" s="5">
        <v>1299</v>
      </c>
      <c r="BY1155" s="5">
        <v>1349</v>
      </c>
      <c r="BZ1155" s="5">
        <v>1849</v>
      </c>
    </row>
    <row r="1156" spans="1:78" x14ac:dyDescent="0.3">
      <c r="A1156" s="24" t="s">
        <v>1370</v>
      </c>
      <c r="B1156" s="11" t="s">
        <v>1685</v>
      </c>
      <c r="C1156" s="11" t="s">
        <v>1781</v>
      </c>
      <c r="D1156" s="11"/>
      <c r="E1156" s="15" t="s">
        <v>29</v>
      </c>
      <c r="F1156" s="81" t="s">
        <v>2609</v>
      </c>
      <c r="G1156" s="8"/>
      <c r="H1156" s="4">
        <v>500</v>
      </c>
      <c r="I1156" s="2">
        <v>600</v>
      </c>
      <c r="J1156" s="3">
        <v>640</v>
      </c>
      <c r="K1156" s="3">
        <v>670</v>
      </c>
      <c r="L1156" s="3">
        <v>700</v>
      </c>
      <c r="M1156" s="3">
        <v>750</v>
      </c>
      <c r="N1156" s="3">
        <v>800</v>
      </c>
      <c r="O1156" s="3">
        <v>850</v>
      </c>
      <c r="P1156" s="3"/>
      <c r="Q1156" s="3"/>
      <c r="R1156" s="3">
        <v>1450</v>
      </c>
      <c r="S1156" s="3">
        <v>1600</v>
      </c>
      <c r="T1156" s="8"/>
      <c r="AE1156" s="8"/>
      <c r="AF1156" s="4">
        <v>445</v>
      </c>
      <c r="AG1156" s="2">
        <v>545</v>
      </c>
      <c r="AH1156" s="3">
        <v>585</v>
      </c>
      <c r="AI1156" s="3">
        <v>615</v>
      </c>
      <c r="AJ1156" s="3">
        <v>645</v>
      </c>
      <c r="AK1156" s="3">
        <v>695</v>
      </c>
      <c r="AL1156" s="3">
        <v>745</v>
      </c>
      <c r="AM1156" s="3">
        <v>795</v>
      </c>
      <c r="AN1156" s="3"/>
      <c r="AO1156" s="3"/>
      <c r="AP1156" s="3">
        <v>1395.3125</v>
      </c>
      <c r="AQ1156" s="3">
        <v>1545.3125</v>
      </c>
      <c r="AR1156" s="8"/>
      <c r="BC1156" s="8"/>
      <c r="BD1156" s="4">
        <v>999</v>
      </c>
      <c r="BE1156" s="2">
        <v>1299</v>
      </c>
      <c r="BF1156" s="3">
        <v>1399</v>
      </c>
      <c r="BG1156" s="3">
        <v>1499</v>
      </c>
      <c r="BH1156" s="3">
        <v>1599</v>
      </c>
      <c r="BI1156" s="3">
        <v>1699</v>
      </c>
      <c r="BJ1156" s="3">
        <v>1799</v>
      </c>
      <c r="BK1156" s="3">
        <v>1899</v>
      </c>
      <c r="BL1156" s="3"/>
      <c r="BM1156" s="3"/>
      <c r="BN1156" s="3">
        <v>2999</v>
      </c>
      <c r="BO1156" s="3">
        <v>3299</v>
      </c>
      <c r="BP1156" s="8"/>
    </row>
    <row r="1157" spans="1:78" x14ac:dyDescent="0.3">
      <c r="A1157" s="24" t="s">
        <v>1371</v>
      </c>
      <c r="B1157" s="11" t="s">
        <v>2526</v>
      </c>
      <c r="C1157" s="11" t="s">
        <v>1781</v>
      </c>
      <c r="D1157" s="11"/>
      <c r="E1157" s="15" t="s">
        <v>29</v>
      </c>
      <c r="F1157" s="81" t="s">
        <v>2609</v>
      </c>
      <c r="G1157" s="8"/>
      <c r="H1157" s="4">
        <v>275</v>
      </c>
      <c r="I1157" s="2">
        <v>350</v>
      </c>
      <c r="J1157" s="3">
        <v>370</v>
      </c>
      <c r="K1157" s="3">
        <v>385</v>
      </c>
      <c r="L1157" s="3">
        <v>405</v>
      </c>
      <c r="M1157" s="3">
        <v>425</v>
      </c>
      <c r="N1157" s="3">
        <v>445</v>
      </c>
      <c r="O1157" s="3">
        <v>465</v>
      </c>
      <c r="P1157" s="3"/>
      <c r="Q1157" s="3"/>
      <c r="R1157" s="3">
        <v>775</v>
      </c>
      <c r="S1157" s="3">
        <v>850</v>
      </c>
      <c r="T1157" s="8"/>
      <c r="AE1157" s="8"/>
      <c r="AF1157" s="4">
        <v>252</v>
      </c>
      <c r="AG1157" s="2">
        <v>327</v>
      </c>
      <c r="AH1157" s="3">
        <v>347</v>
      </c>
      <c r="AI1157" s="3">
        <v>362</v>
      </c>
      <c r="AJ1157" s="3">
        <v>382</v>
      </c>
      <c r="AK1157" s="3">
        <v>402</v>
      </c>
      <c r="AL1157" s="3">
        <v>422</v>
      </c>
      <c r="AM1157" s="3">
        <v>442</v>
      </c>
      <c r="AN1157" s="3"/>
      <c r="AO1157" s="3"/>
      <c r="AP1157" s="3">
        <v>751.55</v>
      </c>
      <c r="AQ1157" s="3">
        <v>826.55</v>
      </c>
      <c r="AR1157" s="8"/>
      <c r="BC1157" s="8"/>
      <c r="BD1157" s="4">
        <v>699</v>
      </c>
      <c r="BE1157" s="2">
        <v>799</v>
      </c>
      <c r="BF1157" s="3">
        <v>849</v>
      </c>
      <c r="BG1157" s="3">
        <v>899</v>
      </c>
      <c r="BH1157" s="3">
        <v>949</v>
      </c>
      <c r="BI1157" s="3">
        <v>999</v>
      </c>
      <c r="BJ1157" s="3">
        <v>1049</v>
      </c>
      <c r="BK1157" s="3">
        <v>1099</v>
      </c>
      <c r="BL1157" s="3"/>
      <c r="BM1157" s="3"/>
      <c r="BN1157" s="3">
        <v>1649</v>
      </c>
      <c r="BO1157" s="3">
        <v>1799</v>
      </c>
      <c r="BP1157" s="8"/>
    </row>
    <row r="1158" spans="1:78" x14ac:dyDescent="0.3">
      <c r="A1158" s="24" t="s">
        <v>1372</v>
      </c>
      <c r="B1158" s="11" t="s">
        <v>1686</v>
      </c>
      <c r="C1158" s="11" t="s">
        <v>1781</v>
      </c>
      <c r="D1158" s="11"/>
      <c r="E1158" s="15" t="s">
        <v>29</v>
      </c>
      <c r="F1158" s="81" t="s">
        <v>2609</v>
      </c>
      <c r="G1158" s="8"/>
      <c r="H1158" s="4">
        <v>425</v>
      </c>
      <c r="I1158" s="2">
        <v>525</v>
      </c>
      <c r="J1158" s="3">
        <v>565</v>
      </c>
      <c r="K1158" s="3">
        <v>595</v>
      </c>
      <c r="L1158" s="3">
        <v>625</v>
      </c>
      <c r="M1158" s="3">
        <v>675</v>
      </c>
      <c r="N1158" s="3">
        <v>725</v>
      </c>
      <c r="O1158" s="3">
        <v>775</v>
      </c>
      <c r="P1158" s="3"/>
      <c r="Q1158" s="3"/>
      <c r="R1158" s="3">
        <v>1375</v>
      </c>
      <c r="S1158" s="3">
        <v>1525</v>
      </c>
      <c r="T1158" s="8"/>
      <c r="AE1158" s="8"/>
      <c r="AF1158" s="4">
        <v>385</v>
      </c>
      <c r="AG1158" s="2">
        <v>485</v>
      </c>
      <c r="AH1158" s="3">
        <v>525</v>
      </c>
      <c r="AI1158" s="3">
        <v>555</v>
      </c>
      <c r="AJ1158" s="3">
        <v>585</v>
      </c>
      <c r="AK1158" s="3">
        <v>635</v>
      </c>
      <c r="AL1158" s="3">
        <v>685</v>
      </c>
      <c r="AM1158" s="3">
        <v>735</v>
      </c>
      <c r="AN1158" s="3"/>
      <c r="AO1158" s="3"/>
      <c r="AP1158" s="3">
        <v>1334.5574999999999</v>
      </c>
      <c r="AQ1158" s="3">
        <v>1484.5574999999999</v>
      </c>
      <c r="AR1158" s="8"/>
      <c r="BC1158" s="8"/>
      <c r="BD1158" s="4">
        <v>849</v>
      </c>
      <c r="BE1158" s="2">
        <v>1149</v>
      </c>
      <c r="BF1158" s="3">
        <v>1249</v>
      </c>
      <c r="BG1158" s="3">
        <v>1349</v>
      </c>
      <c r="BH1158" s="3">
        <v>1449</v>
      </c>
      <c r="BI1158" s="3">
        <v>1549</v>
      </c>
      <c r="BJ1158" s="3">
        <v>1649</v>
      </c>
      <c r="BK1158" s="3">
        <v>1749</v>
      </c>
      <c r="BL1158" s="3"/>
      <c r="BM1158" s="3"/>
      <c r="BN1158" s="3">
        <v>2849</v>
      </c>
      <c r="BO1158" s="3">
        <v>3149</v>
      </c>
      <c r="BP1158" s="8"/>
    </row>
    <row r="1159" spans="1:78" x14ac:dyDescent="0.3">
      <c r="A1159" s="24" t="s">
        <v>1373</v>
      </c>
      <c r="B1159" s="11" t="s">
        <v>2527</v>
      </c>
      <c r="C1159" s="11" t="s">
        <v>1781</v>
      </c>
      <c r="D1159" s="11"/>
      <c r="E1159" s="15" t="s">
        <v>29</v>
      </c>
      <c r="F1159" s="81" t="s">
        <v>2609</v>
      </c>
      <c r="G1159" s="8"/>
      <c r="H1159" s="4">
        <v>150</v>
      </c>
      <c r="I1159" s="2">
        <v>180</v>
      </c>
      <c r="J1159" s="3">
        <v>200</v>
      </c>
      <c r="K1159" s="3">
        <v>215</v>
      </c>
      <c r="L1159" s="3">
        <v>235</v>
      </c>
      <c r="M1159" s="3">
        <v>255</v>
      </c>
      <c r="N1159" s="3">
        <v>275</v>
      </c>
      <c r="O1159" s="3">
        <v>295</v>
      </c>
      <c r="P1159" s="3"/>
      <c r="Q1159" s="3"/>
      <c r="R1159" s="3">
        <v>520</v>
      </c>
      <c r="S1159" s="3">
        <v>580</v>
      </c>
      <c r="T1159" s="8"/>
      <c r="AE1159" s="8"/>
      <c r="AF1159" s="4">
        <v>142</v>
      </c>
      <c r="AG1159" s="2">
        <v>172</v>
      </c>
      <c r="AH1159" s="3">
        <v>192</v>
      </c>
      <c r="AI1159" s="3">
        <v>207</v>
      </c>
      <c r="AJ1159" s="3">
        <v>227</v>
      </c>
      <c r="AK1159" s="3">
        <v>247</v>
      </c>
      <c r="AL1159" s="3">
        <v>267</v>
      </c>
      <c r="AM1159" s="3">
        <v>287</v>
      </c>
      <c r="AN1159" s="3"/>
      <c r="AO1159" s="3"/>
      <c r="AP1159" s="3">
        <v>511.91500000000002</v>
      </c>
      <c r="AQ1159" s="3">
        <v>571.91499999999996</v>
      </c>
      <c r="AR1159" s="8"/>
      <c r="BC1159" s="8"/>
      <c r="BD1159" s="4">
        <v>299</v>
      </c>
      <c r="BE1159" s="2">
        <v>399</v>
      </c>
      <c r="BF1159" s="3">
        <v>449</v>
      </c>
      <c r="BG1159" s="3">
        <v>499</v>
      </c>
      <c r="BH1159" s="3">
        <v>549</v>
      </c>
      <c r="BI1159" s="3">
        <v>599</v>
      </c>
      <c r="BJ1159" s="3">
        <v>649</v>
      </c>
      <c r="BK1159" s="3">
        <v>699</v>
      </c>
      <c r="BL1159" s="3"/>
      <c r="BM1159" s="3"/>
      <c r="BN1159" s="3">
        <v>1249</v>
      </c>
      <c r="BO1159" s="3">
        <v>1399</v>
      </c>
      <c r="BP1159" s="8"/>
    </row>
    <row r="1160" spans="1:78" x14ac:dyDescent="0.3">
      <c r="A1160" s="24" t="s">
        <v>1374</v>
      </c>
      <c r="B1160" s="11" t="s">
        <v>2528</v>
      </c>
      <c r="C1160" s="11" t="s">
        <v>1781</v>
      </c>
      <c r="D1160" s="11"/>
      <c r="E1160" s="15" t="s">
        <v>29</v>
      </c>
      <c r="F1160" s="81" t="s">
        <v>2609</v>
      </c>
      <c r="G1160" s="8"/>
      <c r="H1160" s="4">
        <v>250</v>
      </c>
      <c r="I1160" s="2">
        <v>300</v>
      </c>
      <c r="J1160" s="3">
        <v>320</v>
      </c>
      <c r="K1160" s="3">
        <v>335</v>
      </c>
      <c r="L1160" s="3">
        <v>355</v>
      </c>
      <c r="M1160" s="3">
        <v>375</v>
      </c>
      <c r="N1160" s="3">
        <v>395</v>
      </c>
      <c r="O1160" s="3">
        <v>415</v>
      </c>
      <c r="P1160" s="3"/>
      <c r="Q1160" s="3"/>
      <c r="R1160" s="3">
        <v>640</v>
      </c>
      <c r="S1160" s="3">
        <v>700</v>
      </c>
      <c r="T1160" s="8"/>
      <c r="AE1160" s="8"/>
      <c r="AF1160" s="4">
        <v>232</v>
      </c>
      <c r="AG1160" s="2">
        <v>282</v>
      </c>
      <c r="AH1160" s="3">
        <v>302</v>
      </c>
      <c r="AI1160" s="3">
        <v>317</v>
      </c>
      <c r="AJ1160" s="3">
        <v>337</v>
      </c>
      <c r="AK1160" s="3">
        <v>357</v>
      </c>
      <c r="AL1160" s="3">
        <v>377</v>
      </c>
      <c r="AM1160" s="3">
        <v>397</v>
      </c>
      <c r="AN1160" s="3"/>
      <c r="AO1160" s="3"/>
      <c r="AP1160" s="3">
        <v>621.92250000000001</v>
      </c>
      <c r="AQ1160" s="3">
        <v>681.92250000000001</v>
      </c>
      <c r="AR1160" s="8"/>
      <c r="BC1160" s="8"/>
      <c r="BD1160" s="4">
        <v>500</v>
      </c>
      <c r="BE1160" s="2">
        <v>700</v>
      </c>
      <c r="BF1160" s="3">
        <v>750</v>
      </c>
      <c r="BG1160" s="3">
        <v>800</v>
      </c>
      <c r="BH1160" s="3">
        <v>850</v>
      </c>
      <c r="BI1160" s="3">
        <v>900</v>
      </c>
      <c r="BJ1160" s="3">
        <v>950</v>
      </c>
      <c r="BK1160" s="3">
        <v>1000</v>
      </c>
      <c r="BL1160" s="3"/>
      <c r="BM1160" s="3"/>
      <c r="BN1160" s="3">
        <v>1550</v>
      </c>
      <c r="BO1160" s="3">
        <v>1700</v>
      </c>
      <c r="BP1160" s="8"/>
    </row>
    <row r="1161" spans="1:78" x14ac:dyDescent="0.3">
      <c r="A1161" s="24" t="s">
        <v>1375</v>
      </c>
      <c r="B1161" s="11" t="s">
        <v>1687</v>
      </c>
      <c r="C1161" s="11" t="s">
        <v>1781</v>
      </c>
      <c r="D1161" s="11"/>
      <c r="E1161" s="15" t="s">
        <v>29</v>
      </c>
      <c r="F1161" s="81" t="s">
        <v>2609</v>
      </c>
      <c r="G1161" s="8"/>
      <c r="H1161" s="4">
        <v>600</v>
      </c>
      <c r="I1161" s="2">
        <v>700</v>
      </c>
      <c r="J1161" s="3">
        <v>740</v>
      </c>
      <c r="K1161" s="3">
        <v>770</v>
      </c>
      <c r="L1161" s="3">
        <v>800</v>
      </c>
      <c r="M1161" s="3">
        <v>850</v>
      </c>
      <c r="N1161" s="3">
        <v>900</v>
      </c>
      <c r="O1161" s="3">
        <v>950</v>
      </c>
      <c r="P1161" s="3"/>
      <c r="Q1161" s="3"/>
      <c r="R1161" s="3">
        <v>1550</v>
      </c>
      <c r="S1161" s="3">
        <v>1700</v>
      </c>
      <c r="T1161" s="8"/>
      <c r="AE1161" s="8"/>
      <c r="AF1161" s="4">
        <v>543</v>
      </c>
      <c r="AG1161" s="2">
        <v>643</v>
      </c>
      <c r="AH1161" s="3">
        <v>683</v>
      </c>
      <c r="AI1161" s="3">
        <v>713</v>
      </c>
      <c r="AJ1161" s="3">
        <v>743</v>
      </c>
      <c r="AK1161" s="3">
        <v>793</v>
      </c>
      <c r="AL1161" s="3">
        <v>843</v>
      </c>
      <c r="AM1161" s="3">
        <v>893</v>
      </c>
      <c r="AN1161" s="3"/>
      <c r="AO1161" s="3"/>
      <c r="AP1161" s="3">
        <v>1492.5650000000001</v>
      </c>
      <c r="AQ1161" s="3">
        <v>1642.5650000000001</v>
      </c>
      <c r="AR1161" s="8"/>
      <c r="BC1161" s="8"/>
      <c r="BD1161" s="4">
        <v>1199</v>
      </c>
      <c r="BE1161" s="2">
        <v>1499</v>
      </c>
      <c r="BF1161" s="3">
        <v>1599</v>
      </c>
      <c r="BG1161" s="3">
        <v>1699</v>
      </c>
      <c r="BH1161" s="3">
        <v>1799</v>
      </c>
      <c r="BI1161" s="3">
        <v>1899</v>
      </c>
      <c r="BJ1161" s="3">
        <v>1999</v>
      </c>
      <c r="BK1161" s="3">
        <v>2099</v>
      </c>
      <c r="BL1161" s="3"/>
      <c r="BM1161" s="3"/>
      <c r="BN1161" s="3">
        <v>3199</v>
      </c>
      <c r="BO1161" s="3">
        <v>3499</v>
      </c>
      <c r="BP1161" s="8"/>
    </row>
    <row r="1162" spans="1:78" x14ac:dyDescent="0.3">
      <c r="A1162" s="24" t="s">
        <v>1376</v>
      </c>
      <c r="B1162" s="11" t="s">
        <v>1685</v>
      </c>
      <c r="C1162" s="11" t="s">
        <v>1781</v>
      </c>
      <c r="D1162" s="11"/>
      <c r="E1162" s="15" t="s">
        <v>30</v>
      </c>
      <c r="F1162" s="81" t="s">
        <v>2609</v>
      </c>
      <c r="G1162" s="8"/>
      <c r="H1162" s="6"/>
      <c r="I1162" s="6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8"/>
      <c r="U1162" s="4">
        <v>900</v>
      </c>
      <c r="V1162" s="2">
        <v>1100</v>
      </c>
      <c r="W1162" s="5">
        <v>1140</v>
      </c>
      <c r="X1162" s="5">
        <v>1190</v>
      </c>
      <c r="Y1162" s="5">
        <v>1235</v>
      </c>
      <c r="Z1162" s="5">
        <v>1280</v>
      </c>
      <c r="AA1162" s="5">
        <v>1325</v>
      </c>
      <c r="AB1162" s="5">
        <v>1370</v>
      </c>
      <c r="AC1162" s="5">
        <v>1420</v>
      </c>
      <c r="AD1162" s="5">
        <v>1910</v>
      </c>
      <c r="AE1162" s="8"/>
      <c r="AF1162" s="6"/>
      <c r="AG1162" s="6"/>
      <c r="AH1162" s="7"/>
      <c r="AI1162" s="7"/>
      <c r="AJ1162" s="7"/>
      <c r="AK1162" s="7"/>
      <c r="AL1162" s="7"/>
      <c r="AM1162" s="7"/>
      <c r="AN1162" s="7"/>
      <c r="AO1162" s="7"/>
      <c r="AP1162" s="7"/>
      <c r="AQ1162" s="7"/>
      <c r="AR1162" s="8"/>
      <c r="AS1162" s="4">
        <v>845</v>
      </c>
      <c r="AT1162" s="2">
        <v>1045</v>
      </c>
      <c r="AU1162" s="5">
        <v>1085</v>
      </c>
      <c r="AV1162" s="5">
        <v>1135</v>
      </c>
      <c r="AW1162" s="5">
        <v>1180</v>
      </c>
      <c r="AX1162" s="5">
        <v>1225</v>
      </c>
      <c r="AY1162" s="5">
        <v>1270</v>
      </c>
      <c r="AZ1162" s="5">
        <v>1315</v>
      </c>
      <c r="BA1162" s="5">
        <v>1365</v>
      </c>
      <c r="BB1162" s="5">
        <v>1855</v>
      </c>
      <c r="BC1162" s="8"/>
      <c r="BD1162" s="6"/>
      <c r="BE1162" s="6"/>
      <c r="BF1162" s="7"/>
      <c r="BG1162" s="7"/>
      <c r="BH1162" s="7"/>
      <c r="BI1162" s="7"/>
      <c r="BJ1162" s="7"/>
      <c r="BK1162" s="7"/>
      <c r="BL1162" s="7"/>
      <c r="BM1162" s="7"/>
      <c r="BN1162" s="7"/>
      <c r="BO1162" s="7"/>
      <c r="BP1162" s="8"/>
      <c r="BQ1162" s="4">
        <v>1899</v>
      </c>
      <c r="BR1162" s="2">
        <v>2299</v>
      </c>
      <c r="BS1162" s="5">
        <v>2399</v>
      </c>
      <c r="BT1162" s="5">
        <v>2499</v>
      </c>
      <c r="BU1162" s="5">
        <v>2599</v>
      </c>
      <c r="BV1162" s="5">
        <v>2699</v>
      </c>
      <c r="BW1162" s="5">
        <v>2799</v>
      </c>
      <c r="BX1162" s="5">
        <v>2899</v>
      </c>
      <c r="BY1162" s="5">
        <v>2999</v>
      </c>
      <c r="BZ1162" s="5">
        <v>4099</v>
      </c>
    </row>
    <row r="1163" spans="1:78" x14ac:dyDescent="0.3">
      <c r="A1163" s="24" t="s">
        <v>1377</v>
      </c>
      <c r="B1163" s="11" t="s">
        <v>2526</v>
      </c>
      <c r="C1163" s="11" t="s">
        <v>1781</v>
      </c>
      <c r="D1163" s="11"/>
      <c r="E1163" s="15" t="s">
        <v>30</v>
      </c>
      <c r="F1163" s="81" t="s">
        <v>2609</v>
      </c>
      <c r="G1163" s="8"/>
      <c r="H1163" s="6"/>
      <c r="I1163" s="6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8"/>
      <c r="U1163" s="4">
        <v>450</v>
      </c>
      <c r="V1163" s="2">
        <v>500</v>
      </c>
      <c r="W1163" s="5">
        <v>540</v>
      </c>
      <c r="X1163" s="5">
        <v>590</v>
      </c>
      <c r="Y1163" s="5">
        <v>635</v>
      </c>
      <c r="Z1163" s="5">
        <v>680</v>
      </c>
      <c r="AA1163" s="5">
        <v>725</v>
      </c>
      <c r="AB1163" s="5">
        <v>770</v>
      </c>
      <c r="AC1163" s="5">
        <v>820</v>
      </c>
      <c r="AD1163" s="5">
        <v>1175</v>
      </c>
      <c r="AE1163" s="8"/>
      <c r="AF1163" s="6"/>
      <c r="AG1163" s="6"/>
      <c r="AH1163" s="7"/>
      <c r="AI1163" s="7"/>
      <c r="AJ1163" s="7"/>
      <c r="AK1163" s="7"/>
      <c r="AL1163" s="7"/>
      <c r="AM1163" s="7"/>
      <c r="AN1163" s="7"/>
      <c r="AO1163" s="7"/>
      <c r="AP1163" s="7"/>
      <c r="AQ1163" s="7"/>
      <c r="AR1163" s="8"/>
      <c r="AS1163" s="4">
        <v>427</v>
      </c>
      <c r="AT1163" s="2">
        <v>477</v>
      </c>
      <c r="AU1163" s="5">
        <v>517</v>
      </c>
      <c r="AV1163" s="5">
        <v>567</v>
      </c>
      <c r="AW1163" s="5">
        <v>612</v>
      </c>
      <c r="AX1163" s="5">
        <v>657</v>
      </c>
      <c r="AY1163" s="5">
        <v>702</v>
      </c>
      <c r="AZ1163" s="5">
        <v>747</v>
      </c>
      <c r="BA1163" s="5">
        <v>797</v>
      </c>
      <c r="BB1163" s="5">
        <v>1152</v>
      </c>
      <c r="BC1163" s="8"/>
      <c r="BD1163" s="6"/>
      <c r="BE1163" s="6"/>
      <c r="BF1163" s="7"/>
      <c r="BG1163" s="7"/>
      <c r="BH1163" s="7"/>
      <c r="BI1163" s="7"/>
      <c r="BJ1163" s="7"/>
      <c r="BK1163" s="7"/>
      <c r="BL1163" s="7"/>
      <c r="BM1163" s="7"/>
      <c r="BN1163" s="7"/>
      <c r="BO1163" s="7"/>
      <c r="BP1163" s="8"/>
      <c r="BQ1163" s="4">
        <v>1199</v>
      </c>
      <c r="BR1163" s="2">
        <v>1399</v>
      </c>
      <c r="BS1163" s="5">
        <v>1449</v>
      </c>
      <c r="BT1163" s="5">
        <v>1499</v>
      </c>
      <c r="BU1163" s="5">
        <v>1549</v>
      </c>
      <c r="BV1163" s="5">
        <v>1599</v>
      </c>
      <c r="BW1163" s="5">
        <v>1699</v>
      </c>
      <c r="BX1163" s="5">
        <v>1799</v>
      </c>
      <c r="BY1163" s="5">
        <v>1899</v>
      </c>
      <c r="BZ1163" s="5">
        <v>2799</v>
      </c>
    </row>
    <row r="1164" spans="1:78" x14ac:dyDescent="0.3">
      <c r="A1164" s="24" t="s">
        <v>1378</v>
      </c>
      <c r="B1164" s="11" t="s">
        <v>1686</v>
      </c>
      <c r="C1164" s="11" t="s">
        <v>1781</v>
      </c>
      <c r="D1164" s="11"/>
      <c r="E1164" s="15" t="s">
        <v>30</v>
      </c>
      <c r="F1164" s="81" t="s">
        <v>2609</v>
      </c>
      <c r="G1164" s="8"/>
      <c r="H1164" s="6"/>
      <c r="I1164" s="6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8"/>
      <c r="U1164" s="4">
        <v>825</v>
      </c>
      <c r="V1164" s="2">
        <v>1025</v>
      </c>
      <c r="W1164" s="5">
        <v>1065</v>
      </c>
      <c r="X1164" s="5">
        <v>1115</v>
      </c>
      <c r="Y1164" s="5">
        <v>1160</v>
      </c>
      <c r="Z1164" s="5">
        <v>1205</v>
      </c>
      <c r="AA1164" s="5">
        <v>1250</v>
      </c>
      <c r="AB1164" s="5">
        <v>1295</v>
      </c>
      <c r="AC1164" s="5">
        <v>1345</v>
      </c>
      <c r="AD1164" s="5">
        <v>1700</v>
      </c>
      <c r="AE1164" s="8"/>
      <c r="AF1164" s="6"/>
      <c r="AG1164" s="6"/>
      <c r="AH1164" s="7"/>
      <c r="AI1164" s="7"/>
      <c r="AJ1164" s="7"/>
      <c r="AK1164" s="7"/>
      <c r="AL1164" s="7"/>
      <c r="AM1164" s="7"/>
      <c r="AN1164" s="7"/>
      <c r="AO1164" s="7"/>
      <c r="AP1164" s="7"/>
      <c r="AQ1164" s="7"/>
      <c r="AR1164" s="8"/>
      <c r="AS1164" s="4">
        <v>785</v>
      </c>
      <c r="AT1164" s="2">
        <v>985</v>
      </c>
      <c r="AU1164" s="5">
        <v>1025</v>
      </c>
      <c r="AV1164" s="5">
        <v>1075</v>
      </c>
      <c r="AW1164" s="5">
        <v>1120</v>
      </c>
      <c r="AX1164" s="5">
        <v>1165</v>
      </c>
      <c r="AY1164" s="5">
        <v>1210</v>
      </c>
      <c r="AZ1164" s="5">
        <v>1255</v>
      </c>
      <c r="BA1164" s="5">
        <v>1305</v>
      </c>
      <c r="BB1164" s="5">
        <v>1660</v>
      </c>
      <c r="BC1164" s="8"/>
      <c r="BD1164" s="6"/>
      <c r="BE1164" s="6"/>
      <c r="BF1164" s="7"/>
      <c r="BG1164" s="7"/>
      <c r="BH1164" s="7"/>
      <c r="BI1164" s="7"/>
      <c r="BJ1164" s="7"/>
      <c r="BK1164" s="7"/>
      <c r="BL1164" s="7"/>
      <c r="BM1164" s="7"/>
      <c r="BN1164" s="7"/>
      <c r="BO1164" s="7"/>
      <c r="BP1164" s="8"/>
      <c r="BQ1164" s="4">
        <v>1749</v>
      </c>
      <c r="BR1164" s="2">
        <v>2149</v>
      </c>
      <c r="BS1164" s="5">
        <v>2249</v>
      </c>
      <c r="BT1164" s="5">
        <v>2349</v>
      </c>
      <c r="BU1164" s="5">
        <v>2449</v>
      </c>
      <c r="BV1164" s="5">
        <v>2549</v>
      </c>
      <c r="BW1164" s="5">
        <v>2649</v>
      </c>
      <c r="BX1164" s="5">
        <v>2749</v>
      </c>
      <c r="BY1164" s="5">
        <v>2849</v>
      </c>
      <c r="BZ1164" s="5">
        <v>3749</v>
      </c>
    </row>
    <row r="1165" spans="1:78" x14ac:dyDescent="0.3">
      <c r="A1165" s="24" t="s">
        <v>1379</v>
      </c>
      <c r="B1165" s="11" t="s">
        <v>2527</v>
      </c>
      <c r="C1165" s="11" t="s">
        <v>1781</v>
      </c>
      <c r="D1165" s="11"/>
      <c r="E1165" s="15" t="s">
        <v>30</v>
      </c>
      <c r="F1165" s="81" t="s">
        <v>2609</v>
      </c>
      <c r="G1165" s="8"/>
      <c r="H1165" s="6"/>
      <c r="I1165" s="6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8"/>
      <c r="U1165" s="4">
        <v>225</v>
      </c>
      <c r="V1165" s="2">
        <v>300</v>
      </c>
      <c r="W1165" s="5">
        <v>320</v>
      </c>
      <c r="X1165" s="5">
        <v>335</v>
      </c>
      <c r="Y1165" s="5">
        <v>350</v>
      </c>
      <c r="Z1165" s="5">
        <v>360</v>
      </c>
      <c r="AA1165" s="5">
        <v>370</v>
      </c>
      <c r="AB1165" s="5">
        <v>380</v>
      </c>
      <c r="AC1165" s="5">
        <v>390</v>
      </c>
      <c r="AD1165" s="5">
        <v>520</v>
      </c>
      <c r="AE1165" s="8"/>
      <c r="AF1165" s="6"/>
      <c r="AG1165" s="6"/>
      <c r="AH1165" s="7"/>
      <c r="AI1165" s="7"/>
      <c r="AJ1165" s="7"/>
      <c r="AK1165" s="7"/>
      <c r="AL1165" s="7"/>
      <c r="AM1165" s="7"/>
      <c r="AN1165" s="7"/>
      <c r="AO1165" s="7"/>
      <c r="AP1165" s="7"/>
      <c r="AQ1165" s="7"/>
      <c r="AR1165" s="8"/>
      <c r="AS1165" s="4">
        <v>217</v>
      </c>
      <c r="AT1165" s="2">
        <v>292</v>
      </c>
      <c r="AU1165" s="5">
        <v>312</v>
      </c>
      <c r="AV1165" s="5">
        <v>327</v>
      </c>
      <c r="AW1165" s="5">
        <v>342</v>
      </c>
      <c r="AX1165" s="5">
        <v>352</v>
      </c>
      <c r="AY1165" s="5">
        <v>362</v>
      </c>
      <c r="AZ1165" s="5">
        <v>372</v>
      </c>
      <c r="BA1165" s="5">
        <v>382</v>
      </c>
      <c r="BB1165" s="5">
        <v>512</v>
      </c>
      <c r="BC1165" s="8"/>
      <c r="BD1165" s="6"/>
      <c r="BE1165" s="6"/>
      <c r="BF1165" s="7"/>
      <c r="BG1165" s="7"/>
      <c r="BH1165" s="7"/>
      <c r="BI1165" s="7"/>
      <c r="BJ1165" s="7"/>
      <c r="BK1165" s="7"/>
      <c r="BL1165" s="7"/>
      <c r="BM1165" s="7"/>
      <c r="BN1165" s="7"/>
      <c r="BO1165" s="7"/>
      <c r="BP1165" s="8"/>
      <c r="BQ1165" s="4">
        <v>499</v>
      </c>
      <c r="BR1165" s="2">
        <v>699</v>
      </c>
      <c r="BS1165" s="5">
        <v>749</v>
      </c>
      <c r="BT1165" s="5">
        <v>799</v>
      </c>
      <c r="BU1165" s="5">
        <v>849</v>
      </c>
      <c r="BV1165" s="5">
        <v>899</v>
      </c>
      <c r="BW1165" s="5">
        <v>949</v>
      </c>
      <c r="BX1165" s="5">
        <v>999</v>
      </c>
      <c r="BY1165" s="5">
        <v>1049</v>
      </c>
      <c r="BZ1165" s="5">
        <v>1499</v>
      </c>
    </row>
    <row r="1166" spans="1:78" x14ac:dyDescent="0.3">
      <c r="A1166" s="24" t="s">
        <v>1380</v>
      </c>
      <c r="B1166" s="11" t="s">
        <v>2528</v>
      </c>
      <c r="C1166" s="11" t="s">
        <v>1781</v>
      </c>
      <c r="D1166" s="11"/>
      <c r="E1166" s="15" t="s">
        <v>30</v>
      </c>
      <c r="F1166" s="81" t="s">
        <v>2609</v>
      </c>
      <c r="G1166" s="8"/>
      <c r="H1166" s="6"/>
      <c r="I1166" s="6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8"/>
      <c r="U1166" s="4">
        <v>300</v>
      </c>
      <c r="V1166" s="2">
        <v>425</v>
      </c>
      <c r="W1166" s="5">
        <v>465</v>
      </c>
      <c r="X1166" s="5">
        <v>515</v>
      </c>
      <c r="Y1166" s="5">
        <v>560</v>
      </c>
      <c r="Z1166" s="5">
        <v>605</v>
      </c>
      <c r="AA1166" s="5">
        <v>650</v>
      </c>
      <c r="AB1166" s="5">
        <v>695</v>
      </c>
      <c r="AC1166" s="5">
        <v>725</v>
      </c>
      <c r="AD1166" s="5">
        <v>875</v>
      </c>
      <c r="AE1166" s="8"/>
      <c r="AF1166" s="6"/>
      <c r="AG1166" s="6"/>
      <c r="AH1166" s="7"/>
      <c r="AI1166" s="7"/>
      <c r="AJ1166" s="7"/>
      <c r="AK1166" s="7"/>
      <c r="AL1166" s="7"/>
      <c r="AM1166" s="7"/>
      <c r="AN1166" s="7"/>
      <c r="AO1166" s="7"/>
      <c r="AP1166" s="7"/>
      <c r="AQ1166" s="7"/>
      <c r="AR1166" s="8"/>
      <c r="AS1166" s="4">
        <v>282</v>
      </c>
      <c r="AT1166" s="2">
        <v>407</v>
      </c>
      <c r="AU1166" s="5">
        <v>447</v>
      </c>
      <c r="AV1166" s="5">
        <v>497</v>
      </c>
      <c r="AW1166" s="5">
        <v>542</v>
      </c>
      <c r="AX1166" s="5">
        <v>587</v>
      </c>
      <c r="AY1166" s="5">
        <v>632</v>
      </c>
      <c r="AZ1166" s="5">
        <v>677</v>
      </c>
      <c r="BA1166" s="5">
        <v>707</v>
      </c>
      <c r="BB1166" s="5">
        <v>857</v>
      </c>
      <c r="BC1166" s="8"/>
      <c r="BD1166" s="6"/>
      <c r="BE1166" s="6"/>
      <c r="BF1166" s="7"/>
      <c r="BG1166" s="7"/>
      <c r="BH1166" s="7"/>
      <c r="BI1166" s="7"/>
      <c r="BJ1166" s="7"/>
      <c r="BK1166" s="7"/>
      <c r="BL1166" s="7"/>
      <c r="BM1166" s="7"/>
      <c r="BN1166" s="7"/>
      <c r="BO1166" s="7"/>
      <c r="BP1166" s="8"/>
      <c r="BQ1166" s="4">
        <v>700</v>
      </c>
      <c r="BR1166" s="2">
        <v>1000</v>
      </c>
      <c r="BS1166" s="5">
        <v>1050</v>
      </c>
      <c r="BT1166" s="5">
        <v>1100</v>
      </c>
      <c r="BU1166" s="5">
        <v>1150</v>
      </c>
      <c r="BV1166" s="5">
        <v>1200</v>
      </c>
      <c r="BW1166" s="5">
        <v>1250</v>
      </c>
      <c r="BX1166" s="5">
        <v>1300</v>
      </c>
      <c r="BY1166" s="5">
        <v>1350</v>
      </c>
      <c r="BZ1166" s="5">
        <v>1800</v>
      </c>
    </row>
    <row r="1167" spans="1:78" x14ac:dyDescent="0.3">
      <c r="A1167" s="24" t="s">
        <v>1381</v>
      </c>
      <c r="B1167" s="11" t="s">
        <v>1687</v>
      </c>
      <c r="C1167" s="11" t="s">
        <v>1781</v>
      </c>
      <c r="D1167" s="11"/>
      <c r="E1167" s="15" t="s">
        <v>30</v>
      </c>
      <c r="F1167" s="81" t="s">
        <v>2609</v>
      </c>
      <c r="G1167" s="8"/>
      <c r="H1167" s="6"/>
      <c r="I1167" s="6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8"/>
      <c r="U1167" s="4">
        <v>1000</v>
      </c>
      <c r="V1167" s="2">
        <v>1200</v>
      </c>
      <c r="W1167" s="5">
        <v>1240</v>
      </c>
      <c r="X1167" s="5">
        <v>1290</v>
      </c>
      <c r="Y1167" s="5">
        <v>1335</v>
      </c>
      <c r="Z1167" s="5">
        <v>1380</v>
      </c>
      <c r="AA1167" s="5">
        <v>1425</v>
      </c>
      <c r="AB1167" s="5">
        <v>1470</v>
      </c>
      <c r="AC1167" s="5">
        <v>1520</v>
      </c>
      <c r="AD1167" s="5">
        <v>2010</v>
      </c>
      <c r="AE1167" s="8"/>
      <c r="AF1167" s="6"/>
      <c r="AG1167" s="6"/>
      <c r="AH1167" s="7"/>
      <c r="AI1167" s="7"/>
      <c r="AJ1167" s="7"/>
      <c r="AK1167" s="7"/>
      <c r="AL1167" s="7"/>
      <c r="AM1167" s="7"/>
      <c r="AN1167" s="7"/>
      <c r="AO1167" s="7"/>
      <c r="AP1167" s="7"/>
      <c r="AQ1167" s="7"/>
      <c r="AR1167" s="8"/>
      <c r="AS1167" s="4">
        <v>943</v>
      </c>
      <c r="AT1167" s="2">
        <v>1143</v>
      </c>
      <c r="AU1167" s="5">
        <v>1183</v>
      </c>
      <c r="AV1167" s="5">
        <v>1233</v>
      </c>
      <c r="AW1167" s="5">
        <v>1278</v>
      </c>
      <c r="AX1167" s="5">
        <v>1323</v>
      </c>
      <c r="AY1167" s="5">
        <v>1368</v>
      </c>
      <c r="AZ1167" s="5">
        <v>1413</v>
      </c>
      <c r="BA1167" s="5">
        <v>1463</v>
      </c>
      <c r="BB1167" s="5">
        <v>1953</v>
      </c>
      <c r="BC1167" s="8"/>
      <c r="BD1167" s="6"/>
      <c r="BE1167" s="6"/>
      <c r="BF1167" s="7"/>
      <c r="BG1167" s="7"/>
      <c r="BH1167" s="7"/>
      <c r="BI1167" s="7"/>
      <c r="BJ1167" s="7"/>
      <c r="BK1167" s="7"/>
      <c r="BL1167" s="7"/>
      <c r="BM1167" s="7"/>
      <c r="BN1167" s="7"/>
      <c r="BO1167" s="7"/>
      <c r="BP1167" s="8"/>
      <c r="BQ1167" s="4">
        <v>2099</v>
      </c>
      <c r="BR1167" s="2">
        <v>2499</v>
      </c>
      <c r="BS1167" s="5">
        <v>2599</v>
      </c>
      <c r="BT1167" s="5">
        <v>2699</v>
      </c>
      <c r="BU1167" s="5">
        <v>2799</v>
      </c>
      <c r="BV1167" s="5">
        <v>2899</v>
      </c>
      <c r="BW1167" s="5">
        <v>2999</v>
      </c>
      <c r="BX1167" s="5">
        <v>3099</v>
      </c>
      <c r="BY1167" s="5">
        <v>3199</v>
      </c>
      <c r="BZ1167" s="5">
        <v>4299</v>
      </c>
    </row>
    <row r="1168" spans="1:78" x14ac:dyDescent="0.3">
      <c r="A1168" s="24" t="s">
        <v>1382</v>
      </c>
      <c r="B1168" s="11" t="s">
        <v>2529</v>
      </c>
      <c r="C1168" s="11" t="s">
        <v>1782</v>
      </c>
      <c r="D1168" s="11"/>
      <c r="E1168" s="15" t="s">
        <v>29</v>
      </c>
      <c r="F1168" s="81" t="s">
        <v>2609</v>
      </c>
      <c r="G1168" s="8"/>
      <c r="H1168" s="4">
        <v>350</v>
      </c>
      <c r="I1168" s="2">
        <v>400</v>
      </c>
      <c r="J1168" s="3">
        <v>420</v>
      </c>
      <c r="K1168" s="3">
        <v>435</v>
      </c>
      <c r="L1168" s="3">
        <v>455</v>
      </c>
      <c r="M1168" s="3">
        <v>475</v>
      </c>
      <c r="N1168" s="3">
        <v>495</v>
      </c>
      <c r="O1168" s="3">
        <v>515</v>
      </c>
      <c r="P1168" s="3"/>
      <c r="Q1168" s="3"/>
      <c r="R1168" s="3">
        <v>675</v>
      </c>
      <c r="S1168" s="3">
        <v>750</v>
      </c>
      <c r="T1168" s="8"/>
      <c r="AE1168" s="8"/>
      <c r="AF1168" s="4">
        <v>324</v>
      </c>
      <c r="AG1168" s="2">
        <v>374</v>
      </c>
      <c r="AH1168" s="3">
        <v>394</v>
      </c>
      <c r="AI1168" s="3">
        <v>409</v>
      </c>
      <c r="AJ1168" s="3">
        <v>429</v>
      </c>
      <c r="AK1168" s="3">
        <v>449</v>
      </c>
      <c r="AL1168" s="3">
        <v>469</v>
      </c>
      <c r="AM1168" s="3">
        <v>489</v>
      </c>
      <c r="AN1168" s="3"/>
      <c r="AO1168" s="3"/>
      <c r="AP1168" s="3">
        <v>649.08249999999998</v>
      </c>
      <c r="AQ1168" s="3">
        <v>724.08249999999998</v>
      </c>
      <c r="AR1168" s="8"/>
      <c r="BC1168" s="8"/>
      <c r="BD1168" s="4">
        <v>799</v>
      </c>
      <c r="BE1168" s="2">
        <v>899</v>
      </c>
      <c r="BF1168" s="3">
        <v>949</v>
      </c>
      <c r="BG1168" s="3">
        <v>999</v>
      </c>
      <c r="BH1168" s="3">
        <v>1049</v>
      </c>
      <c r="BI1168" s="3">
        <v>1099</v>
      </c>
      <c r="BJ1168" s="3">
        <v>1149</v>
      </c>
      <c r="BK1168" s="3">
        <v>1199</v>
      </c>
      <c r="BL1168" s="3"/>
      <c r="BM1168" s="3"/>
      <c r="BN1168" s="3">
        <v>1449</v>
      </c>
      <c r="BO1168" s="3">
        <v>1649</v>
      </c>
      <c r="BP1168" s="8"/>
    </row>
    <row r="1169" spans="1:78" x14ac:dyDescent="0.3">
      <c r="A1169" s="24" t="s">
        <v>1383</v>
      </c>
      <c r="B1169" s="11" t="s">
        <v>2530</v>
      </c>
      <c r="C1169" s="11" t="s">
        <v>1782</v>
      </c>
      <c r="D1169" s="11"/>
      <c r="E1169" s="15" t="s">
        <v>29</v>
      </c>
      <c r="F1169" s="81" t="s">
        <v>2609</v>
      </c>
      <c r="G1169" s="8"/>
      <c r="H1169" s="4">
        <v>375</v>
      </c>
      <c r="I1169" s="2">
        <v>425</v>
      </c>
      <c r="J1169" s="3">
        <v>445</v>
      </c>
      <c r="K1169" s="3">
        <v>460</v>
      </c>
      <c r="L1169" s="3">
        <v>480</v>
      </c>
      <c r="M1169" s="3">
        <v>500</v>
      </c>
      <c r="N1169" s="3">
        <v>520</v>
      </c>
      <c r="O1169" s="3">
        <v>540</v>
      </c>
      <c r="P1169" s="3"/>
      <c r="Q1169" s="3"/>
      <c r="R1169" s="3">
        <v>700</v>
      </c>
      <c r="S1169" s="3">
        <v>775</v>
      </c>
      <c r="T1169" s="8"/>
      <c r="AE1169" s="8"/>
      <c r="AF1169" s="4">
        <v>346</v>
      </c>
      <c r="AG1169" s="2">
        <v>396</v>
      </c>
      <c r="AH1169" s="3">
        <v>416</v>
      </c>
      <c r="AI1169" s="3">
        <v>431</v>
      </c>
      <c r="AJ1169" s="3">
        <v>451</v>
      </c>
      <c r="AK1169" s="3">
        <v>471</v>
      </c>
      <c r="AL1169" s="3">
        <v>491</v>
      </c>
      <c r="AM1169" s="3">
        <v>511</v>
      </c>
      <c r="AN1169" s="3"/>
      <c r="AO1169" s="3"/>
      <c r="AP1169" s="3">
        <v>670.81</v>
      </c>
      <c r="AQ1169" s="3">
        <v>745.81</v>
      </c>
      <c r="AR1169" s="8"/>
      <c r="BC1169" s="8"/>
      <c r="BD1169" s="4">
        <v>849</v>
      </c>
      <c r="BE1169" s="2">
        <v>949</v>
      </c>
      <c r="BF1169" s="3">
        <v>999</v>
      </c>
      <c r="BG1169" s="3">
        <v>1049</v>
      </c>
      <c r="BH1169" s="3">
        <v>1099</v>
      </c>
      <c r="BI1169" s="3">
        <v>1149</v>
      </c>
      <c r="BJ1169" s="3">
        <v>1199</v>
      </c>
      <c r="BK1169" s="3">
        <v>1249</v>
      </c>
      <c r="BL1169" s="3"/>
      <c r="BM1169" s="3"/>
      <c r="BN1169" s="3">
        <v>1499</v>
      </c>
      <c r="BO1169" s="3">
        <v>1699</v>
      </c>
      <c r="BP1169" s="8"/>
    </row>
    <row r="1170" spans="1:78" x14ac:dyDescent="0.3">
      <c r="A1170" s="24" t="s">
        <v>1384</v>
      </c>
      <c r="B1170" s="11" t="s">
        <v>2531</v>
      </c>
      <c r="C1170" s="11" t="s">
        <v>1782</v>
      </c>
      <c r="D1170" s="11"/>
      <c r="E1170" s="15" t="s">
        <v>29</v>
      </c>
      <c r="F1170" s="81" t="s">
        <v>2609</v>
      </c>
      <c r="G1170" s="8"/>
      <c r="H1170" s="4">
        <v>425</v>
      </c>
      <c r="I1170" s="2">
        <v>475</v>
      </c>
      <c r="J1170" s="3">
        <v>495</v>
      </c>
      <c r="K1170" s="3">
        <v>510</v>
      </c>
      <c r="L1170" s="3">
        <v>530</v>
      </c>
      <c r="M1170" s="3">
        <v>550</v>
      </c>
      <c r="N1170" s="3">
        <v>570</v>
      </c>
      <c r="O1170" s="3">
        <v>590</v>
      </c>
      <c r="P1170" s="3"/>
      <c r="Q1170" s="3"/>
      <c r="R1170" s="3">
        <v>750</v>
      </c>
      <c r="S1170" s="3">
        <v>825</v>
      </c>
      <c r="T1170" s="8"/>
      <c r="AE1170" s="8"/>
      <c r="AF1170" s="4">
        <v>388</v>
      </c>
      <c r="AG1170" s="2">
        <v>438</v>
      </c>
      <c r="AH1170" s="3">
        <v>458</v>
      </c>
      <c r="AI1170" s="3">
        <v>473</v>
      </c>
      <c r="AJ1170" s="3">
        <v>493</v>
      </c>
      <c r="AK1170" s="3">
        <v>513</v>
      </c>
      <c r="AL1170" s="3">
        <v>533</v>
      </c>
      <c r="AM1170" s="3">
        <v>553</v>
      </c>
      <c r="AN1170" s="3"/>
      <c r="AO1170" s="3"/>
      <c r="AP1170" s="3">
        <v>713.30250000000001</v>
      </c>
      <c r="AQ1170" s="3">
        <v>788.30250000000001</v>
      </c>
      <c r="AR1170" s="8"/>
      <c r="BC1170" s="8"/>
      <c r="BD1170" s="4">
        <v>949</v>
      </c>
      <c r="BE1170" s="2">
        <v>1049</v>
      </c>
      <c r="BF1170" s="3">
        <v>1099</v>
      </c>
      <c r="BG1170" s="3">
        <v>1149</v>
      </c>
      <c r="BH1170" s="3">
        <v>1199</v>
      </c>
      <c r="BI1170" s="3">
        <v>1249</v>
      </c>
      <c r="BJ1170" s="3">
        <v>1299</v>
      </c>
      <c r="BK1170" s="3">
        <v>1349</v>
      </c>
      <c r="BL1170" s="3"/>
      <c r="BM1170" s="3"/>
      <c r="BN1170" s="3">
        <v>1599</v>
      </c>
      <c r="BO1170" s="3">
        <v>1799</v>
      </c>
      <c r="BP1170" s="8"/>
    </row>
    <row r="1171" spans="1:78" x14ac:dyDescent="0.3">
      <c r="A1171" s="24" t="s">
        <v>1385</v>
      </c>
      <c r="B1171" s="11" t="s">
        <v>2529</v>
      </c>
      <c r="C1171" s="11" t="s">
        <v>1782</v>
      </c>
      <c r="D1171" s="11"/>
      <c r="E1171" s="15" t="s">
        <v>30</v>
      </c>
      <c r="F1171" s="81" t="s">
        <v>2609</v>
      </c>
      <c r="G1171" s="8"/>
      <c r="H1171" s="6"/>
      <c r="I1171" s="6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8"/>
      <c r="U1171" s="4">
        <v>500</v>
      </c>
      <c r="V1171" s="2">
        <v>550</v>
      </c>
      <c r="W1171" s="5">
        <v>570</v>
      </c>
      <c r="X1171" s="5">
        <v>585</v>
      </c>
      <c r="Y1171" s="5">
        <v>605</v>
      </c>
      <c r="Z1171" s="5">
        <v>625</v>
      </c>
      <c r="AA1171" s="5">
        <v>645</v>
      </c>
      <c r="AB1171" s="5">
        <v>665</v>
      </c>
      <c r="AC1171" s="5">
        <v>685</v>
      </c>
      <c r="AD1171" s="5">
        <v>880</v>
      </c>
      <c r="AE1171" s="8"/>
      <c r="AF1171" s="6"/>
      <c r="AG1171" s="6"/>
      <c r="AH1171" s="7"/>
      <c r="AI1171" s="7"/>
      <c r="AJ1171" s="7"/>
      <c r="AK1171" s="7"/>
      <c r="AL1171" s="7"/>
      <c r="AM1171" s="7"/>
      <c r="AN1171" s="7"/>
      <c r="AO1171" s="7"/>
      <c r="AP1171" s="7"/>
      <c r="AQ1171" s="7"/>
      <c r="AR1171" s="8"/>
      <c r="AS1171" s="4">
        <v>474</v>
      </c>
      <c r="AT1171" s="2">
        <v>524</v>
      </c>
      <c r="AU1171" s="5">
        <v>544</v>
      </c>
      <c r="AV1171" s="5">
        <v>559</v>
      </c>
      <c r="AW1171" s="5">
        <v>579</v>
      </c>
      <c r="AX1171" s="5">
        <v>599</v>
      </c>
      <c r="AY1171" s="5">
        <v>619</v>
      </c>
      <c r="AZ1171" s="5">
        <v>639</v>
      </c>
      <c r="BA1171" s="5">
        <v>659</v>
      </c>
      <c r="BB1171" s="5">
        <v>854</v>
      </c>
      <c r="BC1171" s="8"/>
      <c r="BD1171" s="6"/>
      <c r="BE1171" s="6"/>
      <c r="BF1171" s="7"/>
      <c r="BG1171" s="7"/>
      <c r="BH1171" s="7"/>
      <c r="BI1171" s="7"/>
      <c r="BJ1171" s="7"/>
      <c r="BK1171" s="7"/>
      <c r="BL1171" s="7"/>
      <c r="BM1171" s="7"/>
      <c r="BN1171" s="7"/>
      <c r="BO1171" s="7"/>
      <c r="BP1171" s="8"/>
      <c r="BQ1171" s="4">
        <v>1099</v>
      </c>
      <c r="BR1171" s="2">
        <v>1199</v>
      </c>
      <c r="BS1171" s="5">
        <v>1249</v>
      </c>
      <c r="BT1171" s="5">
        <v>1299</v>
      </c>
      <c r="BU1171" s="5">
        <v>1349</v>
      </c>
      <c r="BV1171" s="5">
        <v>1399</v>
      </c>
      <c r="BW1171" s="5">
        <v>1449</v>
      </c>
      <c r="BX1171" s="5">
        <v>1499</v>
      </c>
      <c r="BY1171" s="5">
        <v>1549</v>
      </c>
      <c r="BZ1171" s="5">
        <v>2049</v>
      </c>
    </row>
    <row r="1172" spans="1:78" x14ac:dyDescent="0.3">
      <c r="A1172" s="24" t="s">
        <v>1386</v>
      </c>
      <c r="B1172" s="11" t="s">
        <v>2530</v>
      </c>
      <c r="C1172" s="11" t="s">
        <v>1782</v>
      </c>
      <c r="D1172" s="11"/>
      <c r="E1172" s="15" t="s">
        <v>30</v>
      </c>
      <c r="F1172" s="81" t="s">
        <v>2609</v>
      </c>
      <c r="G1172" s="8"/>
      <c r="H1172" s="6"/>
      <c r="I1172" s="6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8"/>
      <c r="U1172" s="4">
        <v>525</v>
      </c>
      <c r="V1172" s="2">
        <v>575</v>
      </c>
      <c r="W1172" s="5">
        <v>595</v>
      </c>
      <c r="X1172" s="5">
        <v>610</v>
      </c>
      <c r="Y1172" s="5">
        <v>630</v>
      </c>
      <c r="Z1172" s="5">
        <v>650</v>
      </c>
      <c r="AA1172" s="5">
        <v>670</v>
      </c>
      <c r="AB1172" s="5">
        <v>690</v>
      </c>
      <c r="AC1172" s="5">
        <v>710</v>
      </c>
      <c r="AD1172" s="5">
        <v>905</v>
      </c>
      <c r="AE1172" s="8"/>
      <c r="AF1172" s="6"/>
      <c r="AG1172" s="6"/>
      <c r="AH1172" s="7"/>
      <c r="AI1172" s="7"/>
      <c r="AJ1172" s="7"/>
      <c r="AK1172" s="7"/>
      <c r="AL1172" s="7"/>
      <c r="AM1172" s="7"/>
      <c r="AN1172" s="7"/>
      <c r="AO1172" s="7"/>
      <c r="AP1172" s="7"/>
      <c r="AQ1172" s="7"/>
      <c r="AR1172" s="8"/>
      <c r="AS1172" s="4">
        <v>496</v>
      </c>
      <c r="AT1172" s="2">
        <v>546</v>
      </c>
      <c r="AU1172" s="5">
        <v>566</v>
      </c>
      <c r="AV1172" s="5">
        <v>581</v>
      </c>
      <c r="AW1172" s="5">
        <v>601</v>
      </c>
      <c r="AX1172" s="5">
        <v>621</v>
      </c>
      <c r="AY1172" s="5">
        <v>641</v>
      </c>
      <c r="AZ1172" s="5">
        <v>661</v>
      </c>
      <c r="BA1172" s="5">
        <v>681</v>
      </c>
      <c r="BB1172" s="5">
        <v>876</v>
      </c>
      <c r="BC1172" s="8"/>
      <c r="BD1172" s="6"/>
      <c r="BE1172" s="6"/>
      <c r="BF1172" s="7"/>
      <c r="BG1172" s="7"/>
      <c r="BH1172" s="7"/>
      <c r="BI1172" s="7"/>
      <c r="BJ1172" s="7"/>
      <c r="BK1172" s="7"/>
      <c r="BL1172" s="7"/>
      <c r="BM1172" s="7"/>
      <c r="BN1172" s="7"/>
      <c r="BO1172" s="7"/>
      <c r="BP1172" s="8"/>
      <c r="BQ1172" s="4">
        <v>1149</v>
      </c>
      <c r="BR1172" s="2">
        <v>1249</v>
      </c>
      <c r="BS1172" s="5">
        <v>1299</v>
      </c>
      <c r="BT1172" s="5">
        <v>1349</v>
      </c>
      <c r="BU1172" s="5">
        <v>1399</v>
      </c>
      <c r="BV1172" s="5">
        <v>1449</v>
      </c>
      <c r="BW1172" s="5">
        <v>1499</v>
      </c>
      <c r="BX1172" s="5">
        <v>1549</v>
      </c>
      <c r="BY1172" s="5">
        <v>1599</v>
      </c>
      <c r="BZ1172" s="5">
        <v>2099</v>
      </c>
    </row>
    <row r="1173" spans="1:78" x14ac:dyDescent="0.3">
      <c r="A1173" s="24" t="s">
        <v>1387</v>
      </c>
      <c r="B1173" s="11" t="s">
        <v>2531</v>
      </c>
      <c r="C1173" s="11" t="s">
        <v>1782</v>
      </c>
      <c r="D1173" s="11"/>
      <c r="E1173" s="15" t="s">
        <v>30</v>
      </c>
      <c r="F1173" s="81" t="s">
        <v>2609</v>
      </c>
      <c r="G1173" s="8"/>
      <c r="H1173" s="6"/>
      <c r="I1173" s="6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8"/>
      <c r="U1173" s="4">
        <v>575</v>
      </c>
      <c r="V1173" s="2">
        <v>625</v>
      </c>
      <c r="W1173" s="5">
        <v>645</v>
      </c>
      <c r="X1173" s="5">
        <v>660</v>
      </c>
      <c r="Y1173" s="5">
        <v>680</v>
      </c>
      <c r="Z1173" s="5">
        <v>700</v>
      </c>
      <c r="AA1173" s="5">
        <v>720</v>
      </c>
      <c r="AB1173" s="5">
        <v>740</v>
      </c>
      <c r="AC1173" s="5">
        <v>760</v>
      </c>
      <c r="AD1173" s="5">
        <v>955</v>
      </c>
      <c r="AE1173" s="8"/>
      <c r="AF1173" s="6"/>
      <c r="AG1173" s="6"/>
      <c r="AH1173" s="7"/>
      <c r="AI1173" s="7"/>
      <c r="AJ1173" s="7"/>
      <c r="AK1173" s="7"/>
      <c r="AL1173" s="7"/>
      <c r="AM1173" s="7"/>
      <c r="AN1173" s="7"/>
      <c r="AO1173" s="7"/>
      <c r="AP1173" s="7"/>
      <c r="AQ1173" s="7"/>
      <c r="AR1173" s="8"/>
      <c r="AS1173" s="4">
        <v>538</v>
      </c>
      <c r="AT1173" s="2">
        <v>588</v>
      </c>
      <c r="AU1173" s="5">
        <v>608</v>
      </c>
      <c r="AV1173" s="5">
        <v>623</v>
      </c>
      <c r="AW1173" s="5">
        <v>643</v>
      </c>
      <c r="AX1173" s="5">
        <v>663</v>
      </c>
      <c r="AY1173" s="5">
        <v>683</v>
      </c>
      <c r="AZ1173" s="5">
        <v>703</v>
      </c>
      <c r="BA1173" s="5">
        <v>723</v>
      </c>
      <c r="BB1173" s="5">
        <v>918</v>
      </c>
      <c r="BC1173" s="8"/>
      <c r="BD1173" s="6"/>
      <c r="BE1173" s="6"/>
      <c r="BF1173" s="7"/>
      <c r="BG1173" s="7"/>
      <c r="BH1173" s="7"/>
      <c r="BI1173" s="7"/>
      <c r="BJ1173" s="7"/>
      <c r="BK1173" s="7"/>
      <c r="BL1173" s="7"/>
      <c r="BM1173" s="7"/>
      <c r="BN1173" s="7"/>
      <c r="BO1173" s="7"/>
      <c r="BP1173" s="8"/>
      <c r="BQ1173" s="4">
        <v>1249</v>
      </c>
      <c r="BR1173" s="2">
        <v>1349</v>
      </c>
      <c r="BS1173" s="5">
        <v>1399</v>
      </c>
      <c r="BT1173" s="5">
        <v>1449</v>
      </c>
      <c r="BU1173" s="5">
        <v>1499</v>
      </c>
      <c r="BV1173" s="5">
        <v>1549</v>
      </c>
      <c r="BW1173" s="5">
        <v>1599</v>
      </c>
      <c r="BX1173" s="5">
        <v>1649</v>
      </c>
      <c r="BY1173" s="5">
        <v>1699</v>
      </c>
      <c r="BZ1173" s="5">
        <v>2199</v>
      </c>
    </row>
    <row r="1174" spans="1:78" x14ac:dyDescent="0.3">
      <c r="A1174" s="24" t="s">
        <v>1388</v>
      </c>
      <c r="B1174" s="11" t="s">
        <v>2532</v>
      </c>
      <c r="C1174" s="11" t="s">
        <v>1725</v>
      </c>
      <c r="D1174" s="11"/>
      <c r="E1174" s="15" t="s">
        <v>29</v>
      </c>
      <c r="F1174" s="81" t="s">
        <v>2609</v>
      </c>
      <c r="G1174" s="8"/>
      <c r="H1174" s="4">
        <v>645</v>
      </c>
      <c r="I1174" s="2">
        <v>825</v>
      </c>
      <c r="J1174" s="3">
        <v>845</v>
      </c>
      <c r="K1174" s="3">
        <v>860</v>
      </c>
      <c r="L1174" s="3">
        <v>880</v>
      </c>
      <c r="M1174" s="3">
        <v>900</v>
      </c>
      <c r="N1174" s="3">
        <v>920</v>
      </c>
      <c r="O1174" s="3">
        <v>940</v>
      </c>
      <c r="P1174" s="3"/>
      <c r="Q1174" s="3"/>
      <c r="R1174" s="3">
        <v>1165</v>
      </c>
      <c r="S1174" s="3">
        <v>1225</v>
      </c>
      <c r="T1174" s="8"/>
      <c r="AE1174" s="8"/>
      <c r="AF1174" s="4">
        <v>603</v>
      </c>
      <c r="AG1174" s="2">
        <v>783</v>
      </c>
      <c r="AH1174" s="3">
        <v>803</v>
      </c>
      <c r="AI1174" s="3">
        <v>818</v>
      </c>
      <c r="AJ1174" s="3">
        <v>838</v>
      </c>
      <c r="AK1174" s="3">
        <v>858</v>
      </c>
      <c r="AL1174" s="3">
        <v>878</v>
      </c>
      <c r="AM1174" s="3">
        <v>898</v>
      </c>
      <c r="AN1174" s="3"/>
      <c r="AO1174" s="3"/>
      <c r="AP1174" s="3">
        <v>1123.3499999999999</v>
      </c>
      <c r="AQ1174" s="3">
        <v>1183.3499999999999</v>
      </c>
      <c r="AR1174" s="8"/>
      <c r="BC1174" s="8"/>
      <c r="BD1174" s="4">
        <v>1399</v>
      </c>
      <c r="BE1174" s="2">
        <v>1899</v>
      </c>
      <c r="BF1174" s="3">
        <v>1949</v>
      </c>
      <c r="BG1174" s="3">
        <v>1999</v>
      </c>
      <c r="BH1174" s="3">
        <v>2049</v>
      </c>
      <c r="BI1174" s="3">
        <v>2099</v>
      </c>
      <c r="BJ1174" s="3">
        <v>2149</v>
      </c>
      <c r="BK1174" s="3">
        <v>2199</v>
      </c>
      <c r="BL1174" s="3"/>
      <c r="BM1174" s="3"/>
      <c r="BN1174" s="3">
        <v>2749</v>
      </c>
      <c r="BO1174" s="3">
        <v>2899</v>
      </c>
      <c r="BP1174" s="8"/>
    </row>
    <row r="1175" spans="1:78" x14ac:dyDescent="0.3">
      <c r="A1175" s="24" t="s">
        <v>1389</v>
      </c>
      <c r="B1175" s="11" t="s">
        <v>2532</v>
      </c>
      <c r="C1175" s="11" t="s">
        <v>1725</v>
      </c>
      <c r="D1175" s="11"/>
      <c r="E1175" s="15" t="s">
        <v>30</v>
      </c>
      <c r="F1175" s="81" t="s">
        <v>2609</v>
      </c>
      <c r="G1175" s="8"/>
      <c r="H1175" s="6"/>
      <c r="I1175" s="6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8"/>
      <c r="U1175" s="4">
        <v>825</v>
      </c>
      <c r="V1175" s="2">
        <v>1000</v>
      </c>
      <c r="W1175" s="5">
        <v>1040</v>
      </c>
      <c r="X1175" s="5">
        <v>1090</v>
      </c>
      <c r="Y1175" s="5">
        <v>1135</v>
      </c>
      <c r="Z1175" s="5">
        <v>1180</v>
      </c>
      <c r="AA1175" s="5">
        <v>1225</v>
      </c>
      <c r="AB1175" s="5">
        <v>1270</v>
      </c>
      <c r="AC1175" s="5">
        <v>1320</v>
      </c>
      <c r="AD1175" s="5">
        <v>1675</v>
      </c>
      <c r="AE1175" s="8"/>
      <c r="AF1175" s="6"/>
      <c r="AG1175" s="6"/>
      <c r="AH1175" s="7"/>
      <c r="AI1175" s="7"/>
      <c r="AJ1175" s="7"/>
      <c r="AK1175" s="7"/>
      <c r="AL1175" s="7"/>
      <c r="AM1175" s="7"/>
      <c r="AN1175" s="7"/>
      <c r="AO1175" s="7"/>
      <c r="AP1175" s="7"/>
      <c r="AQ1175" s="7"/>
      <c r="AR1175" s="8"/>
      <c r="AS1175" s="4">
        <v>783</v>
      </c>
      <c r="AT1175" s="2">
        <v>958</v>
      </c>
      <c r="AU1175" s="5">
        <v>998</v>
      </c>
      <c r="AV1175" s="5">
        <v>1048</v>
      </c>
      <c r="AW1175" s="5">
        <v>1093</v>
      </c>
      <c r="AX1175" s="5">
        <v>1138</v>
      </c>
      <c r="AY1175" s="5">
        <v>1183</v>
      </c>
      <c r="AZ1175" s="5">
        <v>1228</v>
      </c>
      <c r="BA1175" s="5">
        <v>1278</v>
      </c>
      <c r="BB1175" s="5">
        <v>1633</v>
      </c>
      <c r="BC1175" s="8"/>
      <c r="BD1175" s="6"/>
      <c r="BE1175" s="6"/>
      <c r="BF1175" s="7"/>
      <c r="BG1175" s="7"/>
      <c r="BH1175" s="7"/>
      <c r="BI1175" s="7"/>
      <c r="BJ1175" s="7"/>
      <c r="BK1175" s="7"/>
      <c r="BL1175" s="7"/>
      <c r="BM1175" s="7"/>
      <c r="BN1175" s="7"/>
      <c r="BO1175" s="7"/>
      <c r="BP1175" s="8"/>
      <c r="BQ1175" s="4">
        <v>1899</v>
      </c>
      <c r="BR1175" s="2">
        <v>2399</v>
      </c>
      <c r="BS1175" s="5">
        <v>2449</v>
      </c>
      <c r="BT1175" s="5">
        <v>2499</v>
      </c>
      <c r="BU1175" s="5">
        <v>2549</v>
      </c>
      <c r="BV1175" s="5">
        <v>2599</v>
      </c>
      <c r="BW1175" s="5">
        <v>2649</v>
      </c>
      <c r="BX1175" s="5">
        <v>2699</v>
      </c>
      <c r="BY1175" s="5">
        <v>2749</v>
      </c>
      <c r="BZ1175" s="5">
        <v>3199</v>
      </c>
    </row>
    <row r="1176" spans="1:78" x14ac:dyDescent="0.3">
      <c r="A1176" s="24" t="s">
        <v>1390</v>
      </c>
      <c r="B1176" s="11" t="s">
        <v>2401</v>
      </c>
      <c r="C1176" s="11" t="s">
        <v>2582</v>
      </c>
      <c r="D1176" s="11"/>
      <c r="E1176" s="15" t="s">
        <v>29</v>
      </c>
      <c r="F1176" s="81" t="s">
        <v>2609</v>
      </c>
      <c r="G1176" s="8"/>
      <c r="H1176" s="4">
        <v>420</v>
      </c>
      <c r="I1176" s="2">
        <v>650</v>
      </c>
      <c r="J1176" s="3">
        <v>670</v>
      </c>
      <c r="K1176" s="3">
        <v>685</v>
      </c>
      <c r="L1176" s="3">
        <v>705</v>
      </c>
      <c r="M1176" s="3">
        <v>725</v>
      </c>
      <c r="N1176" s="3">
        <v>745</v>
      </c>
      <c r="O1176" s="3">
        <v>765</v>
      </c>
      <c r="P1176" s="3"/>
      <c r="Q1176" s="3"/>
      <c r="R1176" s="3">
        <v>990</v>
      </c>
      <c r="S1176" s="3">
        <v>1050</v>
      </c>
      <c r="T1176" s="8"/>
      <c r="AE1176" s="8"/>
      <c r="AF1176" s="4">
        <v>376</v>
      </c>
      <c r="AG1176" s="2">
        <v>606</v>
      </c>
      <c r="AH1176" s="3">
        <v>626</v>
      </c>
      <c r="AI1176" s="3">
        <v>641</v>
      </c>
      <c r="AJ1176" s="3">
        <v>661</v>
      </c>
      <c r="AK1176" s="3">
        <v>681</v>
      </c>
      <c r="AL1176" s="3">
        <v>701</v>
      </c>
      <c r="AM1176" s="3">
        <v>721</v>
      </c>
      <c r="AN1176" s="3"/>
      <c r="AO1176" s="3"/>
      <c r="AP1176" s="3">
        <v>946.46</v>
      </c>
      <c r="AQ1176" s="3">
        <v>1006.46</v>
      </c>
      <c r="AR1176" s="8"/>
      <c r="BC1176" s="8"/>
      <c r="BD1176" s="4">
        <v>1299</v>
      </c>
      <c r="BE1176" s="2">
        <v>1699</v>
      </c>
      <c r="BF1176" s="3">
        <v>1749</v>
      </c>
      <c r="BG1176" s="3">
        <v>1799</v>
      </c>
      <c r="BH1176" s="3">
        <v>1849</v>
      </c>
      <c r="BI1176" s="3">
        <v>1899</v>
      </c>
      <c r="BJ1176" s="3">
        <v>1949</v>
      </c>
      <c r="BK1176" s="3">
        <v>1999</v>
      </c>
      <c r="BL1176" s="3"/>
      <c r="BM1176" s="3"/>
      <c r="BN1176" s="3">
        <v>2549</v>
      </c>
      <c r="BO1176" s="3">
        <v>2699</v>
      </c>
      <c r="BP1176" s="8"/>
    </row>
    <row r="1177" spans="1:78" x14ac:dyDescent="0.3">
      <c r="A1177" s="24" t="s">
        <v>1391</v>
      </c>
      <c r="B1177" s="11" t="s">
        <v>2401</v>
      </c>
      <c r="C1177" s="11" t="s">
        <v>2582</v>
      </c>
      <c r="D1177" s="11"/>
      <c r="E1177" s="15" t="s">
        <v>30</v>
      </c>
      <c r="F1177" s="81" t="s">
        <v>2609</v>
      </c>
      <c r="G1177" s="8"/>
      <c r="H1177" s="6"/>
      <c r="I1177" s="6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8"/>
      <c r="U1177" s="4">
        <v>550</v>
      </c>
      <c r="V1177" s="2">
        <v>800</v>
      </c>
      <c r="W1177" s="5">
        <v>840</v>
      </c>
      <c r="X1177" s="5">
        <v>890</v>
      </c>
      <c r="Y1177" s="5">
        <v>935</v>
      </c>
      <c r="Z1177" s="5">
        <v>980</v>
      </c>
      <c r="AA1177" s="5">
        <v>1025</v>
      </c>
      <c r="AB1177" s="5">
        <v>1070</v>
      </c>
      <c r="AC1177" s="5">
        <v>1090</v>
      </c>
      <c r="AD1177" s="5">
        <v>1475</v>
      </c>
      <c r="AE1177" s="8"/>
      <c r="AF1177" s="6"/>
      <c r="AG1177" s="6"/>
      <c r="AH1177" s="7"/>
      <c r="AI1177" s="7"/>
      <c r="AJ1177" s="7"/>
      <c r="AK1177" s="7"/>
      <c r="AL1177" s="7"/>
      <c r="AM1177" s="7"/>
      <c r="AN1177" s="7"/>
      <c r="AO1177" s="7"/>
      <c r="AP1177" s="7"/>
      <c r="AQ1177" s="7"/>
      <c r="AR1177" s="8"/>
      <c r="AS1177" s="4">
        <v>506</v>
      </c>
      <c r="AT1177" s="2">
        <v>756</v>
      </c>
      <c r="AU1177" s="5">
        <v>796</v>
      </c>
      <c r="AV1177" s="5">
        <v>846</v>
      </c>
      <c r="AW1177" s="5">
        <v>891</v>
      </c>
      <c r="AX1177" s="5">
        <v>936</v>
      </c>
      <c r="AY1177" s="5">
        <v>981</v>
      </c>
      <c r="AZ1177" s="5">
        <v>1026</v>
      </c>
      <c r="BA1177" s="5">
        <v>1046</v>
      </c>
      <c r="BB1177" s="5">
        <v>1431</v>
      </c>
      <c r="BC1177" s="8"/>
      <c r="BD1177" s="6"/>
      <c r="BE1177" s="6"/>
      <c r="BF1177" s="7"/>
      <c r="BG1177" s="7"/>
      <c r="BH1177" s="7"/>
      <c r="BI1177" s="7"/>
      <c r="BJ1177" s="7"/>
      <c r="BK1177" s="7"/>
      <c r="BL1177" s="7"/>
      <c r="BM1177" s="7"/>
      <c r="BN1177" s="7"/>
      <c r="BO1177" s="7"/>
      <c r="BP1177" s="8"/>
      <c r="BQ1177" s="4">
        <v>1599</v>
      </c>
      <c r="BR1177" s="2">
        <v>2099</v>
      </c>
      <c r="BS1177" s="5">
        <v>2149</v>
      </c>
      <c r="BT1177" s="5">
        <v>2199</v>
      </c>
      <c r="BU1177" s="5">
        <v>2249</v>
      </c>
      <c r="BV1177" s="5">
        <v>2299</v>
      </c>
      <c r="BW1177" s="5">
        <v>2349</v>
      </c>
      <c r="BX1177" s="5">
        <v>2399</v>
      </c>
      <c r="BY1177" s="5">
        <v>2449</v>
      </c>
      <c r="BZ1177" s="5">
        <v>3099</v>
      </c>
    </row>
    <row r="1178" spans="1:78" x14ac:dyDescent="0.3">
      <c r="A1178" s="24" t="s">
        <v>1392</v>
      </c>
      <c r="B1178" s="11" t="s">
        <v>2402</v>
      </c>
      <c r="C1178" s="11" t="s">
        <v>2582</v>
      </c>
      <c r="D1178" s="11"/>
      <c r="E1178" s="15" t="s">
        <v>29</v>
      </c>
      <c r="F1178" s="81" t="s">
        <v>2609</v>
      </c>
      <c r="G1178" s="8"/>
      <c r="H1178" s="4">
        <v>175</v>
      </c>
      <c r="I1178" s="2">
        <v>250</v>
      </c>
      <c r="J1178" s="3">
        <v>270</v>
      </c>
      <c r="K1178" s="3">
        <v>285</v>
      </c>
      <c r="L1178" s="3">
        <v>305</v>
      </c>
      <c r="M1178" s="3">
        <v>325</v>
      </c>
      <c r="N1178" s="3">
        <v>345</v>
      </c>
      <c r="O1178" s="3">
        <v>365</v>
      </c>
      <c r="P1178" s="3"/>
      <c r="Q1178" s="3"/>
      <c r="R1178" s="3">
        <v>590</v>
      </c>
      <c r="S1178" s="3">
        <v>650</v>
      </c>
      <c r="T1178" s="8"/>
      <c r="AE1178" s="8"/>
      <c r="AF1178" s="4">
        <v>167</v>
      </c>
      <c r="AG1178" s="2">
        <v>242</v>
      </c>
      <c r="AH1178" s="3">
        <v>262</v>
      </c>
      <c r="AI1178" s="3">
        <v>277</v>
      </c>
      <c r="AJ1178" s="3">
        <v>297</v>
      </c>
      <c r="AK1178" s="3">
        <v>317</v>
      </c>
      <c r="AL1178" s="3">
        <v>337</v>
      </c>
      <c r="AM1178" s="3">
        <v>357</v>
      </c>
      <c r="AN1178" s="3"/>
      <c r="AO1178" s="3"/>
      <c r="AP1178" s="3">
        <v>581.56500000000005</v>
      </c>
      <c r="AQ1178" s="3">
        <v>641.56500000000005</v>
      </c>
      <c r="AR1178" s="8"/>
      <c r="BC1178" s="8"/>
      <c r="BD1178" s="4">
        <v>499</v>
      </c>
      <c r="BE1178" s="2">
        <v>599</v>
      </c>
      <c r="BF1178" s="3">
        <v>649</v>
      </c>
      <c r="BG1178" s="3">
        <v>699</v>
      </c>
      <c r="BH1178" s="3">
        <v>749</v>
      </c>
      <c r="BI1178" s="3">
        <v>799</v>
      </c>
      <c r="BJ1178" s="3">
        <v>849</v>
      </c>
      <c r="BK1178" s="3">
        <v>899</v>
      </c>
      <c r="BL1178" s="3"/>
      <c r="BM1178" s="3"/>
      <c r="BN1178" s="3">
        <v>1449</v>
      </c>
      <c r="BO1178" s="3">
        <v>1599</v>
      </c>
      <c r="BP1178" s="8"/>
    </row>
    <row r="1179" spans="1:78" x14ac:dyDescent="0.3">
      <c r="A1179" s="24" t="s">
        <v>1393</v>
      </c>
      <c r="B1179" s="11" t="s">
        <v>2402</v>
      </c>
      <c r="C1179" s="11" t="s">
        <v>2582</v>
      </c>
      <c r="D1179" s="11"/>
      <c r="E1179" s="15" t="s">
        <v>30</v>
      </c>
      <c r="F1179" s="81" t="s">
        <v>2609</v>
      </c>
      <c r="G1179" s="8"/>
      <c r="H1179" s="6"/>
      <c r="I1179" s="6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8"/>
      <c r="U1179" s="4">
        <v>225</v>
      </c>
      <c r="V1179" s="2">
        <v>325</v>
      </c>
      <c r="W1179" s="5">
        <v>345</v>
      </c>
      <c r="X1179" s="5">
        <v>360</v>
      </c>
      <c r="Y1179" s="5">
        <v>375</v>
      </c>
      <c r="Z1179" s="5">
        <v>385</v>
      </c>
      <c r="AA1179" s="5">
        <v>395</v>
      </c>
      <c r="AB1179" s="5">
        <v>405</v>
      </c>
      <c r="AC1179" s="5">
        <v>415</v>
      </c>
      <c r="AD1179" s="5">
        <v>545</v>
      </c>
      <c r="AE1179" s="8"/>
      <c r="AF1179" s="6"/>
      <c r="AG1179" s="6"/>
      <c r="AH1179" s="7"/>
      <c r="AI1179" s="7"/>
      <c r="AJ1179" s="7"/>
      <c r="AK1179" s="7"/>
      <c r="AL1179" s="7"/>
      <c r="AM1179" s="7"/>
      <c r="AN1179" s="7"/>
      <c r="AO1179" s="7"/>
      <c r="AP1179" s="7"/>
      <c r="AQ1179" s="7"/>
      <c r="AR1179" s="8"/>
      <c r="AS1179" s="4">
        <v>217</v>
      </c>
      <c r="AT1179" s="2">
        <v>317</v>
      </c>
      <c r="AU1179" s="5">
        <v>337</v>
      </c>
      <c r="AV1179" s="5">
        <v>352</v>
      </c>
      <c r="AW1179" s="5">
        <v>367</v>
      </c>
      <c r="AX1179" s="5">
        <v>377</v>
      </c>
      <c r="AY1179" s="5">
        <v>387</v>
      </c>
      <c r="AZ1179" s="5">
        <v>397</v>
      </c>
      <c r="BA1179" s="5">
        <v>407</v>
      </c>
      <c r="BB1179" s="5">
        <v>537</v>
      </c>
      <c r="BC1179" s="8"/>
      <c r="BD1179" s="6"/>
      <c r="BE1179" s="6"/>
      <c r="BF1179" s="7"/>
      <c r="BG1179" s="7"/>
      <c r="BH1179" s="7"/>
      <c r="BI1179" s="7"/>
      <c r="BJ1179" s="7"/>
      <c r="BK1179" s="7"/>
      <c r="BL1179" s="7"/>
      <c r="BM1179" s="7"/>
      <c r="BN1179" s="7"/>
      <c r="BO1179" s="7"/>
      <c r="BP1179" s="8"/>
      <c r="BQ1179" s="4">
        <v>599</v>
      </c>
      <c r="BR1179" s="2">
        <v>699</v>
      </c>
      <c r="BS1179" s="5">
        <v>749</v>
      </c>
      <c r="BT1179" s="5">
        <v>799</v>
      </c>
      <c r="BU1179" s="5">
        <v>849</v>
      </c>
      <c r="BV1179" s="5">
        <v>899</v>
      </c>
      <c r="BW1179" s="5">
        <v>949</v>
      </c>
      <c r="BX1179" s="5">
        <v>999</v>
      </c>
      <c r="BY1179" s="5">
        <v>1049</v>
      </c>
      <c r="BZ1179" s="5">
        <v>1499</v>
      </c>
    </row>
    <row r="1180" spans="1:78" x14ac:dyDescent="0.3">
      <c r="A1180" s="24" t="s">
        <v>1396</v>
      </c>
      <c r="B1180" s="11" t="s">
        <v>2533</v>
      </c>
      <c r="C1180" s="11" t="s">
        <v>36</v>
      </c>
      <c r="D1180" s="11"/>
      <c r="E1180" s="15" t="s">
        <v>29</v>
      </c>
      <c r="F1180" s="15" t="s">
        <v>2608</v>
      </c>
      <c r="G1180" s="8"/>
      <c r="H1180" s="4">
        <v>600</v>
      </c>
      <c r="I1180" s="2">
        <v>600</v>
      </c>
      <c r="J1180" s="3">
        <v>640</v>
      </c>
      <c r="K1180" s="3">
        <v>670</v>
      </c>
      <c r="L1180" s="3">
        <v>700</v>
      </c>
      <c r="M1180" s="3">
        <v>750</v>
      </c>
      <c r="N1180" s="3">
        <v>800</v>
      </c>
      <c r="O1180" s="3">
        <v>850</v>
      </c>
      <c r="P1180" s="3"/>
      <c r="Q1180" s="3"/>
      <c r="R1180" s="3">
        <v>1025</v>
      </c>
      <c r="S1180" s="3">
        <v>1100</v>
      </c>
      <c r="T1180" s="8"/>
      <c r="AE1180" s="8"/>
      <c r="AF1180" s="4">
        <v>549</v>
      </c>
      <c r="AG1180" s="2">
        <v>549</v>
      </c>
      <c r="AH1180" s="3">
        <v>589</v>
      </c>
      <c r="AI1180" s="3">
        <v>619</v>
      </c>
      <c r="AJ1180" s="3">
        <v>649</v>
      </c>
      <c r="AK1180" s="3">
        <v>699</v>
      </c>
      <c r="AL1180" s="3">
        <v>749</v>
      </c>
      <c r="AM1180" s="3">
        <v>799</v>
      </c>
      <c r="AN1180" s="3"/>
      <c r="AO1180" s="3"/>
      <c r="AP1180" s="3">
        <v>973.8125</v>
      </c>
      <c r="AQ1180" s="3">
        <v>1048.8125</v>
      </c>
      <c r="AR1180" s="8"/>
      <c r="BC1180" s="8"/>
      <c r="BD1180" s="4">
        <v>1399</v>
      </c>
      <c r="BE1180" s="2">
        <v>1399</v>
      </c>
      <c r="BF1180" s="3">
        <v>1499</v>
      </c>
      <c r="BG1180" s="3">
        <v>1599</v>
      </c>
      <c r="BH1180" s="3">
        <v>1699</v>
      </c>
      <c r="BI1180" s="3">
        <v>1799</v>
      </c>
      <c r="BJ1180" s="3">
        <v>1899</v>
      </c>
      <c r="BK1180" s="3">
        <v>1999</v>
      </c>
      <c r="BL1180" s="3"/>
      <c r="BM1180" s="3"/>
      <c r="BN1180" s="3">
        <v>2249</v>
      </c>
      <c r="BO1180" s="3">
        <v>2399</v>
      </c>
      <c r="BP1180" s="8"/>
    </row>
    <row r="1181" spans="1:78" x14ac:dyDescent="0.3">
      <c r="A1181" s="24" t="s">
        <v>1397</v>
      </c>
      <c r="B1181" s="11" t="s">
        <v>2533</v>
      </c>
      <c r="C1181" s="11" t="s">
        <v>36</v>
      </c>
      <c r="D1181" s="11"/>
      <c r="E1181" s="15" t="s">
        <v>30</v>
      </c>
      <c r="F1181" s="15" t="s">
        <v>2608</v>
      </c>
      <c r="G1181" s="8"/>
      <c r="H1181" s="6"/>
      <c r="I1181" s="6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8"/>
      <c r="U1181" s="4">
        <v>800</v>
      </c>
      <c r="V1181" s="2">
        <v>800</v>
      </c>
      <c r="W1181" s="5">
        <v>840</v>
      </c>
      <c r="X1181" s="5">
        <v>890</v>
      </c>
      <c r="Y1181" s="5">
        <v>935</v>
      </c>
      <c r="Z1181" s="5">
        <v>980</v>
      </c>
      <c r="AA1181" s="5">
        <v>1025</v>
      </c>
      <c r="AB1181" s="5">
        <v>1070</v>
      </c>
      <c r="AC1181" s="5">
        <v>1120</v>
      </c>
      <c r="AD1181" s="5">
        <v>1475</v>
      </c>
      <c r="AE1181" s="8"/>
      <c r="AF1181" s="6"/>
      <c r="AG1181" s="6"/>
      <c r="AH1181" s="7"/>
      <c r="AI1181" s="7"/>
      <c r="AJ1181" s="7"/>
      <c r="AK1181" s="7"/>
      <c r="AL1181" s="7"/>
      <c r="AM1181" s="7"/>
      <c r="AN1181" s="7"/>
      <c r="AO1181" s="7"/>
      <c r="AP1181" s="7"/>
      <c r="AQ1181" s="7"/>
      <c r="AR1181" s="8"/>
      <c r="AS1181" s="4">
        <v>749</v>
      </c>
      <c r="AT1181" s="2">
        <v>749</v>
      </c>
      <c r="AU1181" s="5">
        <v>789</v>
      </c>
      <c r="AV1181" s="5">
        <v>839</v>
      </c>
      <c r="AW1181" s="5">
        <v>884</v>
      </c>
      <c r="AX1181" s="5">
        <v>929</v>
      </c>
      <c r="AY1181" s="5">
        <v>974</v>
      </c>
      <c r="AZ1181" s="5">
        <v>1019</v>
      </c>
      <c r="BA1181" s="5">
        <v>1069</v>
      </c>
      <c r="BB1181" s="5">
        <v>1424</v>
      </c>
      <c r="BC1181" s="8"/>
      <c r="BD1181" s="6"/>
      <c r="BE1181" s="6"/>
      <c r="BF1181" s="7"/>
      <c r="BG1181" s="7"/>
      <c r="BH1181" s="7"/>
      <c r="BI1181" s="7"/>
      <c r="BJ1181" s="7"/>
      <c r="BK1181" s="7"/>
      <c r="BL1181" s="7"/>
      <c r="BM1181" s="7"/>
      <c r="BN1181" s="7"/>
      <c r="BO1181" s="7"/>
      <c r="BP1181" s="8"/>
      <c r="BQ1181" s="4">
        <v>1899</v>
      </c>
      <c r="BR1181" s="2">
        <v>1899</v>
      </c>
      <c r="BS1181" s="5">
        <v>1999</v>
      </c>
      <c r="BT1181" s="5">
        <v>2099</v>
      </c>
      <c r="BU1181" s="5">
        <v>2199</v>
      </c>
      <c r="BV1181" s="5">
        <v>2299</v>
      </c>
      <c r="BW1181" s="5">
        <v>2399</v>
      </c>
      <c r="BX1181" s="5">
        <v>2499</v>
      </c>
      <c r="BY1181" s="5">
        <v>2599</v>
      </c>
      <c r="BZ1181" s="5">
        <v>3499</v>
      </c>
    </row>
    <row r="1182" spans="1:78" x14ac:dyDescent="0.3">
      <c r="A1182" s="24" t="s">
        <v>1404</v>
      </c>
      <c r="B1182" s="11" t="s">
        <v>2535</v>
      </c>
      <c r="C1182" s="11" t="s">
        <v>2580</v>
      </c>
      <c r="D1182" s="11"/>
      <c r="E1182" s="15" t="s">
        <v>29</v>
      </c>
      <c r="F1182" s="15" t="s">
        <v>2608</v>
      </c>
      <c r="G1182" s="8"/>
      <c r="H1182" s="4">
        <v>40</v>
      </c>
      <c r="I1182" s="2">
        <v>40</v>
      </c>
      <c r="J1182" s="3">
        <v>45</v>
      </c>
      <c r="K1182" s="3">
        <v>50</v>
      </c>
      <c r="L1182" s="3">
        <v>55</v>
      </c>
      <c r="M1182" s="3">
        <v>60</v>
      </c>
      <c r="N1182" s="3">
        <v>65</v>
      </c>
      <c r="O1182" s="3">
        <v>70</v>
      </c>
      <c r="P1182" s="3"/>
      <c r="Q1182" s="3"/>
      <c r="R1182" s="3">
        <v>175</v>
      </c>
      <c r="S1182" s="3">
        <v>200</v>
      </c>
      <c r="T1182" s="8"/>
      <c r="AE1182" s="8"/>
      <c r="AF1182" s="4">
        <v>40</v>
      </c>
      <c r="AG1182" s="2">
        <v>40</v>
      </c>
      <c r="AH1182" s="3">
        <v>45</v>
      </c>
      <c r="AI1182" s="3">
        <v>50</v>
      </c>
      <c r="AJ1182" s="3">
        <v>55</v>
      </c>
      <c r="AK1182" s="3">
        <v>60</v>
      </c>
      <c r="AL1182" s="3">
        <v>65</v>
      </c>
      <c r="AM1182" s="3">
        <v>70</v>
      </c>
      <c r="AN1182" s="3"/>
      <c r="AO1182" s="3"/>
      <c r="AP1182" s="3">
        <v>174.63249999999999</v>
      </c>
      <c r="AQ1182" s="3">
        <v>199.63249999999999</v>
      </c>
      <c r="AR1182" s="8"/>
      <c r="BC1182" s="8"/>
      <c r="BD1182" s="4">
        <v>99</v>
      </c>
      <c r="BE1182" s="2">
        <v>99</v>
      </c>
      <c r="BF1182" s="3">
        <v>109</v>
      </c>
      <c r="BG1182" s="3">
        <v>119</v>
      </c>
      <c r="BH1182" s="3">
        <v>129</v>
      </c>
      <c r="BI1182" s="3">
        <v>139</v>
      </c>
      <c r="BJ1182" s="3">
        <v>149</v>
      </c>
      <c r="BK1182" s="3">
        <v>159</v>
      </c>
      <c r="BL1182" s="3"/>
      <c r="BM1182" s="3"/>
      <c r="BN1182" s="3">
        <v>354</v>
      </c>
      <c r="BO1182" s="3">
        <v>399</v>
      </c>
      <c r="BP1182" s="8"/>
    </row>
    <row r="1183" spans="1:78" x14ac:dyDescent="0.3">
      <c r="A1183" s="24" t="s">
        <v>1405</v>
      </c>
      <c r="B1183" s="11" t="s">
        <v>2536</v>
      </c>
      <c r="C1183" s="11" t="s">
        <v>2580</v>
      </c>
      <c r="D1183" s="11"/>
      <c r="E1183" s="15" t="s">
        <v>29</v>
      </c>
      <c r="F1183" s="15" t="s">
        <v>2608</v>
      </c>
      <c r="G1183" s="8"/>
      <c r="H1183" s="4">
        <v>180</v>
      </c>
      <c r="I1183" s="2">
        <v>180</v>
      </c>
      <c r="J1183" s="3">
        <v>220</v>
      </c>
      <c r="K1183" s="3">
        <v>250</v>
      </c>
      <c r="L1183" s="3">
        <v>280</v>
      </c>
      <c r="M1183" s="3">
        <v>330</v>
      </c>
      <c r="N1183" s="3">
        <v>380</v>
      </c>
      <c r="O1183" s="3">
        <v>430</v>
      </c>
      <c r="P1183" s="3"/>
      <c r="Q1183" s="3"/>
      <c r="R1183" s="3">
        <v>1030</v>
      </c>
      <c r="S1183" s="3">
        <v>1180</v>
      </c>
      <c r="T1183" s="8"/>
      <c r="AE1183" s="8"/>
      <c r="AF1183" s="4">
        <v>177</v>
      </c>
      <c r="AG1183" s="2">
        <v>177</v>
      </c>
      <c r="AH1183" s="3">
        <v>217</v>
      </c>
      <c r="AI1183" s="3">
        <v>247</v>
      </c>
      <c r="AJ1183" s="3">
        <v>277</v>
      </c>
      <c r="AK1183" s="3">
        <v>327</v>
      </c>
      <c r="AL1183" s="3">
        <v>377</v>
      </c>
      <c r="AM1183" s="3">
        <v>427</v>
      </c>
      <c r="AN1183" s="3"/>
      <c r="AO1183" s="3"/>
      <c r="AP1183" s="3">
        <v>1026.78</v>
      </c>
      <c r="AQ1183" s="3">
        <v>1176.78</v>
      </c>
      <c r="AR1183" s="8"/>
      <c r="BC1183" s="8"/>
      <c r="BD1183" s="4">
        <v>429</v>
      </c>
      <c r="BE1183" s="2">
        <v>429</v>
      </c>
      <c r="BF1183" s="3">
        <v>529</v>
      </c>
      <c r="BG1183" s="3">
        <v>629</v>
      </c>
      <c r="BH1183" s="3">
        <v>729</v>
      </c>
      <c r="BI1183" s="3">
        <v>829</v>
      </c>
      <c r="BJ1183" s="3">
        <v>929</v>
      </c>
      <c r="BK1183" s="3">
        <v>1029</v>
      </c>
      <c r="BL1183" s="3"/>
      <c r="BM1183" s="3"/>
      <c r="BN1183" s="3">
        <v>2129</v>
      </c>
      <c r="BO1183" s="3">
        <v>2429</v>
      </c>
      <c r="BP1183" s="8"/>
    </row>
    <row r="1184" spans="1:78" x14ac:dyDescent="0.3">
      <c r="A1184" s="24" t="s">
        <v>1408</v>
      </c>
      <c r="B1184" s="11" t="s">
        <v>1689</v>
      </c>
      <c r="C1184" s="11" t="s">
        <v>1784</v>
      </c>
      <c r="D1184" s="11"/>
      <c r="E1184" s="15" t="s">
        <v>29</v>
      </c>
      <c r="F1184" s="81" t="s">
        <v>2609</v>
      </c>
      <c r="G1184" s="8"/>
      <c r="H1184" s="4">
        <v>1000</v>
      </c>
      <c r="I1184" s="2">
        <v>1050</v>
      </c>
      <c r="J1184" s="3">
        <v>1090</v>
      </c>
      <c r="K1184" s="3">
        <v>1120</v>
      </c>
      <c r="L1184" s="3">
        <v>1150</v>
      </c>
      <c r="M1184" s="3">
        <v>1200</v>
      </c>
      <c r="N1184" s="3">
        <v>1250</v>
      </c>
      <c r="O1184" s="3">
        <v>1300</v>
      </c>
      <c r="P1184" s="3"/>
      <c r="Q1184" s="3"/>
      <c r="R1184" s="3">
        <v>1900</v>
      </c>
      <c r="S1184" s="3">
        <v>2050</v>
      </c>
      <c r="T1184" s="8"/>
      <c r="AE1184" s="8"/>
      <c r="AF1184" s="4">
        <v>930</v>
      </c>
      <c r="AG1184" s="2">
        <v>980</v>
      </c>
      <c r="AH1184" s="3">
        <v>1020</v>
      </c>
      <c r="AI1184" s="3">
        <v>1050</v>
      </c>
      <c r="AJ1184" s="3">
        <v>1080</v>
      </c>
      <c r="AK1184" s="3">
        <v>1130</v>
      </c>
      <c r="AL1184" s="3">
        <v>1180</v>
      </c>
      <c r="AM1184" s="3">
        <v>1230</v>
      </c>
      <c r="AN1184" s="3"/>
      <c r="AO1184" s="3"/>
      <c r="AP1184" s="3">
        <v>1830.3150000000001</v>
      </c>
      <c r="AQ1184" s="3">
        <v>1980.3150000000001</v>
      </c>
      <c r="AR1184" s="8"/>
      <c r="BC1184" s="8"/>
      <c r="BD1184" s="4">
        <v>2199</v>
      </c>
      <c r="BE1184" s="2">
        <v>2399</v>
      </c>
      <c r="BF1184" s="3">
        <v>2499</v>
      </c>
      <c r="BG1184" s="3">
        <v>2599</v>
      </c>
      <c r="BH1184" s="3">
        <v>2699</v>
      </c>
      <c r="BI1184" s="3">
        <v>2799</v>
      </c>
      <c r="BJ1184" s="3">
        <v>2899</v>
      </c>
      <c r="BK1184" s="3">
        <v>2999</v>
      </c>
      <c r="BL1184" s="3"/>
      <c r="BM1184" s="3"/>
      <c r="BN1184" s="3">
        <v>4099</v>
      </c>
      <c r="BO1184" s="3">
        <v>4399</v>
      </c>
      <c r="BP1184" s="8"/>
    </row>
    <row r="1185" spans="1:68" x14ac:dyDescent="0.3">
      <c r="A1185" s="24" t="s">
        <v>1409</v>
      </c>
      <c r="B1185" s="11" t="s">
        <v>1690</v>
      </c>
      <c r="C1185" s="11" t="s">
        <v>1784</v>
      </c>
      <c r="D1185" s="11"/>
      <c r="E1185" s="15" t="s">
        <v>29</v>
      </c>
      <c r="F1185" s="81" t="s">
        <v>2609</v>
      </c>
      <c r="G1185" s="8"/>
      <c r="H1185" s="4">
        <v>505</v>
      </c>
      <c r="I1185" s="2">
        <v>550</v>
      </c>
      <c r="J1185" s="3">
        <v>570</v>
      </c>
      <c r="K1185" s="3">
        <v>585</v>
      </c>
      <c r="L1185" s="3">
        <v>605</v>
      </c>
      <c r="M1185" s="3">
        <v>625</v>
      </c>
      <c r="N1185" s="3">
        <v>645</v>
      </c>
      <c r="O1185" s="3">
        <v>665</v>
      </c>
      <c r="P1185" s="3"/>
      <c r="Q1185" s="3"/>
      <c r="R1185" s="3">
        <v>975</v>
      </c>
      <c r="S1185" s="3">
        <v>1050</v>
      </c>
      <c r="T1185" s="8"/>
      <c r="AE1185" s="8"/>
      <c r="AF1185" s="4">
        <v>476</v>
      </c>
      <c r="AG1185" s="2">
        <v>521</v>
      </c>
      <c r="AH1185" s="3">
        <v>541</v>
      </c>
      <c r="AI1185" s="3">
        <v>556</v>
      </c>
      <c r="AJ1185" s="3">
        <v>576</v>
      </c>
      <c r="AK1185" s="3">
        <v>596</v>
      </c>
      <c r="AL1185" s="3">
        <v>616</v>
      </c>
      <c r="AM1185" s="3">
        <v>636</v>
      </c>
      <c r="AN1185" s="3"/>
      <c r="AO1185" s="3"/>
      <c r="AP1185" s="3">
        <v>946.40499999999997</v>
      </c>
      <c r="AQ1185" s="3">
        <v>1021.405</v>
      </c>
      <c r="AR1185" s="8"/>
      <c r="BC1185" s="8"/>
      <c r="BD1185" s="4">
        <v>1099</v>
      </c>
      <c r="BE1185" s="2">
        <v>1299</v>
      </c>
      <c r="BF1185" s="3">
        <v>1349</v>
      </c>
      <c r="BG1185" s="3">
        <v>1399</v>
      </c>
      <c r="BH1185" s="3">
        <v>1449</v>
      </c>
      <c r="BI1185" s="3">
        <v>1499</v>
      </c>
      <c r="BJ1185" s="3">
        <v>1549</v>
      </c>
      <c r="BK1185" s="3">
        <v>1599</v>
      </c>
      <c r="BL1185" s="3"/>
      <c r="BM1185" s="3"/>
      <c r="BN1185" s="3">
        <v>2149</v>
      </c>
      <c r="BO1185" s="3">
        <v>2299</v>
      </c>
      <c r="BP1185" s="8"/>
    </row>
    <row r="1186" spans="1:68" x14ac:dyDescent="0.3">
      <c r="A1186" s="24" t="s">
        <v>1410</v>
      </c>
      <c r="B1186" s="11" t="s">
        <v>1691</v>
      </c>
      <c r="C1186" s="11" t="s">
        <v>1784</v>
      </c>
      <c r="D1186" s="11"/>
      <c r="E1186" s="15" t="s">
        <v>29</v>
      </c>
      <c r="F1186" s="81" t="s">
        <v>2609</v>
      </c>
      <c r="G1186" s="8"/>
      <c r="H1186" s="4">
        <v>900</v>
      </c>
      <c r="I1186" s="2">
        <v>950</v>
      </c>
      <c r="J1186" s="3">
        <v>990</v>
      </c>
      <c r="K1186" s="3">
        <v>1020</v>
      </c>
      <c r="L1186" s="3">
        <v>1050</v>
      </c>
      <c r="M1186" s="3">
        <v>1100</v>
      </c>
      <c r="N1186" s="3">
        <v>1150</v>
      </c>
      <c r="O1186" s="3">
        <v>1200</v>
      </c>
      <c r="P1186" s="3"/>
      <c r="Q1186" s="3"/>
      <c r="R1186" s="3">
        <v>1800</v>
      </c>
      <c r="S1186" s="3">
        <v>1950</v>
      </c>
      <c r="T1186" s="8"/>
      <c r="AE1186" s="8"/>
      <c r="AF1186" s="4">
        <v>846</v>
      </c>
      <c r="AG1186" s="2">
        <v>896</v>
      </c>
      <c r="AH1186" s="3">
        <v>936</v>
      </c>
      <c r="AI1186" s="3">
        <v>966</v>
      </c>
      <c r="AJ1186" s="3">
        <v>996</v>
      </c>
      <c r="AK1186" s="3">
        <v>1046</v>
      </c>
      <c r="AL1186" s="3">
        <v>1096</v>
      </c>
      <c r="AM1186" s="3">
        <v>1146</v>
      </c>
      <c r="AN1186" s="3"/>
      <c r="AO1186" s="3"/>
      <c r="AP1186" s="3">
        <v>1746.45</v>
      </c>
      <c r="AQ1186" s="3">
        <v>1896.45</v>
      </c>
      <c r="AR1186" s="8"/>
      <c r="BC1186" s="8"/>
      <c r="BD1186" s="4">
        <v>2049</v>
      </c>
      <c r="BE1186" s="2">
        <v>2249</v>
      </c>
      <c r="BF1186" s="3">
        <v>2349</v>
      </c>
      <c r="BG1186" s="3">
        <v>2449</v>
      </c>
      <c r="BH1186" s="3">
        <v>2549</v>
      </c>
      <c r="BI1186" s="3">
        <v>2649</v>
      </c>
      <c r="BJ1186" s="3">
        <v>2749</v>
      </c>
      <c r="BK1186" s="3">
        <v>2849</v>
      </c>
      <c r="BL1186" s="3"/>
      <c r="BM1186" s="3"/>
      <c r="BN1186" s="3">
        <v>3949</v>
      </c>
      <c r="BO1186" s="3">
        <v>4249</v>
      </c>
      <c r="BP1186" s="8"/>
    </row>
    <row r="1187" spans="1:68" x14ac:dyDescent="0.3">
      <c r="A1187" s="24" t="s">
        <v>1411</v>
      </c>
      <c r="B1187" s="11" t="s">
        <v>1692</v>
      </c>
      <c r="C1187" s="11" t="s">
        <v>1784</v>
      </c>
      <c r="D1187" s="11"/>
      <c r="E1187" s="15" t="s">
        <v>29</v>
      </c>
      <c r="F1187" s="81" t="s">
        <v>2609</v>
      </c>
      <c r="G1187" s="8"/>
      <c r="H1187" s="4">
        <v>230</v>
      </c>
      <c r="I1187" s="2">
        <v>250</v>
      </c>
      <c r="J1187" s="3">
        <v>270</v>
      </c>
      <c r="K1187" s="3">
        <v>285</v>
      </c>
      <c r="L1187" s="3">
        <v>305</v>
      </c>
      <c r="M1187" s="3">
        <v>325</v>
      </c>
      <c r="N1187" s="3">
        <v>345</v>
      </c>
      <c r="O1187" s="3">
        <v>365</v>
      </c>
      <c r="P1187" s="3"/>
      <c r="Q1187" s="3"/>
      <c r="R1187" s="3">
        <v>590</v>
      </c>
      <c r="S1187" s="3">
        <v>650</v>
      </c>
      <c r="T1187" s="8"/>
      <c r="AE1187" s="8"/>
      <c r="AF1187" s="4">
        <v>219</v>
      </c>
      <c r="AG1187" s="2">
        <v>239</v>
      </c>
      <c r="AH1187" s="3">
        <v>259</v>
      </c>
      <c r="AI1187" s="3">
        <v>274</v>
      </c>
      <c r="AJ1187" s="3">
        <v>294</v>
      </c>
      <c r="AK1187" s="3">
        <v>314</v>
      </c>
      <c r="AL1187" s="3">
        <v>334</v>
      </c>
      <c r="AM1187" s="3">
        <v>354</v>
      </c>
      <c r="AN1187" s="3"/>
      <c r="AO1187" s="3"/>
      <c r="AP1187" s="3">
        <v>579.22</v>
      </c>
      <c r="AQ1187" s="3">
        <v>639.22</v>
      </c>
      <c r="AR1187" s="8"/>
      <c r="BC1187" s="8"/>
      <c r="BD1187" s="4">
        <v>499</v>
      </c>
      <c r="BE1187" s="2">
        <v>599</v>
      </c>
      <c r="BF1187" s="3">
        <v>649</v>
      </c>
      <c r="BG1187" s="3">
        <v>699</v>
      </c>
      <c r="BH1187" s="3">
        <v>749</v>
      </c>
      <c r="BI1187" s="3">
        <v>799</v>
      </c>
      <c r="BJ1187" s="3">
        <v>849</v>
      </c>
      <c r="BK1187" s="3">
        <v>899</v>
      </c>
      <c r="BL1187" s="3"/>
      <c r="BM1187" s="3"/>
      <c r="BN1187" s="3">
        <v>1449</v>
      </c>
      <c r="BO1187" s="3">
        <v>1599</v>
      </c>
      <c r="BP1187" s="8"/>
    </row>
    <row r="1188" spans="1:68" x14ac:dyDescent="0.3">
      <c r="A1188" s="24" t="s">
        <v>1412</v>
      </c>
      <c r="B1188" s="11" t="s">
        <v>1693</v>
      </c>
      <c r="C1188" s="11" t="s">
        <v>1784</v>
      </c>
      <c r="D1188" s="11"/>
      <c r="E1188" s="15" t="s">
        <v>29</v>
      </c>
      <c r="F1188" s="81" t="s">
        <v>2609</v>
      </c>
      <c r="G1188" s="8"/>
      <c r="H1188" s="4">
        <v>850</v>
      </c>
      <c r="I1188" s="2">
        <v>900</v>
      </c>
      <c r="J1188" s="3">
        <v>940</v>
      </c>
      <c r="K1188" s="3">
        <v>970</v>
      </c>
      <c r="L1188" s="3">
        <v>1000</v>
      </c>
      <c r="M1188" s="3">
        <v>1050</v>
      </c>
      <c r="N1188" s="3">
        <v>1100</v>
      </c>
      <c r="O1188" s="3">
        <v>1150</v>
      </c>
      <c r="P1188" s="3"/>
      <c r="Q1188" s="3"/>
      <c r="R1188" s="3">
        <v>1750</v>
      </c>
      <c r="S1188" s="3">
        <v>1900</v>
      </c>
      <c r="T1188" s="8"/>
      <c r="AE1188" s="8"/>
      <c r="AF1188" s="4">
        <v>800</v>
      </c>
      <c r="AG1188" s="2">
        <v>850</v>
      </c>
      <c r="AH1188" s="3">
        <v>890</v>
      </c>
      <c r="AI1188" s="3">
        <v>920</v>
      </c>
      <c r="AJ1188" s="3">
        <v>950</v>
      </c>
      <c r="AK1188" s="3">
        <v>1000</v>
      </c>
      <c r="AL1188" s="3">
        <v>1050</v>
      </c>
      <c r="AM1188" s="3">
        <v>1100</v>
      </c>
      <c r="AN1188" s="3"/>
      <c r="AO1188" s="3"/>
      <c r="AP1188" s="3">
        <v>1700.4575</v>
      </c>
      <c r="AQ1188" s="3">
        <v>1850.4575</v>
      </c>
      <c r="AR1188" s="8"/>
      <c r="BC1188" s="8"/>
      <c r="BD1188" s="4">
        <v>1950</v>
      </c>
      <c r="BE1188" s="2">
        <v>2100</v>
      </c>
      <c r="BF1188" s="3">
        <v>2200</v>
      </c>
      <c r="BG1188" s="3">
        <v>2300</v>
      </c>
      <c r="BH1188" s="3">
        <v>2400</v>
      </c>
      <c r="BI1188" s="3">
        <v>2500</v>
      </c>
      <c r="BJ1188" s="3">
        <v>2600</v>
      </c>
      <c r="BK1188" s="3">
        <v>2700</v>
      </c>
      <c r="BL1188" s="3"/>
      <c r="BM1188" s="3"/>
      <c r="BN1188" s="3">
        <v>3800</v>
      </c>
      <c r="BO1188" s="3">
        <v>4100</v>
      </c>
      <c r="BP1188" s="8"/>
    </row>
    <row r="1189" spans="1:68" x14ac:dyDescent="0.3">
      <c r="A1189" s="24" t="s">
        <v>1413</v>
      </c>
      <c r="B1189" s="11" t="s">
        <v>1694</v>
      </c>
      <c r="C1189" s="11" t="s">
        <v>1784</v>
      </c>
      <c r="D1189" s="11"/>
      <c r="E1189" s="15" t="s">
        <v>29</v>
      </c>
      <c r="F1189" s="81" t="s">
        <v>2609</v>
      </c>
      <c r="G1189" s="8"/>
      <c r="H1189" s="4">
        <v>850</v>
      </c>
      <c r="I1189" s="2">
        <v>900</v>
      </c>
      <c r="J1189" s="3">
        <v>940</v>
      </c>
      <c r="K1189" s="3">
        <v>970</v>
      </c>
      <c r="L1189" s="3">
        <v>1000</v>
      </c>
      <c r="M1189" s="3">
        <v>1050</v>
      </c>
      <c r="N1189" s="3">
        <v>1100</v>
      </c>
      <c r="O1189" s="3">
        <v>1150</v>
      </c>
      <c r="P1189" s="3"/>
      <c r="Q1189" s="3"/>
      <c r="R1189" s="3">
        <v>1750</v>
      </c>
      <c r="S1189" s="3">
        <v>1900</v>
      </c>
      <c r="T1189" s="8"/>
      <c r="AE1189" s="8"/>
      <c r="AF1189" s="4">
        <v>800</v>
      </c>
      <c r="AG1189" s="2">
        <v>850</v>
      </c>
      <c r="AH1189" s="3">
        <v>890</v>
      </c>
      <c r="AI1189" s="3">
        <v>920</v>
      </c>
      <c r="AJ1189" s="3">
        <v>950</v>
      </c>
      <c r="AK1189" s="3">
        <v>1000</v>
      </c>
      <c r="AL1189" s="3">
        <v>1050</v>
      </c>
      <c r="AM1189" s="3">
        <v>1100</v>
      </c>
      <c r="AN1189" s="3"/>
      <c r="AO1189" s="3"/>
      <c r="AP1189" s="3">
        <v>1700.4575</v>
      </c>
      <c r="AQ1189" s="3">
        <v>1850.4575</v>
      </c>
      <c r="AR1189" s="8"/>
      <c r="BC1189" s="8"/>
      <c r="BD1189" s="4">
        <v>1950</v>
      </c>
      <c r="BE1189" s="2">
        <v>2100</v>
      </c>
      <c r="BF1189" s="3">
        <v>2200</v>
      </c>
      <c r="BG1189" s="3">
        <v>2300</v>
      </c>
      <c r="BH1189" s="3">
        <v>2400</v>
      </c>
      <c r="BI1189" s="3">
        <v>2500</v>
      </c>
      <c r="BJ1189" s="3">
        <v>2600</v>
      </c>
      <c r="BK1189" s="3">
        <v>2700</v>
      </c>
      <c r="BL1189" s="3"/>
      <c r="BM1189" s="3"/>
      <c r="BN1189" s="3">
        <v>3800</v>
      </c>
      <c r="BO1189" s="3">
        <v>4100</v>
      </c>
      <c r="BP1189" s="8"/>
    </row>
    <row r="1190" spans="1:68" x14ac:dyDescent="0.3">
      <c r="A1190" s="24" t="s">
        <v>1414</v>
      </c>
      <c r="B1190" s="11" t="s">
        <v>1695</v>
      </c>
      <c r="C1190" s="11" t="s">
        <v>1784</v>
      </c>
      <c r="D1190" s="11"/>
      <c r="E1190" s="15" t="s">
        <v>29</v>
      </c>
      <c r="F1190" s="81" t="s">
        <v>2609</v>
      </c>
      <c r="G1190" s="8"/>
      <c r="H1190" s="4">
        <v>505</v>
      </c>
      <c r="I1190" s="2">
        <v>550</v>
      </c>
      <c r="J1190" s="3">
        <v>570</v>
      </c>
      <c r="K1190" s="3">
        <v>585</v>
      </c>
      <c r="L1190" s="3">
        <v>620</v>
      </c>
      <c r="M1190" s="3">
        <v>655</v>
      </c>
      <c r="N1190" s="3">
        <v>690</v>
      </c>
      <c r="O1190" s="3">
        <v>725</v>
      </c>
      <c r="P1190" s="3"/>
      <c r="Q1190" s="3"/>
      <c r="R1190" s="3">
        <v>1145</v>
      </c>
      <c r="S1190" s="3">
        <v>1250</v>
      </c>
      <c r="T1190" s="8"/>
      <c r="AE1190" s="8"/>
      <c r="AF1190" s="4">
        <v>475</v>
      </c>
      <c r="AG1190" s="2">
        <v>520</v>
      </c>
      <c r="AH1190" s="3">
        <v>540</v>
      </c>
      <c r="AI1190" s="3">
        <v>555</v>
      </c>
      <c r="AJ1190" s="3">
        <v>590</v>
      </c>
      <c r="AK1190" s="3">
        <v>625</v>
      </c>
      <c r="AL1190" s="3">
        <v>660</v>
      </c>
      <c r="AM1190" s="3">
        <v>695</v>
      </c>
      <c r="AN1190" s="3"/>
      <c r="AO1190" s="3"/>
      <c r="AP1190" s="3">
        <v>1114.7950000000001</v>
      </c>
      <c r="AQ1190" s="3">
        <v>1219.7950000000001</v>
      </c>
      <c r="AR1190" s="8"/>
      <c r="BC1190" s="8"/>
      <c r="BD1190" s="4">
        <v>1100</v>
      </c>
      <c r="BE1190" s="2">
        <v>1300</v>
      </c>
      <c r="BF1190" s="3">
        <v>1350</v>
      </c>
      <c r="BG1190" s="3">
        <v>1400</v>
      </c>
      <c r="BH1190" s="3">
        <v>1450</v>
      </c>
      <c r="BI1190" s="3">
        <v>1500</v>
      </c>
      <c r="BJ1190" s="3">
        <v>1550</v>
      </c>
      <c r="BK1190" s="3">
        <v>1600</v>
      </c>
      <c r="BL1190" s="3"/>
      <c r="BM1190" s="3"/>
      <c r="BN1190" s="3">
        <v>2150</v>
      </c>
      <c r="BO1190" s="3">
        <v>2300</v>
      </c>
      <c r="BP1190" s="8"/>
    </row>
    <row r="1191" spans="1:68" x14ac:dyDescent="0.3">
      <c r="A1191" s="24" t="s">
        <v>1415</v>
      </c>
      <c r="B1191" s="11" t="s">
        <v>1696</v>
      </c>
      <c r="C1191" s="11" t="s">
        <v>1784</v>
      </c>
      <c r="D1191" s="11"/>
      <c r="E1191" s="15" t="s">
        <v>29</v>
      </c>
      <c r="F1191" s="81" t="s">
        <v>2609</v>
      </c>
      <c r="G1191" s="8"/>
      <c r="H1191" s="4">
        <v>415</v>
      </c>
      <c r="I1191" s="2">
        <v>450</v>
      </c>
      <c r="J1191" s="3">
        <v>470</v>
      </c>
      <c r="K1191" s="3">
        <v>485</v>
      </c>
      <c r="L1191" s="3">
        <v>505</v>
      </c>
      <c r="M1191" s="3">
        <v>525</v>
      </c>
      <c r="N1191" s="3">
        <v>545</v>
      </c>
      <c r="O1191" s="3">
        <v>565</v>
      </c>
      <c r="P1191" s="3"/>
      <c r="Q1191" s="3"/>
      <c r="R1191" s="3">
        <v>790</v>
      </c>
      <c r="S1191" s="3">
        <v>850</v>
      </c>
      <c r="T1191" s="8"/>
      <c r="AE1191" s="8"/>
      <c r="AF1191" s="4">
        <v>391</v>
      </c>
      <c r="AG1191" s="2">
        <v>426</v>
      </c>
      <c r="AH1191" s="3">
        <v>446</v>
      </c>
      <c r="AI1191" s="3">
        <v>461</v>
      </c>
      <c r="AJ1191" s="3">
        <v>481</v>
      </c>
      <c r="AK1191" s="3">
        <v>501</v>
      </c>
      <c r="AL1191" s="3">
        <v>521</v>
      </c>
      <c r="AM1191" s="3">
        <v>541</v>
      </c>
      <c r="AN1191" s="3"/>
      <c r="AO1191" s="3"/>
      <c r="AP1191" s="3">
        <v>766.23500000000001</v>
      </c>
      <c r="AQ1191" s="3">
        <v>826.23500000000001</v>
      </c>
      <c r="AR1191" s="8"/>
      <c r="BC1191" s="8"/>
      <c r="BD1191" s="4">
        <v>899</v>
      </c>
      <c r="BE1191" s="2">
        <v>1099</v>
      </c>
      <c r="BF1191" s="3">
        <v>1149</v>
      </c>
      <c r="BG1191" s="3">
        <v>1199</v>
      </c>
      <c r="BH1191" s="3">
        <v>1249</v>
      </c>
      <c r="BI1191" s="3">
        <v>1299</v>
      </c>
      <c r="BJ1191" s="3">
        <v>1349</v>
      </c>
      <c r="BK1191" s="3">
        <v>1399</v>
      </c>
      <c r="BL1191" s="3"/>
      <c r="BM1191" s="3"/>
      <c r="BN1191" s="3">
        <v>1949</v>
      </c>
      <c r="BO1191" s="3">
        <v>2099</v>
      </c>
      <c r="BP1191" s="8"/>
    </row>
    <row r="1192" spans="1:68" x14ac:dyDescent="0.3">
      <c r="A1192" s="24" t="s">
        <v>1416</v>
      </c>
      <c r="B1192" s="11" t="s">
        <v>1697</v>
      </c>
      <c r="C1192" s="11" t="s">
        <v>1784</v>
      </c>
      <c r="D1192" s="11"/>
      <c r="E1192" s="15" t="s">
        <v>29</v>
      </c>
      <c r="F1192" s="81" t="s">
        <v>2609</v>
      </c>
      <c r="G1192" s="8"/>
      <c r="H1192" s="4">
        <v>700</v>
      </c>
      <c r="I1192" s="2">
        <v>750</v>
      </c>
      <c r="J1192" s="3">
        <v>770</v>
      </c>
      <c r="K1192" s="3">
        <v>785</v>
      </c>
      <c r="L1192" s="3">
        <v>800</v>
      </c>
      <c r="M1192" s="3">
        <v>820</v>
      </c>
      <c r="N1192" s="3">
        <v>840</v>
      </c>
      <c r="O1192" s="3">
        <v>860</v>
      </c>
      <c r="P1192" s="3"/>
      <c r="Q1192" s="3"/>
      <c r="R1192" s="3">
        <v>1430</v>
      </c>
      <c r="S1192" s="3">
        <v>1550</v>
      </c>
      <c r="T1192" s="8"/>
      <c r="AE1192" s="8"/>
      <c r="AF1192" s="4">
        <v>654</v>
      </c>
      <c r="AG1192" s="2">
        <v>704</v>
      </c>
      <c r="AH1192" s="3">
        <v>724</v>
      </c>
      <c r="AI1192" s="3">
        <v>739</v>
      </c>
      <c r="AJ1192" s="3">
        <v>754</v>
      </c>
      <c r="AK1192" s="3">
        <v>774</v>
      </c>
      <c r="AL1192" s="3">
        <v>794</v>
      </c>
      <c r="AM1192" s="3">
        <v>814</v>
      </c>
      <c r="AN1192" s="3"/>
      <c r="AO1192" s="3"/>
      <c r="AP1192" s="3">
        <v>1383.6775</v>
      </c>
      <c r="AQ1192" s="3">
        <v>1503.6775</v>
      </c>
      <c r="AR1192" s="8"/>
      <c r="BC1192" s="8"/>
      <c r="BD1192" s="4">
        <v>1599</v>
      </c>
      <c r="BE1192" s="2">
        <v>1799</v>
      </c>
      <c r="BF1192" s="3">
        <v>1899</v>
      </c>
      <c r="BG1192" s="3">
        <v>1999</v>
      </c>
      <c r="BH1192" s="3">
        <v>2099</v>
      </c>
      <c r="BI1192" s="3">
        <v>2199</v>
      </c>
      <c r="BJ1192" s="3">
        <v>2299</v>
      </c>
      <c r="BK1192" s="3">
        <v>2399</v>
      </c>
      <c r="BL1192" s="3"/>
      <c r="BM1192" s="3"/>
      <c r="BN1192" s="3">
        <v>3499</v>
      </c>
      <c r="BO1192" s="3">
        <v>3799</v>
      </c>
      <c r="BP1192" s="8"/>
    </row>
    <row r="1193" spans="1:68" x14ac:dyDescent="0.3">
      <c r="A1193" s="24" t="s">
        <v>1417</v>
      </c>
      <c r="B1193" s="11" t="s">
        <v>1698</v>
      </c>
      <c r="C1193" s="11" t="s">
        <v>1784</v>
      </c>
      <c r="D1193" s="11"/>
      <c r="E1193" s="15" t="s">
        <v>29</v>
      </c>
      <c r="F1193" s="81" t="s">
        <v>2609</v>
      </c>
      <c r="G1193" s="8"/>
      <c r="H1193" s="4">
        <v>850</v>
      </c>
      <c r="I1193" s="2">
        <v>875</v>
      </c>
      <c r="J1193" s="3">
        <v>915</v>
      </c>
      <c r="K1193" s="3">
        <v>945</v>
      </c>
      <c r="L1193" s="3">
        <v>975</v>
      </c>
      <c r="M1193" s="3">
        <v>1025</v>
      </c>
      <c r="N1193" s="3">
        <v>1075</v>
      </c>
      <c r="O1193" s="3">
        <v>1125</v>
      </c>
      <c r="P1193" s="3"/>
      <c r="Q1193" s="3"/>
      <c r="R1193" s="3">
        <v>1725</v>
      </c>
      <c r="S1193" s="3">
        <v>1875</v>
      </c>
      <c r="T1193" s="8"/>
      <c r="AE1193" s="8"/>
      <c r="AF1193" s="4">
        <v>804</v>
      </c>
      <c r="AG1193" s="2">
        <v>829</v>
      </c>
      <c r="AH1193" s="3">
        <v>869</v>
      </c>
      <c r="AI1193" s="3">
        <v>899</v>
      </c>
      <c r="AJ1193" s="3">
        <v>929</v>
      </c>
      <c r="AK1193" s="3">
        <v>979</v>
      </c>
      <c r="AL1193" s="3">
        <v>1029</v>
      </c>
      <c r="AM1193" s="3">
        <v>1079</v>
      </c>
      <c r="AN1193" s="3"/>
      <c r="AO1193" s="3"/>
      <c r="AP1193" s="3">
        <v>1678.7650000000001</v>
      </c>
      <c r="AQ1193" s="3">
        <v>1828.7650000000001</v>
      </c>
      <c r="AR1193" s="8"/>
      <c r="BC1193" s="8"/>
      <c r="BD1193" s="4">
        <v>1849</v>
      </c>
      <c r="BE1193" s="2">
        <v>2049</v>
      </c>
      <c r="BF1193" s="3">
        <v>2149</v>
      </c>
      <c r="BG1193" s="3">
        <v>2249</v>
      </c>
      <c r="BH1193" s="3">
        <v>2349</v>
      </c>
      <c r="BI1193" s="3">
        <v>2449</v>
      </c>
      <c r="BJ1193" s="3">
        <v>2549</v>
      </c>
      <c r="BK1193" s="3">
        <v>2649</v>
      </c>
      <c r="BL1193" s="3"/>
      <c r="BM1193" s="3"/>
      <c r="BN1193" s="3">
        <v>3749</v>
      </c>
      <c r="BO1193" s="3">
        <v>4049</v>
      </c>
      <c r="BP1193" s="8"/>
    </row>
    <row r="1194" spans="1:68" x14ac:dyDescent="0.3">
      <c r="A1194" s="24" t="s">
        <v>1418</v>
      </c>
      <c r="B1194" s="11" t="s">
        <v>1699</v>
      </c>
      <c r="C1194" s="11" t="s">
        <v>1784</v>
      </c>
      <c r="D1194" s="11"/>
      <c r="E1194" s="15" t="s">
        <v>29</v>
      </c>
      <c r="F1194" s="81" t="s">
        <v>2609</v>
      </c>
      <c r="G1194" s="8"/>
      <c r="H1194" s="4">
        <v>850</v>
      </c>
      <c r="I1194" s="2">
        <v>875</v>
      </c>
      <c r="J1194" s="3">
        <v>915</v>
      </c>
      <c r="K1194" s="3">
        <v>945</v>
      </c>
      <c r="L1194" s="3">
        <v>975</v>
      </c>
      <c r="M1194" s="3">
        <v>1025</v>
      </c>
      <c r="N1194" s="3">
        <v>1075</v>
      </c>
      <c r="O1194" s="3">
        <v>1125</v>
      </c>
      <c r="P1194" s="3"/>
      <c r="Q1194" s="3"/>
      <c r="R1194" s="3">
        <v>1725</v>
      </c>
      <c r="S1194" s="3">
        <v>1875</v>
      </c>
      <c r="T1194" s="8"/>
      <c r="AE1194" s="8"/>
      <c r="AF1194" s="4">
        <v>804</v>
      </c>
      <c r="AG1194" s="2">
        <v>829</v>
      </c>
      <c r="AH1194" s="3">
        <v>869</v>
      </c>
      <c r="AI1194" s="3">
        <v>899</v>
      </c>
      <c r="AJ1194" s="3">
        <v>929</v>
      </c>
      <c r="AK1194" s="3">
        <v>979</v>
      </c>
      <c r="AL1194" s="3">
        <v>1029</v>
      </c>
      <c r="AM1194" s="3">
        <v>1079</v>
      </c>
      <c r="AN1194" s="3"/>
      <c r="AO1194" s="3"/>
      <c r="AP1194" s="3">
        <v>1678.7650000000001</v>
      </c>
      <c r="AQ1194" s="3">
        <v>1828.7650000000001</v>
      </c>
      <c r="AR1194" s="8"/>
      <c r="BC1194" s="8"/>
      <c r="BD1194" s="4">
        <v>1849</v>
      </c>
      <c r="BE1194" s="2">
        <v>2049</v>
      </c>
      <c r="BF1194" s="3">
        <v>2149</v>
      </c>
      <c r="BG1194" s="3">
        <v>2249</v>
      </c>
      <c r="BH1194" s="3">
        <v>2349</v>
      </c>
      <c r="BI1194" s="3">
        <v>2449</v>
      </c>
      <c r="BJ1194" s="3">
        <v>2549</v>
      </c>
      <c r="BK1194" s="3">
        <v>2649</v>
      </c>
      <c r="BL1194" s="3"/>
      <c r="BM1194" s="3"/>
      <c r="BN1194" s="3">
        <v>3749</v>
      </c>
      <c r="BO1194" s="3">
        <v>4049</v>
      </c>
      <c r="BP1194" s="8"/>
    </row>
    <row r="1195" spans="1:68" x14ac:dyDescent="0.3">
      <c r="A1195" s="24" t="s">
        <v>1419</v>
      </c>
      <c r="B1195" s="11" t="s">
        <v>1700</v>
      </c>
      <c r="C1195" s="11" t="s">
        <v>1784</v>
      </c>
      <c r="D1195" s="11"/>
      <c r="E1195" s="15" t="s">
        <v>29</v>
      </c>
      <c r="F1195" s="81" t="s">
        <v>2609</v>
      </c>
      <c r="G1195" s="8"/>
      <c r="H1195" s="4">
        <v>850</v>
      </c>
      <c r="I1195" s="2">
        <v>875</v>
      </c>
      <c r="J1195" s="3">
        <v>915</v>
      </c>
      <c r="K1195" s="3">
        <v>945</v>
      </c>
      <c r="L1195" s="3">
        <v>975</v>
      </c>
      <c r="M1195" s="3">
        <v>1025</v>
      </c>
      <c r="N1195" s="3">
        <v>1075</v>
      </c>
      <c r="O1195" s="3">
        <v>1125</v>
      </c>
      <c r="P1195" s="3"/>
      <c r="Q1195" s="3"/>
      <c r="R1195" s="3">
        <v>1555</v>
      </c>
      <c r="S1195" s="3">
        <v>1675</v>
      </c>
      <c r="T1195" s="8"/>
      <c r="AE1195" s="8"/>
      <c r="AF1195" s="4">
        <v>804</v>
      </c>
      <c r="AG1195" s="2">
        <v>829</v>
      </c>
      <c r="AH1195" s="3">
        <v>869</v>
      </c>
      <c r="AI1195" s="3">
        <v>899</v>
      </c>
      <c r="AJ1195" s="3">
        <v>929</v>
      </c>
      <c r="AK1195" s="3">
        <v>979</v>
      </c>
      <c r="AL1195" s="3">
        <v>1029</v>
      </c>
      <c r="AM1195" s="3">
        <v>1079</v>
      </c>
      <c r="AN1195" s="3"/>
      <c r="AO1195" s="3"/>
      <c r="AP1195" s="3">
        <v>1509.4825000000001</v>
      </c>
      <c r="AQ1195" s="3">
        <v>1629.4825000000001</v>
      </c>
      <c r="AR1195" s="8"/>
      <c r="BC1195" s="8"/>
      <c r="BD1195" s="4">
        <v>1849</v>
      </c>
      <c r="BE1195" s="2">
        <v>2049</v>
      </c>
      <c r="BF1195" s="3">
        <v>2149</v>
      </c>
      <c r="BG1195" s="3">
        <v>2249</v>
      </c>
      <c r="BH1195" s="3">
        <v>2349</v>
      </c>
      <c r="BI1195" s="3">
        <v>2449</v>
      </c>
      <c r="BJ1195" s="3">
        <v>2549</v>
      </c>
      <c r="BK1195" s="3">
        <v>2649</v>
      </c>
      <c r="BL1195" s="3"/>
      <c r="BM1195" s="3"/>
      <c r="BN1195" s="3">
        <v>3749</v>
      </c>
      <c r="BO1195" s="3">
        <v>4049</v>
      </c>
      <c r="BP1195" s="8"/>
    </row>
    <row r="1196" spans="1:68" x14ac:dyDescent="0.3">
      <c r="A1196" s="24" t="s">
        <v>1420</v>
      </c>
      <c r="B1196" s="11" t="s">
        <v>1701</v>
      </c>
      <c r="C1196" s="11" t="s">
        <v>1784</v>
      </c>
      <c r="D1196" s="11"/>
      <c r="E1196" s="15" t="s">
        <v>29</v>
      </c>
      <c r="F1196" s="81" t="s">
        <v>2609</v>
      </c>
      <c r="G1196" s="8"/>
      <c r="H1196" s="4">
        <v>850</v>
      </c>
      <c r="I1196" s="2">
        <v>875</v>
      </c>
      <c r="J1196" s="3">
        <v>915</v>
      </c>
      <c r="K1196" s="3">
        <v>945</v>
      </c>
      <c r="L1196" s="3">
        <v>975</v>
      </c>
      <c r="M1196" s="3">
        <v>1025</v>
      </c>
      <c r="N1196" s="3">
        <v>1075</v>
      </c>
      <c r="O1196" s="3">
        <v>1125</v>
      </c>
      <c r="P1196" s="3"/>
      <c r="Q1196" s="3"/>
      <c r="R1196" s="3">
        <v>1555</v>
      </c>
      <c r="S1196" s="3">
        <v>1675</v>
      </c>
      <c r="T1196" s="8"/>
      <c r="AE1196" s="8"/>
      <c r="AF1196" s="4">
        <v>804</v>
      </c>
      <c r="AG1196" s="2">
        <v>829</v>
      </c>
      <c r="AH1196" s="3">
        <v>869</v>
      </c>
      <c r="AI1196" s="3">
        <v>899</v>
      </c>
      <c r="AJ1196" s="3">
        <v>929</v>
      </c>
      <c r="AK1196" s="3">
        <v>979</v>
      </c>
      <c r="AL1196" s="3">
        <v>1029</v>
      </c>
      <c r="AM1196" s="3">
        <v>1079</v>
      </c>
      <c r="AN1196" s="3"/>
      <c r="AO1196" s="3"/>
      <c r="AP1196" s="3">
        <v>1509.4825000000001</v>
      </c>
      <c r="AQ1196" s="3">
        <v>1629.4825000000001</v>
      </c>
      <c r="AR1196" s="8"/>
      <c r="BC1196" s="8"/>
      <c r="BD1196" s="4">
        <v>1849</v>
      </c>
      <c r="BE1196" s="2">
        <v>2049</v>
      </c>
      <c r="BF1196" s="3">
        <v>2149</v>
      </c>
      <c r="BG1196" s="3">
        <v>2249</v>
      </c>
      <c r="BH1196" s="3">
        <v>2349</v>
      </c>
      <c r="BI1196" s="3">
        <v>2449</v>
      </c>
      <c r="BJ1196" s="3">
        <v>2549</v>
      </c>
      <c r="BK1196" s="3">
        <v>2649</v>
      </c>
      <c r="BL1196" s="3"/>
      <c r="BM1196" s="3"/>
      <c r="BN1196" s="3">
        <v>3749</v>
      </c>
      <c r="BO1196" s="3">
        <v>4049</v>
      </c>
      <c r="BP1196" s="8"/>
    </row>
    <row r="1197" spans="1:68" x14ac:dyDescent="0.3">
      <c r="A1197" s="24" t="s">
        <v>1421</v>
      </c>
      <c r="B1197" s="11" t="s">
        <v>1702</v>
      </c>
      <c r="C1197" s="11" t="s">
        <v>1784</v>
      </c>
      <c r="D1197" s="11"/>
      <c r="E1197" s="15" t="s">
        <v>29</v>
      </c>
      <c r="F1197" s="81" t="s">
        <v>2609</v>
      </c>
      <c r="G1197" s="8"/>
      <c r="H1197" s="4">
        <v>1075</v>
      </c>
      <c r="I1197" s="2">
        <v>1150</v>
      </c>
      <c r="J1197" s="3">
        <v>1190</v>
      </c>
      <c r="K1197" s="3">
        <v>1220</v>
      </c>
      <c r="L1197" s="3">
        <v>1250</v>
      </c>
      <c r="M1197" s="3">
        <v>1300</v>
      </c>
      <c r="N1197" s="3">
        <v>1350</v>
      </c>
      <c r="O1197" s="3">
        <v>1400</v>
      </c>
      <c r="P1197" s="3"/>
      <c r="Q1197" s="3"/>
      <c r="R1197" s="3">
        <v>2000</v>
      </c>
      <c r="S1197" s="3">
        <v>2150</v>
      </c>
      <c r="T1197" s="8"/>
      <c r="AE1197" s="8"/>
      <c r="AF1197" s="4">
        <v>997</v>
      </c>
      <c r="AG1197" s="2">
        <v>1072</v>
      </c>
      <c r="AH1197" s="3">
        <v>1112</v>
      </c>
      <c r="AI1197" s="3">
        <v>1142</v>
      </c>
      <c r="AJ1197" s="3">
        <v>1172</v>
      </c>
      <c r="AK1197" s="3">
        <v>1222</v>
      </c>
      <c r="AL1197" s="3">
        <v>1272</v>
      </c>
      <c r="AM1197" s="3">
        <v>1322</v>
      </c>
      <c r="AN1197" s="3"/>
      <c r="AO1197" s="3"/>
      <c r="AP1197" s="3">
        <v>1922.2650000000001</v>
      </c>
      <c r="AQ1197" s="3">
        <v>2072.2649999999999</v>
      </c>
      <c r="AR1197" s="8"/>
      <c r="BC1197" s="8"/>
      <c r="BD1197" s="4">
        <v>2399</v>
      </c>
      <c r="BE1197" s="2">
        <v>2599</v>
      </c>
      <c r="BF1197" s="3">
        <v>2699</v>
      </c>
      <c r="BG1197" s="3">
        <v>2799</v>
      </c>
      <c r="BH1197" s="3">
        <v>2899</v>
      </c>
      <c r="BI1197" s="3">
        <v>2999</v>
      </c>
      <c r="BJ1197" s="3">
        <v>3099</v>
      </c>
      <c r="BK1197" s="3">
        <v>3199</v>
      </c>
      <c r="BL1197" s="3"/>
      <c r="BM1197" s="3"/>
      <c r="BN1197" s="3">
        <v>4299</v>
      </c>
      <c r="BO1197" s="3">
        <v>4599</v>
      </c>
      <c r="BP1197" s="8"/>
    </row>
    <row r="1198" spans="1:68" x14ac:dyDescent="0.3">
      <c r="A1198" s="24" t="s">
        <v>1422</v>
      </c>
      <c r="B1198" s="11" t="s">
        <v>1703</v>
      </c>
      <c r="C1198" s="11" t="s">
        <v>1784</v>
      </c>
      <c r="D1198" s="11"/>
      <c r="E1198" s="15" t="s">
        <v>29</v>
      </c>
      <c r="F1198" s="81" t="s">
        <v>2609</v>
      </c>
      <c r="G1198" s="8"/>
      <c r="H1198" s="4">
        <v>1075</v>
      </c>
      <c r="I1198" s="2">
        <v>1150</v>
      </c>
      <c r="J1198" s="3">
        <v>1190</v>
      </c>
      <c r="K1198" s="3">
        <v>1220</v>
      </c>
      <c r="L1198" s="3">
        <v>1250</v>
      </c>
      <c r="M1198" s="3">
        <v>1300</v>
      </c>
      <c r="N1198" s="3">
        <v>1350</v>
      </c>
      <c r="O1198" s="3">
        <v>1400</v>
      </c>
      <c r="P1198" s="3"/>
      <c r="Q1198" s="3"/>
      <c r="R1198" s="3">
        <v>2000</v>
      </c>
      <c r="S1198" s="3">
        <v>2150</v>
      </c>
      <c r="T1198" s="8"/>
      <c r="AE1198" s="8"/>
      <c r="AF1198" s="4">
        <v>997</v>
      </c>
      <c r="AG1198" s="2">
        <v>1072</v>
      </c>
      <c r="AH1198" s="3">
        <v>1112</v>
      </c>
      <c r="AI1198" s="3">
        <v>1142</v>
      </c>
      <c r="AJ1198" s="3">
        <v>1172</v>
      </c>
      <c r="AK1198" s="3">
        <v>1222</v>
      </c>
      <c r="AL1198" s="3">
        <v>1272</v>
      </c>
      <c r="AM1198" s="3">
        <v>1322</v>
      </c>
      <c r="AN1198" s="3"/>
      <c r="AO1198" s="3"/>
      <c r="AP1198" s="3">
        <v>1922.2650000000001</v>
      </c>
      <c r="AQ1198" s="3">
        <v>2072.2649999999999</v>
      </c>
      <c r="AR1198" s="8"/>
      <c r="BC1198" s="8"/>
      <c r="BD1198" s="4">
        <v>2399</v>
      </c>
      <c r="BE1198" s="2">
        <v>2599</v>
      </c>
      <c r="BF1198" s="3">
        <v>2699</v>
      </c>
      <c r="BG1198" s="3">
        <v>2799</v>
      </c>
      <c r="BH1198" s="3">
        <v>2899</v>
      </c>
      <c r="BI1198" s="3">
        <v>2999</v>
      </c>
      <c r="BJ1198" s="3">
        <v>3099</v>
      </c>
      <c r="BK1198" s="3">
        <v>3199</v>
      </c>
      <c r="BL1198" s="3"/>
      <c r="BM1198" s="3"/>
      <c r="BN1198" s="3">
        <v>4299</v>
      </c>
      <c r="BO1198" s="3">
        <v>4599</v>
      </c>
      <c r="BP1198" s="8"/>
    </row>
    <row r="1199" spans="1:68" x14ac:dyDescent="0.3">
      <c r="A1199" s="24" t="s">
        <v>1423</v>
      </c>
      <c r="B1199" s="11" t="s">
        <v>1704</v>
      </c>
      <c r="C1199" s="11" t="s">
        <v>1784</v>
      </c>
      <c r="D1199" s="11"/>
      <c r="E1199" s="15" t="s">
        <v>29</v>
      </c>
      <c r="F1199" s="81" t="s">
        <v>2609</v>
      </c>
      <c r="G1199" s="8"/>
      <c r="H1199" s="4">
        <v>275</v>
      </c>
      <c r="I1199" s="2">
        <v>300</v>
      </c>
      <c r="J1199" s="3">
        <v>320</v>
      </c>
      <c r="K1199" s="3">
        <v>335</v>
      </c>
      <c r="L1199" s="3">
        <v>355</v>
      </c>
      <c r="M1199" s="3">
        <v>375</v>
      </c>
      <c r="N1199" s="3">
        <v>395</v>
      </c>
      <c r="O1199" s="3">
        <v>415</v>
      </c>
      <c r="P1199" s="3"/>
      <c r="Q1199" s="3"/>
      <c r="R1199" s="3">
        <v>575</v>
      </c>
      <c r="S1199" s="3">
        <v>635</v>
      </c>
      <c r="T1199" s="8"/>
      <c r="AE1199" s="8"/>
      <c r="AF1199" s="4">
        <v>260</v>
      </c>
      <c r="AG1199" s="2">
        <v>285</v>
      </c>
      <c r="AH1199" s="3">
        <v>305</v>
      </c>
      <c r="AI1199" s="3">
        <v>320</v>
      </c>
      <c r="AJ1199" s="3">
        <v>340</v>
      </c>
      <c r="AK1199" s="3">
        <v>360</v>
      </c>
      <c r="AL1199" s="3">
        <v>380</v>
      </c>
      <c r="AM1199" s="3">
        <v>400</v>
      </c>
      <c r="AN1199" s="3"/>
      <c r="AO1199" s="3"/>
      <c r="AP1199" s="3">
        <v>559.65250000000003</v>
      </c>
      <c r="AQ1199" s="3">
        <v>619.65250000000003</v>
      </c>
      <c r="AR1199" s="8"/>
      <c r="BC1199" s="8"/>
      <c r="BD1199" s="4">
        <v>599</v>
      </c>
      <c r="BE1199" s="2">
        <v>699</v>
      </c>
      <c r="BF1199" s="3">
        <v>749</v>
      </c>
      <c r="BG1199" s="3">
        <v>799</v>
      </c>
      <c r="BH1199" s="3">
        <v>849</v>
      </c>
      <c r="BI1199" s="3">
        <v>899</v>
      </c>
      <c r="BJ1199" s="3">
        <v>949</v>
      </c>
      <c r="BK1199" s="3">
        <v>999</v>
      </c>
      <c r="BL1199" s="3"/>
      <c r="BM1199" s="3"/>
      <c r="BN1199" s="3">
        <v>1249</v>
      </c>
      <c r="BO1199" s="3">
        <v>1399</v>
      </c>
      <c r="BP1199" s="8"/>
    </row>
    <row r="1200" spans="1:68" x14ac:dyDescent="0.3">
      <c r="A1200" s="24" t="s">
        <v>1424</v>
      </c>
      <c r="B1200" s="11" t="s">
        <v>1705</v>
      </c>
      <c r="C1200" s="11" t="s">
        <v>1784</v>
      </c>
      <c r="D1200" s="11"/>
      <c r="E1200" s="15" t="s">
        <v>29</v>
      </c>
      <c r="F1200" s="81" t="s">
        <v>2609</v>
      </c>
      <c r="G1200" s="8"/>
      <c r="H1200" s="4">
        <v>275</v>
      </c>
      <c r="I1200" s="2">
        <v>300</v>
      </c>
      <c r="J1200" s="3">
        <v>320</v>
      </c>
      <c r="K1200" s="3">
        <v>335</v>
      </c>
      <c r="L1200" s="3">
        <v>355</v>
      </c>
      <c r="M1200" s="3">
        <v>375</v>
      </c>
      <c r="N1200" s="3">
        <v>395</v>
      </c>
      <c r="O1200" s="3">
        <v>415</v>
      </c>
      <c r="P1200" s="3"/>
      <c r="Q1200" s="3"/>
      <c r="R1200" s="3">
        <v>575</v>
      </c>
      <c r="S1200" s="3">
        <v>635</v>
      </c>
      <c r="T1200" s="8"/>
      <c r="AE1200" s="8"/>
      <c r="AF1200" s="4">
        <v>255</v>
      </c>
      <c r="AG1200" s="2">
        <v>280</v>
      </c>
      <c r="AH1200" s="3">
        <v>300</v>
      </c>
      <c r="AI1200" s="3">
        <v>315</v>
      </c>
      <c r="AJ1200" s="3">
        <v>335</v>
      </c>
      <c r="AK1200" s="3">
        <v>355</v>
      </c>
      <c r="AL1200" s="3">
        <v>375</v>
      </c>
      <c r="AM1200" s="3">
        <v>395</v>
      </c>
      <c r="AN1200" s="3"/>
      <c r="AO1200" s="3"/>
      <c r="AP1200" s="3">
        <v>555.33000000000004</v>
      </c>
      <c r="AQ1200" s="3">
        <v>615.33000000000004</v>
      </c>
      <c r="AR1200" s="8"/>
      <c r="BC1200" s="8"/>
      <c r="BD1200" s="4">
        <v>599</v>
      </c>
      <c r="BE1200" s="2">
        <v>699</v>
      </c>
      <c r="BF1200" s="3">
        <v>749</v>
      </c>
      <c r="BG1200" s="3">
        <v>799</v>
      </c>
      <c r="BH1200" s="3">
        <v>849</v>
      </c>
      <c r="BI1200" s="3">
        <v>899</v>
      </c>
      <c r="BJ1200" s="3">
        <v>949</v>
      </c>
      <c r="BK1200" s="3">
        <v>999</v>
      </c>
      <c r="BL1200" s="3"/>
      <c r="BM1200" s="3"/>
      <c r="BN1200" s="3">
        <v>1249</v>
      </c>
      <c r="BO1200" s="3">
        <v>1399</v>
      </c>
      <c r="BP1200" s="8"/>
    </row>
    <row r="1201" spans="1:68" x14ac:dyDescent="0.3">
      <c r="A1201" s="24" t="s">
        <v>1425</v>
      </c>
      <c r="B1201" s="11" t="s">
        <v>1706</v>
      </c>
      <c r="C1201" s="11" t="s">
        <v>1784</v>
      </c>
      <c r="D1201" s="11"/>
      <c r="E1201" s="15" t="s">
        <v>29</v>
      </c>
      <c r="F1201" s="81" t="s">
        <v>2609</v>
      </c>
      <c r="G1201" s="8"/>
      <c r="H1201" s="4">
        <v>1000</v>
      </c>
      <c r="I1201" s="2">
        <v>1050</v>
      </c>
      <c r="J1201" s="3">
        <v>1090</v>
      </c>
      <c r="K1201" s="3">
        <v>1120</v>
      </c>
      <c r="L1201" s="3">
        <v>1150</v>
      </c>
      <c r="M1201" s="3">
        <v>1200</v>
      </c>
      <c r="N1201" s="3">
        <v>1250</v>
      </c>
      <c r="O1201" s="3">
        <v>1300</v>
      </c>
      <c r="P1201" s="3"/>
      <c r="Q1201" s="3"/>
      <c r="R1201" s="3">
        <v>1900</v>
      </c>
      <c r="S1201" s="3">
        <v>2050</v>
      </c>
      <c r="T1201" s="8"/>
      <c r="AE1201" s="8"/>
      <c r="AF1201" s="4">
        <v>926</v>
      </c>
      <c r="AG1201" s="2">
        <v>976</v>
      </c>
      <c r="AH1201" s="3">
        <v>1016</v>
      </c>
      <c r="AI1201" s="3">
        <v>1046</v>
      </c>
      <c r="AJ1201" s="3">
        <v>1076</v>
      </c>
      <c r="AK1201" s="3">
        <v>1126</v>
      </c>
      <c r="AL1201" s="3">
        <v>1176</v>
      </c>
      <c r="AM1201" s="3">
        <v>1226</v>
      </c>
      <c r="AN1201" s="3"/>
      <c r="AO1201" s="3"/>
      <c r="AP1201" s="3">
        <v>1826.29</v>
      </c>
      <c r="AQ1201" s="3">
        <v>1976.29</v>
      </c>
      <c r="AR1201" s="8"/>
      <c r="BC1201" s="8"/>
      <c r="BD1201" s="4">
        <v>2249</v>
      </c>
      <c r="BE1201" s="2">
        <v>2449</v>
      </c>
      <c r="BF1201" s="3">
        <v>2549</v>
      </c>
      <c r="BG1201" s="3">
        <v>2649</v>
      </c>
      <c r="BH1201" s="3">
        <v>2749</v>
      </c>
      <c r="BI1201" s="3">
        <v>2849</v>
      </c>
      <c r="BJ1201" s="3">
        <v>2949</v>
      </c>
      <c r="BK1201" s="3">
        <v>3049</v>
      </c>
      <c r="BL1201" s="3"/>
      <c r="BM1201" s="3"/>
      <c r="BN1201" s="3">
        <v>4149</v>
      </c>
      <c r="BO1201" s="3">
        <v>4449</v>
      </c>
      <c r="BP1201" s="8"/>
    </row>
    <row r="1202" spans="1:68" x14ac:dyDescent="0.3">
      <c r="A1202" s="24" t="s">
        <v>1426</v>
      </c>
      <c r="B1202" s="11" t="s">
        <v>1707</v>
      </c>
      <c r="C1202" s="11" t="s">
        <v>1784</v>
      </c>
      <c r="D1202" s="11"/>
      <c r="E1202" s="15" t="s">
        <v>29</v>
      </c>
      <c r="F1202" s="81" t="s">
        <v>2609</v>
      </c>
      <c r="G1202" s="8"/>
      <c r="H1202" s="4">
        <v>1000</v>
      </c>
      <c r="I1202" s="2">
        <v>1050</v>
      </c>
      <c r="J1202" s="3">
        <v>1090</v>
      </c>
      <c r="K1202" s="3">
        <v>1120</v>
      </c>
      <c r="L1202" s="3">
        <v>1150</v>
      </c>
      <c r="M1202" s="3">
        <v>1200</v>
      </c>
      <c r="N1202" s="3">
        <v>1250</v>
      </c>
      <c r="O1202" s="3">
        <v>1300</v>
      </c>
      <c r="P1202" s="3"/>
      <c r="Q1202" s="3"/>
      <c r="R1202" s="3">
        <v>1900</v>
      </c>
      <c r="S1202" s="3">
        <v>2050</v>
      </c>
      <c r="T1202" s="8"/>
      <c r="AE1202" s="8"/>
      <c r="AF1202" s="4">
        <v>926</v>
      </c>
      <c r="AG1202" s="2">
        <v>976</v>
      </c>
      <c r="AH1202" s="3">
        <v>1016</v>
      </c>
      <c r="AI1202" s="3">
        <v>1046</v>
      </c>
      <c r="AJ1202" s="3">
        <v>1076</v>
      </c>
      <c r="AK1202" s="3">
        <v>1126</v>
      </c>
      <c r="AL1202" s="3">
        <v>1176</v>
      </c>
      <c r="AM1202" s="3">
        <v>1226</v>
      </c>
      <c r="AN1202" s="3"/>
      <c r="AO1202" s="3"/>
      <c r="AP1202" s="3">
        <v>1826.29</v>
      </c>
      <c r="AQ1202" s="3">
        <v>1976.29</v>
      </c>
      <c r="AR1202" s="8"/>
      <c r="BC1202" s="8"/>
      <c r="BD1202" s="4">
        <v>2249</v>
      </c>
      <c r="BE1202" s="2">
        <v>2449</v>
      </c>
      <c r="BF1202" s="3">
        <v>2549</v>
      </c>
      <c r="BG1202" s="3">
        <v>2649</v>
      </c>
      <c r="BH1202" s="3">
        <v>2749</v>
      </c>
      <c r="BI1202" s="3">
        <v>2849</v>
      </c>
      <c r="BJ1202" s="3">
        <v>2949</v>
      </c>
      <c r="BK1202" s="3">
        <v>3049</v>
      </c>
      <c r="BL1202" s="3"/>
      <c r="BM1202" s="3"/>
      <c r="BN1202" s="3">
        <v>4149</v>
      </c>
      <c r="BO1202" s="3">
        <v>4449</v>
      </c>
      <c r="BP1202" s="8"/>
    </row>
    <row r="1203" spans="1:68" x14ac:dyDescent="0.3">
      <c r="A1203" s="24" t="s">
        <v>1427</v>
      </c>
      <c r="B1203" s="11" t="s">
        <v>1708</v>
      </c>
      <c r="C1203" s="11" t="s">
        <v>1784</v>
      </c>
      <c r="D1203" s="11"/>
      <c r="E1203" s="15" t="s">
        <v>29</v>
      </c>
      <c r="F1203" s="81" t="s">
        <v>2609</v>
      </c>
      <c r="G1203" s="8"/>
      <c r="H1203" s="4">
        <v>1000</v>
      </c>
      <c r="I1203" s="2">
        <v>1050</v>
      </c>
      <c r="J1203" s="3">
        <v>1090</v>
      </c>
      <c r="K1203" s="3">
        <v>1120</v>
      </c>
      <c r="L1203" s="3">
        <v>1150</v>
      </c>
      <c r="M1203" s="3">
        <v>1200</v>
      </c>
      <c r="N1203" s="3">
        <v>1250</v>
      </c>
      <c r="O1203" s="3">
        <v>1300</v>
      </c>
      <c r="P1203" s="3"/>
      <c r="Q1203" s="3"/>
      <c r="R1203" s="3">
        <v>1900</v>
      </c>
      <c r="S1203" s="3">
        <v>2050</v>
      </c>
      <c r="T1203" s="8"/>
      <c r="AE1203" s="8"/>
      <c r="AF1203" s="4">
        <v>932</v>
      </c>
      <c r="AG1203" s="2">
        <v>982</v>
      </c>
      <c r="AH1203" s="3">
        <v>1022</v>
      </c>
      <c r="AI1203" s="3">
        <v>1052</v>
      </c>
      <c r="AJ1203" s="3">
        <v>1082</v>
      </c>
      <c r="AK1203" s="3">
        <v>1132</v>
      </c>
      <c r="AL1203" s="3">
        <v>1182</v>
      </c>
      <c r="AM1203" s="3">
        <v>1232</v>
      </c>
      <c r="AN1203" s="3"/>
      <c r="AO1203" s="3"/>
      <c r="AP1203" s="3">
        <v>1832.3275000000001</v>
      </c>
      <c r="AQ1203" s="3">
        <v>1982.3275000000001</v>
      </c>
      <c r="AR1203" s="8"/>
      <c r="BC1203" s="8"/>
      <c r="BD1203" s="4">
        <v>2249</v>
      </c>
      <c r="BE1203" s="2">
        <v>2449</v>
      </c>
      <c r="BF1203" s="3">
        <v>2549</v>
      </c>
      <c r="BG1203" s="3">
        <v>2649</v>
      </c>
      <c r="BH1203" s="3">
        <v>2749</v>
      </c>
      <c r="BI1203" s="3">
        <v>2849</v>
      </c>
      <c r="BJ1203" s="3">
        <v>2949</v>
      </c>
      <c r="BK1203" s="3">
        <v>3049</v>
      </c>
      <c r="BL1203" s="3"/>
      <c r="BM1203" s="3"/>
      <c r="BN1203" s="3">
        <v>4149</v>
      </c>
      <c r="BO1203" s="3">
        <v>4449</v>
      </c>
      <c r="BP1203" s="8"/>
    </row>
    <row r="1204" spans="1:68" x14ac:dyDescent="0.3">
      <c r="A1204" s="24" t="s">
        <v>1428</v>
      </c>
      <c r="B1204" s="11" t="s">
        <v>1709</v>
      </c>
      <c r="C1204" s="11" t="s">
        <v>1784</v>
      </c>
      <c r="D1204" s="11"/>
      <c r="E1204" s="15" t="s">
        <v>29</v>
      </c>
      <c r="F1204" s="81" t="s">
        <v>2609</v>
      </c>
      <c r="G1204" s="8"/>
      <c r="H1204" s="4">
        <v>1000</v>
      </c>
      <c r="I1204" s="2">
        <v>1050</v>
      </c>
      <c r="J1204" s="3">
        <v>1090</v>
      </c>
      <c r="K1204" s="3">
        <v>1120</v>
      </c>
      <c r="L1204" s="3">
        <v>1150</v>
      </c>
      <c r="M1204" s="3">
        <v>1200</v>
      </c>
      <c r="N1204" s="3">
        <v>1250</v>
      </c>
      <c r="O1204" s="3">
        <v>1300</v>
      </c>
      <c r="P1204" s="3"/>
      <c r="Q1204" s="3"/>
      <c r="R1204" s="3">
        <v>1900</v>
      </c>
      <c r="S1204" s="3">
        <v>2050</v>
      </c>
      <c r="T1204" s="8"/>
      <c r="AE1204" s="8"/>
      <c r="AF1204" s="4">
        <v>932</v>
      </c>
      <c r="AG1204" s="2">
        <v>982</v>
      </c>
      <c r="AH1204" s="3">
        <v>1022</v>
      </c>
      <c r="AI1204" s="3">
        <v>1052</v>
      </c>
      <c r="AJ1204" s="3">
        <v>1082</v>
      </c>
      <c r="AK1204" s="3">
        <v>1132</v>
      </c>
      <c r="AL1204" s="3">
        <v>1182</v>
      </c>
      <c r="AM1204" s="3">
        <v>1232</v>
      </c>
      <c r="AN1204" s="3"/>
      <c r="AO1204" s="3"/>
      <c r="AP1204" s="3">
        <v>1832.3275000000001</v>
      </c>
      <c r="AQ1204" s="3">
        <v>1982.3275000000001</v>
      </c>
      <c r="AR1204" s="8"/>
      <c r="BC1204" s="8"/>
      <c r="BD1204" s="4">
        <v>2249</v>
      </c>
      <c r="BE1204" s="2">
        <v>2449</v>
      </c>
      <c r="BF1204" s="3">
        <v>2549</v>
      </c>
      <c r="BG1204" s="3">
        <v>2649</v>
      </c>
      <c r="BH1204" s="3">
        <v>2749</v>
      </c>
      <c r="BI1204" s="3">
        <v>2849</v>
      </c>
      <c r="BJ1204" s="3">
        <v>2949</v>
      </c>
      <c r="BK1204" s="3">
        <v>3049</v>
      </c>
      <c r="BL1204" s="3"/>
      <c r="BM1204" s="3"/>
      <c r="BN1204" s="3">
        <v>4149</v>
      </c>
      <c r="BO1204" s="3">
        <v>4449</v>
      </c>
      <c r="BP1204" s="8"/>
    </row>
    <row r="1205" spans="1:68" x14ac:dyDescent="0.3">
      <c r="A1205" s="24" t="s">
        <v>1429</v>
      </c>
      <c r="B1205" s="11" t="s">
        <v>1710</v>
      </c>
      <c r="C1205" s="11" t="s">
        <v>1784</v>
      </c>
      <c r="D1205" s="11"/>
      <c r="E1205" s="15" t="s">
        <v>29</v>
      </c>
      <c r="F1205" s="81" t="s">
        <v>2609</v>
      </c>
      <c r="G1205" s="8"/>
      <c r="H1205" s="4">
        <v>1050</v>
      </c>
      <c r="I1205" s="2">
        <v>1100</v>
      </c>
      <c r="J1205" s="3">
        <v>1140</v>
      </c>
      <c r="K1205" s="3">
        <v>1170</v>
      </c>
      <c r="L1205" s="3">
        <v>1200</v>
      </c>
      <c r="M1205" s="3">
        <v>1250</v>
      </c>
      <c r="N1205" s="3">
        <v>1300</v>
      </c>
      <c r="O1205" s="3">
        <v>1350</v>
      </c>
      <c r="P1205" s="3"/>
      <c r="Q1205" s="3"/>
      <c r="R1205" s="3">
        <v>1950</v>
      </c>
      <c r="S1205" s="3">
        <v>2100</v>
      </c>
      <c r="T1205" s="8"/>
      <c r="AE1205" s="8"/>
      <c r="AF1205" s="4">
        <v>978</v>
      </c>
      <c r="AG1205" s="2">
        <v>1028</v>
      </c>
      <c r="AH1205" s="3">
        <v>1068</v>
      </c>
      <c r="AI1205" s="3">
        <v>1098</v>
      </c>
      <c r="AJ1205" s="3">
        <v>1128</v>
      </c>
      <c r="AK1205" s="3">
        <v>1178</v>
      </c>
      <c r="AL1205" s="3">
        <v>1228</v>
      </c>
      <c r="AM1205" s="3">
        <v>1278</v>
      </c>
      <c r="AN1205" s="3"/>
      <c r="AO1205" s="3"/>
      <c r="AP1205" s="3">
        <v>1877.9</v>
      </c>
      <c r="AQ1205" s="3">
        <v>2027.9</v>
      </c>
      <c r="AR1205" s="8"/>
      <c r="BC1205" s="8"/>
      <c r="BD1205" s="4">
        <v>2299</v>
      </c>
      <c r="BE1205" s="2">
        <v>2499</v>
      </c>
      <c r="BF1205" s="3">
        <v>2599</v>
      </c>
      <c r="BG1205" s="3">
        <v>2699</v>
      </c>
      <c r="BH1205" s="3">
        <v>2799</v>
      </c>
      <c r="BI1205" s="3">
        <v>2899</v>
      </c>
      <c r="BJ1205" s="3">
        <v>2999</v>
      </c>
      <c r="BK1205" s="3">
        <v>3099</v>
      </c>
      <c r="BL1205" s="3"/>
      <c r="BM1205" s="3"/>
      <c r="BN1205" s="3">
        <v>4199</v>
      </c>
      <c r="BO1205" s="3">
        <v>4499</v>
      </c>
      <c r="BP1205" s="8"/>
    </row>
    <row r="1206" spans="1:68" x14ac:dyDescent="0.3">
      <c r="A1206" s="24" t="s">
        <v>1430</v>
      </c>
      <c r="B1206" s="11" t="s">
        <v>1711</v>
      </c>
      <c r="C1206" s="11" t="s">
        <v>1784</v>
      </c>
      <c r="D1206" s="11"/>
      <c r="E1206" s="15" t="s">
        <v>29</v>
      </c>
      <c r="F1206" s="81" t="s">
        <v>2609</v>
      </c>
      <c r="G1206" s="8"/>
      <c r="H1206" s="4">
        <v>1050</v>
      </c>
      <c r="I1206" s="2">
        <v>1100</v>
      </c>
      <c r="J1206" s="3">
        <v>1140</v>
      </c>
      <c r="K1206" s="3">
        <v>1170</v>
      </c>
      <c r="L1206" s="3">
        <v>1200</v>
      </c>
      <c r="M1206" s="3">
        <v>1250</v>
      </c>
      <c r="N1206" s="3">
        <v>1300</v>
      </c>
      <c r="O1206" s="3">
        <v>1350</v>
      </c>
      <c r="P1206" s="3"/>
      <c r="Q1206" s="3"/>
      <c r="R1206" s="3">
        <v>1950</v>
      </c>
      <c r="S1206" s="3">
        <v>2100</v>
      </c>
      <c r="T1206" s="8"/>
      <c r="AE1206" s="8"/>
      <c r="AF1206" s="4">
        <v>978</v>
      </c>
      <c r="AG1206" s="2">
        <v>1028</v>
      </c>
      <c r="AH1206" s="3">
        <v>1068</v>
      </c>
      <c r="AI1206" s="3">
        <v>1098</v>
      </c>
      <c r="AJ1206" s="3">
        <v>1128</v>
      </c>
      <c r="AK1206" s="3">
        <v>1178</v>
      </c>
      <c r="AL1206" s="3">
        <v>1228</v>
      </c>
      <c r="AM1206" s="3">
        <v>1278</v>
      </c>
      <c r="AN1206" s="3"/>
      <c r="AO1206" s="3"/>
      <c r="AP1206" s="3">
        <v>1877.9</v>
      </c>
      <c r="AQ1206" s="3">
        <v>2027.9</v>
      </c>
      <c r="AR1206" s="8"/>
      <c r="BC1206" s="8"/>
      <c r="BD1206" s="4">
        <v>2299</v>
      </c>
      <c r="BE1206" s="2">
        <v>2499</v>
      </c>
      <c r="BF1206" s="3">
        <v>2599</v>
      </c>
      <c r="BG1206" s="3">
        <v>2699</v>
      </c>
      <c r="BH1206" s="3">
        <v>2799</v>
      </c>
      <c r="BI1206" s="3">
        <v>2899</v>
      </c>
      <c r="BJ1206" s="3">
        <v>2999</v>
      </c>
      <c r="BK1206" s="3">
        <v>3099</v>
      </c>
      <c r="BL1206" s="3"/>
      <c r="BM1206" s="3"/>
      <c r="BN1206" s="3">
        <v>4199</v>
      </c>
      <c r="BO1206" s="3">
        <v>4499</v>
      </c>
      <c r="BP1206" s="8"/>
    </row>
    <row r="1207" spans="1:68" x14ac:dyDescent="0.3">
      <c r="A1207" s="24" t="s">
        <v>1431</v>
      </c>
      <c r="B1207" s="11" t="s">
        <v>1712</v>
      </c>
      <c r="C1207" s="11" t="s">
        <v>1784</v>
      </c>
      <c r="D1207" s="11"/>
      <c r="E1207" s="15" t="s">
        <v>29</v>
      </c>
      <c r="F1207" s="81" t="s">
        <v>2609</v>
      </c>
      <c r="G1207" s="8"/>
      <c r="H1207" s="4">
        <v>890</v>
      </c>
      <c r="I1207" s="2">
        <v>1000</v>
      </c>
      <c r="J1207" s="3">
        <v>1040</v>
      </c>
      <c r="K1207" s="3">
        <v>1070</v>
      </c>
      <c r="L1207" s="3">
        <v>1100</v>
      </c>
      <c r="M1207" s="3">
        <v>1150</v>
      </c>
      <c r="N1207" s="3">
        <v>1200</v>
      </c>
      <c r="O1207" s="3">
        <v>1250</v>
      </c>
      <c r="P1207" s="3"/>
      <c r="Q1207" s="3"/>
      <c r="R1207" s="3">
        <v>1850</v>
      </c>
      <c r="S1207" s="3">
        <v>2000</v>
      </c>
      <c r="T1207" s="8"/>
      <c r="AE1207" s="8"/>
      <c r="AF1207" s="4">
        <v>828</v>
      </c>
      <c r="AG1207" s="2">
        <v>938</v>
      </c>
      <c r="AH1207" s="3">
        <v>978</v>
      </c>
      <c r="AI1207" s="3">
        <v>1008</v>
      </c>
      <c r="AJ1207" s="3">
        <v>1038</v>
      </c>
      <c r="AK1207" s="3">
        <v>1088</v>
      </c>
      <c r="AL1207" s="3">
        <v>1138</v>
      </c>
      <c r="AM1207" s="3">
        <v>1188</v>
      </c>
      <c r="AN1207" s="3"/>
      <c r="AO1207" s="3"/>
      <c r="AP1207" s="3">
        <v>1788.365</v>
      </c>
      <c r="AQ1207" s="3">
        <v>1938.365</v>
      </c>
      <c r="AR1207" s="8"/>
      <c r="BC1207" s="8"/>
      <c r="BD1207" s="4">
        <v>2099</v>
      </c>
      <c r="BE1207" s="2">
        <v>2299</v>
      </c>
      <c r="BF1207" s="3">
        <v>2399</v>
      </c>
      <c r="BG1207" s="3">
        <v>2499</v>
      </c>
      <c r="BH1207" s="3">
        <v>2599</v>
      </c>
      <c r="BI1207" s="3">
        <v>2699</v>
      </c>
      <c r="BJ1207" s="3">
        <v>2799</v>
      </c>
      <c r="BK1207" s="3">
        <v>2899</v>
      </c>
      <c r="BL1207" s="3"/>
      <c r="BM1207" s="3"/>
      <c r="BN1207" s="3">
        <v>3999</v>
      </c>
      <c r="BO1207" s="3">
        <v>4299</v>
      </c>
      <c r="BP1207" s="8"/>
    </row>
    <row r="1208" spans="1:68" x14ac:dyDescent="0.3">
      <c r="A1208" s="24" t="s">
        <v>1432</v>
      </c>
      <c r="B1208" s="11" t="s">
        <v>1713</v>
      </c>
      <c r="C1208" s="11" t="s">
        <v>1784</v>
      </c>
      <c r="D1208" s="11"/>
      <c r="E1208" s="15" t="s">
        <v>29</v>
      </c>
      <c r="F1208" s="81" t="s">
        <v>2609</v>
      </c>
      <c r="G1208" s="8"/>
      <c r="H1208" s="4">
        <v>285</v>
      </c>
      <c r="I1208" s="2">
        <v>300</v>
      </c>
      <c r="J1208" s="3">
        <v>320</v>
      </c>
      <c r="K1208" s="3">
        <v>335</v>
      </c>
      <c r="L1208" s="3">
        <v>355</v>
      </c>
      <c r="M1208" s="3">
        <v>375</v>
      </c>
      <c r="N1208" s="3">
        <v>395</v>
      </c>
      <c r="O1208" s="3">
        <v>415</v>
      </c>
      <c r="P1208" s="3"/>
      <c r="Q1208" s="3"/>
      <c r="R1208" s="3">
        <v>575</v>
      </c>
      <c r="S1208" s="3">
        <v>635</v>
      </c>
      <c r="T1208" s="8"/>
      <c r="AE1208" s="8"/>
      <c r="AF1208" s="4">
        <v>265</v>
      </c>
      <c r="AG1208" s="2">
        <v>280</v>
      </c>
      <c r="AH1208" s="3">
        <v>300</v>
      </c>
      <c r="AI1208" s="3">
        <v>315</v>
      </c>
      <c r="AJ1208" s="3">
        <v>335</v>
      </c>
      <c r="AK1208" s="3">
        <v>355</v>
      </c>
      <c r="AL1208" s="3">
        <v>375</v>
      </c>
      <c r="AM1208" s="3">
        <v>395</v>
      </c>
      <c r="AN1208" s="3"/>
      <c r="AO1208" s="3"/>
      <c r="AP1208" s="3">
        <v>555.33000000000004</v>
      </c>
      <c r="AQ1208" s="3">
        <v>615.33000000000004</v>
      </c>
      <c r="AR1208" s="8"/>
      <c r="BC1208" s="8"/>
      <c r="BD1208" s="4">
        <v>649</v>
      </c>
      <c r="BE1208" s="2">
        <v>749</v>
      </c>
      <c r="BF1208" s="3">
        <v>799</v>
      </c>
      <c r="BG1208" s="3">
        <v>849</v>
      </c>
      <c r="BH1208" s="3">
        <v>899</v>
      </c>
      <c r="BI1208" s="3">
        <v>949</v>
      </c>
      <c r="BJ1208" s="3">
        <v>999</v>
      </c>
      <c r="BK1208" s="3">
        <v>1049</v>
      </c>
      <c r="BL1208" s="3"/>
      <c r="BM1208" s="3"/>
      <c r="BN1208" s="3">
        <v>1299</v>
      </c>
      <c r="BO1208" s="3">
        <v>1449</v>
      </c>
      <c r="BP1208" s="8"/>
    </row>
    <row r="1209" spans="1:68" x14ac:dyDescent="0.3">
      <c r="A1209" s="24" t="s">
        <v>1433</v>
      </c>
      <c r="B1209" s="11" t="s">
        <v>1714</v>
      </c>
      <c r="C1209" s="11" t="s">
        <v>1784</v>
      </c>
      <c r="D1209" s="11"/>
      <c r="E1209" s="15" t="s">
        <v>29</v>
      </c>
      <c r="F1209" s="81" t="s">
        <v>2609</v>
      </c>
      <c r="G1209" s="8"/>
      <c r="H1209" s="4">
        <v>285</v>
      </c>
      <c r="I1209" s="2">
        <v>300</v>
      </c>
      <c r="J1209" s="3">
        <v>320</v>
      </c>
      <c r="K1209" s="3">
        <v>335</v>
      </c>
      <c r="L1209" s="3">
        <v>355</v>
      </c>
      <c r="M1209" s="3">
        <v>375</v>
      </c>
      <c r="N1209" s="3">
        <v>395</v>
      </c>
      <c r="O1209" s="3">
        <v>415</v>
      </c>
      <c r="P1209" s="3"/>
      <c r="Q1209" s="3"/>
      <c r="R1209" s="3">
        <v>575</v>
      </c>
      <c r="S1209" s="3">
        <v>635</v>
      </c>
      <c r="T1209" s="8"/>
      <c r="AE1209" s="8"/>
      <c r="AF1209" s="4">
        <v>270</v>
      </c>
      <c r="AG1209" s="2">
        <v>285</v>
      </c>
      <c r="AH1209" s="3">
        <v>305</v>
      </c>
      <c r="AI1209" s="3">
        <v>320</v>
      </c>
      <c r="AJ1209" s="3">
        <v>340</v>
      </c>
      <c r="AK1209" s="3">
        <v>360</v>
      </c>
      <c r="AL1209" s="3">
        <v>380</v>
      </c>
      <c r="AM1209" s="3">
        <v>400</v>
      </c>
      <c r="AN1209" s="3"/>
      <c r="AO1209" s="3"/>
      <c r="AP1209" s="3">
        <v>559.65250000000003</v>
      </c>
      <c r="AQ1209" s="3">
        <v>619.65250000000003</v>
      </c>
      <c r="AR1209" s="8"/>
      <c r="BC1209" s="8"/>
      <c r="BD1209" s="4">
        <v>649</v>
      </c>
      <c r="BE1209" s="2">
        <v>749</v>
      </c>
      <c r="BF1209" s="3">
        <v>799</v>
      </c>
      <c r="BG1209" s="3">
        <v>849</v>
      </c>
      <c r="BH1209" s="3">
        <v>899</v>
      </c>
      <c r="BI1209" s="3">
        <v>949</v>
      </c>
      <c r="BJ1209" s="3">
        <v>999</v>
      </c>
      <c r="BK1209" s="3">
        <v>1049</v>
      </c>
      <c r="BL1209" s="3"/>
      <c r="BM1209" s="3"/>
      <c r="BN1209" s="3">
        <v>1299</v>
      </c>
      <c r="BO1209" s="3">
        <v>1449</v>
      </c>
      <c r="BP1209" s="8"/>
    </row>
    <row r="1210" spans="1:68" x14ac:dyDescent="0.3">
      <c r="A1210" s="24" t="s">
        <v>1434</v>
      </c>
      <c r="B1210" s="11" t="s">
        <v>1715</v>
      </c>
      <c r="C1210" s="11" t="s">
        <v>1784</v>
      </c>
      <c r="D1210" s="11"/>
      <c r="E1210" s="15" t="s">
        <v>29</v>
      </c>
      <c r="F1210" s="81" t="s">
        <v>2609</v>
      </c>
      <c r="G1210" s="8"/>
      <c r="H1210" s="4">
        <v>1100</v>
      </c>
      <c r="I1210" s="2">
        <v>1150</v>
      </c>
      <c r="J1210" s="3">
        <v>1190</v>
      </c>
      <c r="K1210" s="3">
        <v>1220</v>
      </c>
      <c r="L1210" s="3">
        <v>1250</v>
      </c>
      <c r="M1210" s="3">
        <v>1300</v>
      </c>
      <c r="N1210" s="3">
        <v>1350</v>
      </c>
      <c r="O1210" s="3">
        <v>1400</v>
      </c>
      <c r="P1210" s="3"/>
      <c r="Q1210" s="3"/>
      <c r="R1210" s="3">
        <v>2000</v>
      </c>
      <c r="S1210" s="3">
        <v>2150</v>
      </c>
      <c r="T1210" s="8"/>
      <c r="AE1210" s="8"/>
      <c r="AF1210" s="4">
        <v>1024</v>
      </c>
      <c r="AG1210" s="2">
        <v>1074</v>
      </c>
      <c r="AH1210" s="3">
        <v>1114</v>
      </c>
      <c r="AI1210" s="3">
        <v>1144</v>
      </c>
      <c r="AJ1210" s="3">
        <v>1174</v>
      </c>
      <c r="AK1210" s="3">
        <v>1224</v>
      </c>
      <c r="AL1210" s="3">
        <v>1274</v>
      </c>
      <c r="AM1210" s="3">
        <v>1324</v>
      </c>
      <c r="AN1210" s="3"/>
      <c r="AO1210" s="3"/>
      <c r="AP1210" s="3">
        <v>1923.875</v>
      </c>
      <c r="AQ1210" s="3">
        <v>2073.875</v>
      </c>
      <c r="AR1210" s="8"/>
      <c r="BC1210" s="8"/>
      <c r="BD1210" s="4">
        <v>2399</v>
      </c>
      <c r="BE1210" s="2">
        <v>2599</v>
      </c>
      <c r="BF1210" s="3">
        <v>2699</v>
      </c>
      <c r="BG1210" s="3">
        <v>2799</v>
      </c>
      <c r="BH1210" s="3">
        <v>2899</v>
      </c>
      <c r="BI1210" s="3">
        <v>2999</v>
      </c>
      <c r="BJ1210" s="3">
        <v>3099</v>
      </c>
      <c r="BK1210" s="3">
        <v>3199</v>
      </c>
      <c r="BL1210" s="3"/>
      <c r="BM1210" s="3"/>
      <c r="BN1210" s="3">
        <v>4299</v>
      </c>
      <c r="BO1210" s="3">
        <v>4599</v>
      </c>
      <c r="BP1210" s="8"/>
    </row>
    <row r="1211" spans="1:68" x14ac:dyDescent="0.3">
      <c r="A1211" s="24" t="s">
        <v>1435</v>
      </c>
      <c r="B1211" s="11" t="s">
        <v>1716</v>
      </c>
      <c r="C1211" s="11" t="s">
        <v>1784</v>
      </c>
      <c r="D1211" s="11"/>
      <c r="E1211" s="15" t="s">
        <v>29</v>
      </c>
      <c r="F1211" s="15" t="s">
        <v>2608</v>
      </c>
      <c r="G1211" s="8"/>
      <c r="H1211" s="4">
        <v>125</v>
      </c>
      <c r="I1211" s="2">
        <v>125</v>
      </c>
      <c r="J1211" s="3">
        <v>130</v>
      </c>
      <c r="K1211" s="3">
        <v>135</v>
      </c>
      <c r="L1211" s="3">
        <v>140</v>
      </c>
      <c r="M1211" s="3">
        <v>145</v>
      </c>
      <c r="N1211" s="3">
        <v>150</v>
      </c>
      <c r="O1211" s="3">
        <v>155</v>
      </c>
      <c r="P1211" s="3"/>
      <c r="Q1211" s="3"/>
      <c r="R1211" s="3">
        <v>260</v>
      </c>
      <c r="S1211" s="3">
        <v>285</v>
      </c>
      <c r="T1211" s="8"/>
      <c r="AE1211" s="8"/>
      <c r="AF1211" s="4">
        <v>119</v>
      </c>
      <c r="AG1211" s="2">
        <v>119</v>
      </c>
      <c r="AH1211" s="3">
        <v>124</v>
      </c>
      <c r="AI1211" s="3">
        <v>129</v>
      </c>
      <c r="AJ1211" s="3">
        <v>134</v>
      </c>
      <c r="AK1211" s="3">
        <v>139</v>
      </c>
      <c r="AL1211" s="3">
        <v>144</v>
      </c>
      <c r="AM1211" s="3">
        <v>149</v>
      </c>
      <c r="AN1211" s="3"/>
      <c r="AO1211" s="3"/>
      <c r="AP1211" s="3">
        <v>253.92750000000001</v>
      </c>
      <c r="AQ1211" s="3">
        <v>278.92750000000001</v>
      </c>
      <c r="AR1211" s="8"/>
      <c r="BC1211" s="8"/>
      <c r="BD1211" s="4">
        <v>325</v>
      </c>
      <c r="BE1211" s="2">
        <v>325</v>
      </c>
      <c r="BF1211" s="3">
        <v>335</v>
      </c>
      <c r="BG1211" s="3">
        <v>345</v>
      </c>
      <c r="BH1211" s="3">
        <v>355</v>
      </c>
      <c r="BI1211" s="3">
        <v>365</v>
      </c>
      <c r="BJ1211" s="3">
        <v>375</v>
      </c>
      <c r="BK1211" s="3">
        <v>385</v>
      </c>
      <c r="BL1211" s="3"/>
      <c r="BM1211" s="3"/>
      <c r="BN1211" s="3">
        <v>580</v>
      </c>
      <c r="BO1211" s="3">
        <v>625</v>
      </c>
      <c r="BP1211" s="8"/>
    </row>
    <row r="1212" spans="1:68" x14ac:dyDescent="0.3">
      <c r="A1212" s="24" t="s">
        <v>1436</v>
      </c>
      <c r="B1212" s="11" t="s">
        <v>1717</v>
      </c>
      <c r="C1212" s="11" t="s">
        <v>1784</v>
      </c>
      <c r="D1212" s="11"/>
      <c r="E1212" s="15" t="s">
        <v>29</v>
      </c>
      <c r="F1212" s="15" t="s">
        <v>2608</v>
      </c>
      <c r="G1212" s="8"/>
      <c r="H1212" s="4">
        <v>140</v>
      </c>
      <c r="I1212" s="2">
        <v>140</v>
      </c>
      <c r="J1212" s="3">
        <v>145</v>
      </c>
      <c r="K1212" s="3">
        <v>150</v>
      </c>
      <c r="L1212" s="3">
        <v>155</v>
      </c>
      <c r="M1212" s="3">
        <v>160</v>
      </c>
      <c r="N1212" s="3">
        <v>165</v>
      </c>
      <c r="O1212" s="3">
        <v>170</v>
      </c>
      <c r="P1212" s="3"/>
      <c r="Q1212" s="3"/>
      <c r="R1212" s="3">
        <v>275</v>
      </c>
      <c r="S1212" s="3">
        <v>300</v>
      </c>
      <c r="T1212" s="8"/>
      <c r="AE1212" s="8"/>
      <c r="AF1212" s="4">
        <v>132</v>
      </c>
      <c r="AG1212" s="2">
        <v>132</v>
      </c>
      <c r="AH1212" s="3">
        <v>137</v>
      </c>
      <c r="AI1212" s="3">
        <v>142</v>
      </c>
      <c r="AJ1212" s="3">
        <v>147</v>
      </c>
      <c r="AK1212" s="3">
        <v>152</v>
      </c>
      <c r="AL1212" s="3">
        <v>157</v>
      </c>
      <c r="AM1212" s="3">
        <v>162</v>
      </c>
      <c r="AN1212" s="3"/>
      <c r="AO1212" s="3"/>
      <c r="AP1212" s="3">
        <v>267.42250000000001</v>
      </c>
      <c r="AQ1212" s="3">
        <v>292.42250000000001</v>
      </c>
      <c r="AR1212" s="8"/>
      <c r="BC1212" s="8"/>
      <c r="BD1212" s="4">
        <v>350</v>
      </c>
      <c r="BE1212" s="2">
        <v>350</v>
      </c>
      <c r="BF1212" s="3">
        <v>360</v>
      </c>
      <c r="BG1212" s="3">
        <v>370</v>
      </c>
      <c r="BH1212" s="3">
        <v>380</v>
      </c>
      <c r="BI1212" s="3">
        <v>390</v>
      </c>
      <c r="BJ1212" s="3">
        <v>400</v>
      </c>
      <c r="BK1212" s="3">
        <v>410</v>
      </c>
      <c r="BL1212" s="3"/>
      <c r="BM1212" s="3"/>
      <c r="BN1212" s="3">
        <v>605</v>
      </c>
      <c r="BO1212" s="3">
        <v>650</v>
      </c>
      <c r="BP1212" s="8"/>
    </row>
    <row r="1213" spans="1:68" x14ac:dyDescent="0.3">
      <c r="A1213" s="24" t="s">
        <v>1437</v>
      </c>
      <c r="B1213" s="11" t="s">
        <v>2537</v>
      </c>
      <c r="C1213" s="11" t="s">
        <v>1784</v>
      </c>
      <c r="D1213" s="11"/>
      <c r="E1213" s="15" t="s">
        <v>29</v>
      </c>
      <c r="F1213" s="15" t="s">
        <v>2608</v>
      </c>
      <c r="G1213" s="8"/>
      <c r="H1213" s="4">
        <v>155</v>
      </c>
      <c r="I1213" s="2">
        <v>155</v>
      </c>
      <c r="J1213" s="3">
        <v>160</v>
      </c>
      <c r="K1213" s="3">
        <v>165</v>
      </c>
      <c r="L1213" s="3">
        <v>170</v>
      </c>
      <c r="M1213" s="3">
        <v>175</v>
      </c>
      <c r="N1213" s="3">
        <v>180</v>
      </c>
      <c r="O1213" s="3">
        <v>185</v>
      </c>
      <c r="P1213" s="3"/>
      <c r="Q1213" s="3"/>
      <c r="R1213" s="3">
        <v>290</v>
      </c>
      <c r="S1213" s="3">
        <v>315</v>
      </c>
      <c r="T1213" s="8"/>
      <c r="AE1213" s="8"/>
      <c r="AF1213" s="4">
        <v>148</v>
      </c>
      <c r="AG1213" s="2">
        <v>148</v>
      </c>
      <c r="AH1213" s="3">
        <v>153</v>
      </c>
      <c r="AI1213" s="3">
        <v>158</v>
      </c>
      <c r="AJ1213" s="3">
        <v>163</v>
      </c>
      <c r="AK1213" s="3">
        <v>168</v>
      </c>
      <c r="AL1213" s="3">
        <v>173</v>
      </c>
      <c r="AM1213" s="3">
        <v>178</v>
      </c>
      <c r="AN1213" s="3"/>
      <c r="AO1213" s="3"/>
      <c r="AP1213" s="3">
        <v>283.42</v>
      </c>
      <c r="AQ1213" s="3">
        <v>308.42</v>
      </c>
      <c r="AR1213" s="8"/>
      <c r="BC1213" s="8"/>
      <c r="BD1213" s="4">
        <v>375</v>
      </c>
      <c r="BE1213" s="2">
        <v>375</v>
      </c>
      <c r="BF1213" s="3">
        <v>385</v>
      </c>
      <c r="BG1213" s="3">
        <v>395</v>
      </c>
      <c r="BH1213" s="3">
        <v>405</v>
      </c>
      <c r="BI1213" s="3">
        <v>415</v>
      </c>
      <c r="BJ1213" s="3">
        <v>425</v>
      </c>
      <c r="BK1213" s="3">
        <v>435</v>
      </c>
      <c r="BL1213" s="3"/>
      <c r="BM1213" s="3"/>
      <c r="BN1213" s="3">
        <v>630</v>
      </c>
      <c r="BO1213" s="3">
        <v>675</v>
      </c>
      <c r="BP1213" s="8"/>
    </row>
    <row r="1214" spans="1:68" x14ac:dyDescent="0.3">
      <c r="A1214" s="24" t="s">
        <v>1408</v>
      </c>
      <c r="B1214" s="11" t="s">
        <v>1689</v>
      </c>
      <c r="C1214" s="11" t="s">
        <v>1784</v>
      </c>
      <c r="D1214" s="11" t="s">
        <v>667</v>
      </c>
      <c r="E1214" s="15" t="s">
        <v>29</v>
      </c>
      <c r="F1214" s="81" t="s">
        <v>2609</v>
      </c>
      <c r="G1214" s="8"/>
      <c r="H1214" s="4">
        <v>1050</v>
      </c>
      <c r="I1214" s="2">
        <v>1100</v>
      </c>
      <c r="J1214" s="3">
        <v>1140</v>
      </c>
      <c r="K1214" s="3">
        <v>1170</v>
      </c>
      <c r="L1214" s="3">
        <v>1200</v>
      </c>
      <c r="M1214" s="3">
        <v>1250</v>
      </c>
      <c r="N1214" s="3">
        <v>1300</v>
      </c>
      <c r="O1214" s="3">
        <v>1350</v>
      </c>
      <c r="P1214" s="3"/>
      <c r="Q1214" s="3"/>
      <c r="R1214" s="3">
        <v>1950</v>
      </c>
      <c r="S1214" s="3">
        <v>2100</v>
      </c>
      <c r="T1214" s="8"/>
      <c r="AE1214" s="8"/>
      <c r="AF1214" s="4">
        <v>980</v>
      </c>
      <c r="AG1214" s="2">
        <v>1030</v>
      </c>
      <c r="AH1214" s="3">
        <v>1070</v>
      </c>
      <c r="AI1214" s="3">
        <v>1100</v>
      </c>
      <c r="AJ1214" s="3">
        <v>1130</v>
      </c>
      <c r="AK1214" s="3">
        <v>1180</v>
      </c>
      <c r="AL1214" s="3">
        <v>1230</v>
      </c>
      <c r="AM1214" s="3">
        <v>1280</v>
      </c>
      <c r="AN1214" s="3"/>
      <c r="AO1214" s="3"/>
      <c r="AP1214" s="3">
        <v>1880.3150000000001</v>
      </c>
      <c r="AQ1214" s="3">
        <v>2030.3150000000001</v>
      </c>
      <c r="AR1214" s="8"/>
      <c r="BC1214" s="8"/>
      <c r="BD1214" s="4">
        <v>2299</v>
      </c>
      <c r="BE1214" s="2">
        <v>2499</v>
      </c>
      <c r="BF1214" s="3">
        <v>2599</v>
      </c>
      <c r="BG1214" s="3">
        <v>2699</v>
      </c>
      <c r="BH1214" s="3">
        <v>2799</v>
      </c>
      <c r="BI1214" s="3">
        <v>2899</v>
      </c>
      <c r="BJ1214" s="3">
        <v>2999</v>
      </c>
      <c r="BK1214" s="3">
        <v>3099</v>
      </c>
      <c r="BL1214" s="3"/>
      <c r="BM1214" s="3"/>
      <c r="BN1214" s="3">
        <v>4199</v>
      </c>
      <c r="BO1214" s="3">
        <v>4499</v>
      </c>
      <c r="BP1214" s="8"/>
    </row>
    <row r="1215" spans="1:68" x14ac:dyDescent="0.3">
      <c r="A1215" s="24" t="s">
        <v>1409</v>
      </c>
      <c r="B1215" s="11" t="s">
        <v>1690</v>
      </c>
      <c r="C1215" s="11" t="s">
        <v>1784</v>
      </c>
      <c r="D1215" s="11" t="s">
        <v>667</v>
      </c>
      <c r="E1215" s="15" t="s">
        <v>29</v>
      </c>
      <c r="F1215" s="81" t="s">
        <v>2609</v>
      </c>
      <c r="G1215" s="8"/>
      <c r="H1215" s="4">
        <v>555</v>
      </c>
      <c r="I1215" s="2">
        <v>600</v>
      </c>
      <c r="J1215" s="3">
        <v>620</v>
      </c>
      <c r="K1215" s="3">
        <v>635</v>
      </c>
      <c r="L1215" s="3">
        <v>655</v>
      </c>
      <c r="M1215" s="3">
        <v>675</v>
      </c>
      <c r="N1215" s="3">
        <v>695</v>
      </c>
      <c r="O1215" s="3">
        <v>715</v>
      </c>
      <c r="P1215" s="3"/>
      <c r="Q1215" s="3"/>
      <c r="R1215" s="3">
        <v>1025</v>
      </c>
      <c r="S1215" s="3">
        <v>1100</v>
      </c>
      <c r="T1215" s="8"/>
      <c r="AE1215" s="8"/>
      <c r="AF1215" s="4">
        <v>526</v>
      </c>
      <c r="AG1215" s="2">
        <v>571</v>
      </c>
      <c r="AH1215" s="3">
        <v>591</v>
      </c>
      <c r="AI1215" s="3">
        <v>606</v>
      </c>
      <c r="AJ1215" s="3">
        <v>626</v>
      </c>
      <c r="AK1215" s="3">
        <v>646</v>
      </c>
      <c r="AL1215" s="3">
        <v>666</v>
      </c>
      <c r="AM1215" s="3">
        <v>686</v>
      </c>
      <c r="AN1215" s="3"/>
      <c r="AO1215" s="3"/>
      <c r="AP1215" s="3">
        <v>996.40499999999997</v>
      </c>
      <c r="AQ1215" s="3">
        <v>1071.405</v>
      </c>
      <c r="AR1215" s="8"/>
      <c r="BC1215" s="8"/>
      <c r="BD1215" s="4">
        <v>1199</v>
      </c>
      <c r="BE1215" s="2">
        <v>1399</v>
      </c>
      <c r="BF1215" s="3">
        <v>1449</v>
      </c>
      <c r="BG1215" s="3">
        <v>1499</v>
      </c>
      <c r="BH1215" s="3">
        <v>1549</v>
      </c>
      <c r="BI1215" s="3">
        <v>1599</v>
      </c>
      <c r="BJ1215" s="3">
        <v>1649</v>
      </c>
      <c r="BK1215" s="3">
        <v>1699</v>
      </c>
      <c r="BL1215" s="3"/>
      <c r="BM1215" s="3"/>
      <c r="BN1215" s="3">
        <v>2249</v>
      </c>
      <c r="BO1215" s="3">
        <v>2399</v>
      </c>
      <c r="BP1215" s="8"/>
    </row>
    <row r="1216" spans="1:68" x14ac:dyDescent="0.3">
      <c r="A1216" s="24" t="s">
        <v>1410</v>
      </c>
      <c r="B1216" s="11" t="s">
        <v>1691</v>
      </c>
      <c r="C1216" s="11" t="s">
        <v>1784</v>
      </c>
      <c r="D1216" s="11" t="s">
        <v>667</v>
      </c>
      <c r="E1216" s="15" t="s">
        <v>29</v>
      </c>
      <c r="F1216" s="81" t="s">
        <v>2609</v>
      </c>
      <c r="G1216" s="8"/>
      <c r="H1216" s="4">
        <v>950</v>
      </c>
      <c r="I1216" s="2">
        <v>1000</v>
      </c>
      <c r="J1216" s="3">
        <v>1040</v>
      </c>
      <c r="K1216" s="3">
        <v>1070</v>
      </c>
      <c r="L1216" s="3">
        <v>1100</v>
      </c>
      <c r="M1216" s="3">
        <v>1150</v>
      </c>
      <c r="N1216" s="3">
        <v>1200</v>
      </c>
      <c r="O1216" s="3">
        <v>1250</v>
      </c>
      <c r="P1216" s="3"/>
      <c r="Q1216" s="3"/>
      <c r="R1216" s="3">
        <v>1850</v>
      </c>
      <c r="S1216" s="3">
        <v>2000</v>
      </c>
      <c r="T1216" s="8"/>
      <c r="AE1216" s="8"/>
      <c r="AF1216" s="4">
        <v>896</v>
      </c>
      <c r="AG1216" s="2">
        <v>946</v>
      </c>
      <c r="AH1216" s="3">
        <v>986</v>
      </c>
      <c r="AI1216" s="3">
        <v>1016</v>
      </c>
      <c r="AJ1216" s="3">
        <v>1046</v>
      </c>
      <c r="AK1216" s="3">
        <v>1096</v>
      </c>
      <c r="AL1216" s="3">
        <v>1146</v>
      </c>
      <c r="AM1216" s="3">
        <v>1196</v>
      </c>
      <c r="AN1216" s="3"/>
      <c r="AO1216" s="3"/>
      <c r="AP1216" s="3">
        <v>1796.45</v>
      </c>
      <c r="AQ1216" s="3">
        <v>1946.45</v>
      </c>
      <c r="AR1216" s="8"/>
      <c r="BC1216" s="8"/>
      <c r="BD1216" s="4">
        <v>2149</v>
      </c>
      <c r="BE1216" s="2">
        <v>2349</v>
      </c>
      <c r="BF1216" s="3">
        <v>2449</v>
      </c>
      <c r="BG1216" s="3">
        <v>2549</v>
      </c>
      <c r="BH1216" s="3">
        <v>2649</v>
      </c>
      <c r="BI1216" s="3">
        <v>2749</v>
      </c>
      <c r="BJ1216" s="3">
        <v>2849</v>
      </c>
      <c r="BK1216" s="3">
        <v>2949</v>
      </c>
      <c r="BL1216" s="3"/>
      <c r="BM1216" s="3"/>
      <c r="BN1216" s="3">
        <v>4049</v>
      </c>
      <c r="BO1216" s="3">
        <v>4349</v>
      </c>
      <c r="BP1216" s="8"/>
    </row>
    <row r="1217" spans="1:68" x14ac:dyDescent="0.3">
      <c r="A1217" s="24" t="s">
        <v>1411</v>
      </c>
      <c r="B1217" s="11" t="s">
        <v>1692</v>
      </c>
      <c r="C1217" s="11" t="s">
        <v>1784</v>
      </c>
      <c r="D1217" s="11" t="s">
        <v>667</v>
      </c>
      <c r="E1217" s="15" t="s">
        <v>29</v>
      </c>
      <c r="F1217" s="81" t="s">
        <v>2609</v>
      </c>
      <c r="G1217" s="8"/>
      <c r="H1217" s="4">
        <v>280</v>
      </c>
      <c r="I1217" s="2">
        <v>300</v>
      </c>
      <c r="J1217" s="3">
        <v>320</v>
      </c>
      <c r="K1217" s="3">
        <v>335</v>
      </c>
      <c r="L1217" s="3">
        <v>355</v>
      </c>
      <c r="M1217" s="3">
        <v>375</v>
      </c>
      <c r="N1217" s="3">
        <v>395</v>
      </c>
      <c r="O1217" s="3">
        <v>415</v>
      </c>
      <c r="P1217" s="3"/>
      <c r="Q1217" s="3"/>
      <c r="R1217" s="3">
        <v>640</v>
      </c>
      <c r="S1217" s="3">
        <v>700</v>
      </c>
      <c r="T1217" s="8"/>
      <c r="AE1217" s="8"/>
      <c r="AF1217" s="4">
        <v>269</v>
      </c>
      <c r="AG1217" s="2">
        <v>289</v>
      </c>
      <c r="AH1217" s="3">
        <v>309</v>
      </c>
      <c r="AI1217" s="3">
        <v>324</v>
      </c>
      <c r="AJ1217" s="3">
        <v>344</v>
      </c>
      <c r="AK1217" s="3">
        <v>364</v>
      </c>
      <c r="AL1217" s="3">
        <v>384</v>
      </c>
      <c r="AM1217" s="3">
        <v>404</v>
      </c>
      <c r="AN1217" s="3"/>
      <c r="AO1217" s="3"/>
      <c r="AP1217" s="3">
        <v>629.22</v>
      </c>
      <c r="AQ1217" s="3">
        <v>689.22</v>
      </c>
      <c r="AR1217" s="8"/>
      <c r="BC1217" s="8"/>
      <c r="BD1217" s="4">
        <v>599</v>
      </c>
      <c r="BE1217" s="2">
        <v>699</v>
      </c>
      <c r="BF1217" s="3">
        <v>749</v>
      </c>
      <c r="BG1217" s="3">
        <v>799</v>
      </c>
      <c r="BH1217" s="3">
        <v>849</v>
      </c>
      <c r="BI1217" s="3">
        <v>899</v>
      </c>
      <c r="BJ1217" s="3">
        <v>949</v>
      </c>
      <c r="BK1217" s="3">
        <v>999</v>
      </c>
      <c r="BL1217" s="3"/>
      <c r="BM1217" s="3"/>
      <c r="BN1217" s="3">
        <v>1549</v>
      </c>
      <c r="BO1217" s="3">
        <v>1699</v>
      </c>
      <c r="BP1217" s="8"/>
    </row>
    <row r="1218" spans="1:68" x14ac:dyDescent="0.3">
      <c r="A1218" s="24" t="s">
        <v>1412</v>
      </c>
      <c r="B1218" s="11" t="s">
        <v>1693</v>
      </c>
      <c r="C1218" s="11" t="s">
        <v>1784</v>
      </c>
      <c r="D1218" s="11" t="s">
        <v>667</v>
      </c>
      <c r="E1218" s="15" t="s">
        <v>29</v>
      </c>
      <c r="F1218" s="81" t="s">
        <v>2609</v>
      </c>
      <c r="G1218" s="8"/>
      <c r="H1218" s="4">
        <v>900</v>
      </c>
      <c r="I1218" s="2">
        <v>950</v>
      </c>
      <c r="J1218" s="3">
        <v>990</v>
      </c>
      <c r="K1218" s="3">
        <v>1020</v>
      </c>
      <c r="L1218" s="3">
        <v>1050</v>
      </c>
      <c r="M1218" s="3">
        <v>1100</v>
      </c>
      <c r="N1218" s="3">
        <v>1150</v>
      </c>
      <c r="O1218" s="3">
        <v>1200</v>
      </c>
      <c r="P1218" s="3"/>
      <c r="Q1218" s="3"/>
      <c r="R1218" s="3">
        <v>1800</v>
      </c>
      <c r="S1218" s="3">
        <v>1950</v>
      </c>
      <c r="T1218" s="8"/>
      <c r="AE1218" s="8"/>
      <c r="AF1218" s="4">
        <v>850</v>
      </c>
      <c r="AG1218" s="2">
        <v>900</v>
      </c>
      <c r="AH1218" s="3">
        <v>940</v>
      </c>
      <c r="AI1218" s="3">
        <v>970</v>
      </c>
      <c r="AJ1218" s="3">
        <v>1000</v>
      </c>
      <c r="AK1218" s="3">
        <v>1050</v>
      </c>
      <c r="AL1218" s="3">
        <v>1100</v>
      </c>
      <c r="AM1218" s="3">
        <v>1150</v>
      </c>
      <c r="AN1218" s="3"/>
      <c r="AO1218" s="3"/>
      <c r="AP1218" s="3">
        <v>1750.4575</v>
      </c>
      <c r="AQ1218" s="3">
        <v>1900.4575</v>
      </c>
      <c r="AR1218" s="8"/>
      <c r="BC1218" s="8"/>
      <c r="BD1218" s="4">
        <v>2050</v>
      </c>
      <c r="BE1218" s="2">
        <v>2200</v>
      </c>
      <c r="BF1218" s="3">
        <v>2300</v>
      </c>
      <c r="BG1218" s="3">
        <v>2400</v>
      </c>
      <c r="BH1218" s="3">
        <v>2500</v>
      </c>
      <c r="BI1218" s="3">
        <v>2600</v>
      </c>
      <c r="BJ1218" s="3">
        <v>2700</v>
      </c>
      <c r="BK1218" s="3">
        <v>2800</v>
      </c>
      <c r="BL1218" s="3"/>
      <c r="BM1218" s="3"/>
      <c r="BN1218" s="3">
        <v>3900</v>
      </c>
      <c r="BO1218" s="3">
        <v>4200</v>
      </c>
      <c r="BP1218" s="8"/>
    </row>
    <row r="1219" spans="1:68" x14ac:dyDescent="0.3">
      <c r="A1219" s="24" t="s">
        <v>1413</v>
      </c>
      <c r="B1219" s="11" t="s">
        <v>1694</v>
      </c>
      <c r="C1219" s="11" t="s">
        <v>1784</v>
      </c>
      <c r="D1219" s="11" t="s">
        <v>667</v>
      </c>
      <c r="E1219" s="15" t="s">
        <v>29</v>
      </c>
      <c r="F1219" s="81" t="s">
        <v>2609</v>
      </c>
      <c r="G1219" s="8"/>
      <c r="H1219" s="4">
        <v>900</v>
      </c>
      <c r="I1219" s="2">
        <v>950</v>
      </c>
      <c r="J1219" s="3">
        <v>990</v>
      </c>
      <c r="K1219" s="3">
        <v>1020</v>
      </c>
      <c r="L1219" s="3">
        <v>1050</v>
      </c>
      <c r="M1219" s="3">
        <v>1100</v>
      </c>
      <c r="N1219" s="3">
        <v>1150</v>
      </c>
      <c r="O1219" s="3">
        <v>1200</v>
      </c>
      <c r="P1219" s="3"/>
      <c r="Q1219" s="3"/>
      <c r="R1219" s="3">
        <v>1800</v>
      </c>
      <c r="S1219" s="3">
        <v>1950</v>
      </c>
      <c r="T1219" s="8"/>
      <c r="AE1219" s="8"/>
      <c r="AF1219" s="4">
        <v>850</v>
      </c>
      <c r="AG1219" s="2">
        <v>900</v>
      </c>
      <c r="AH1219" s="3">
        <v>940</v>
      </c>
      <c r="AI1219" s="3">
        <v>970</v>
      </c>
      <c r="AJ1219" s="3">
        <v>1000</v>
      </c>
      <c r="AK1219" s="3">
        <v>1050</v>
      </c>
      <c r="AL1219" s="3">
        <v>1100</v>
      </c>
      <c r="AM1219" s="3">
        <v>1150</v>
      </c>
      <c r="AN1219" s="3"/>
      <c r="AO1219" s="3"/>
      <c r="AP1219" s="3">
        <v>1750.4575</v>
      </c>
      <c r="AQ1219" s="3">
        <v>1900.4575</v>
      </c>
      <c r="AR1219" s="8"/>
      <c r="BC1219" s="8"/>
      <c r="BD1219" s="4">
        <v>2050</v>
      </c>
      <c r="BE1219" s="2">
        <v>2200</v>
      </c>
      <c r="BF1219" s="3">
        <v>2300</v>
      </c>
      <c r="BG1219" s="3">
        <v>2400</v>
      </c>
      <c r="BH1219" s="3">
        <v>2500</v>
      </c>
      <c r="BI1219" s="3">
        <v>2600</v>
      </c>
      <c r="BJ1219" s="3">
        <v>2700</v>
      </c>
      <c r="BK1219" s="3">
        <v>2800</v>
      </c>
      <c r="BL1219" s="3"/>
      <c r="BM1219" s="3"/>
      <c r="BN1219" s="3">
        <v>3900</v>
      </c>
      <c r="BO1219" s="3">
        <v>4200</v>
      </c>
      <c r="BP1219" s="8"/>
    </row>
    <row r="1220" spans="1:68" x14ac:dyDescent="0.3">
      <c r="A1220" s="24" t="s">
        <v>1414</v>
      </c>
      <c r="B1220" s="11" t="s">
        <v>1695</v>
      </c>
      <c r="C1220" s="11" t="s">
        <v>1784</v>
      </c>
      <c r="D1220" s="11" t="s">
        <v>667</v>
      </c>
      <c r="E1220" s="15" t="s">
        <v>29</v>
      </c>
      <c r="F1220" s="81" t="s">
        <v>2609</v>
      </c>
      <c r="G1220" s="8"/>
      <c r="H1220" s="4">
        <v>555</v>
      </c>
      <c r="I1220" s="2">
        <v>600</v>
      </c>
      <c r="J1220" s="3">
        <v>620</v>
      </c>
      <c r="K1220" s="3">
        <v>635</v>
      </c>
      <c r="L1220" s="3">
        <v>670</v>
      </c>
      <c r="M1220" s="3">
        <v>705</v>
      </c>
      <c r="N1220" s="3">
        <v>740</v>
      </c>
      <c r="O1220" s="3">
        <v>775</v>
      </c>
      <c r="P1220" s="3"/>
      <c r="Q1220" s="3"/>
      <c r="R1220" s="3">
        <v>1195</v>
      </c>
      <c r="S1220" s="3">
        <v>1300</v>
      </c>
      <c r="T1220" s="8"/>
      <c r="AE1220" s="8"/>
      <c r="AF1220" s="4">
        <v>525</v>
      </c>
      <c r="AG1220" s="2">
        <v>570</v>
      </c>
      <c r="AH1220" s="3">
        <v>590</v>
      </c>
      <c r="AI1220" s="3">
        <v>605</v>
      </c>
      <c r="AJ1220" s="3">
        <v>640</v>
      </c>
      <c r="AK1220" s="3">
        <v>675</v>
      </c>
      <c r="AL1220" s="3">
        <v>710</v>
      </c>
      <c r="AM1220" s="3">
        <v>745</v>
      </c>
      <c r="AN1220" s="3"/>
      <c r="AO1220" s="3"/>
      <c r="AP1220" s="3">
        <v>1164.7950000000001</v>
      </c>
      <c r="AQ1220" s="3">
        <v>1269.7950000000001</v>
      </c>
      <c r="AR1220" s="8"/>
      <c r="BC1220" s="8"/>
      <c r="BD1220" s="4">
        <v>1200</v>
      </c>
      <c r="BE1220" s="2">
        <v>1400</v>
      </c>
      <c r="BF1220" s="3">
        <v>1450</v>
      </c>
      <c r="BG1220" s="3">
        <v>1500</v>
      </c>
      <c r="BH1220" s="3">
        <v>1550</v>
      </c>
      <c r="BI1220" s="3">
        <v>1600</v>
      </c>
      <c r="BJ1220" s="3">
        <v>1650</v>
      </c>
      <c r="BK1220" s="3">
        <v>1700</v>
      </c>
      <c r="BL1220" s="3"/>
      <c r="BM1220" s="3"/>
      <c r="BN1220" s="3">
        <v>2250</v>
      </c>
      <c r="BO1220" s="3">
        <v>2400</v>
      </c>
      <c r="BP1220" s="8"/>
    </row>
    <row r="1221" spans="1:68" x14ac:dyDescent="0.3">
      <c r="A1221" s="24" t="s">
        <v>1415</v>
      </c>
      <c r="B1221" s="11" t="s">
        <v>1696</v>
      </c>
      <c r="C1221" s="11" t="s">
        <v>1784</v>
      </c>
      <c r="D1221" s="11" t="s">
        <v>667</v>
      </c>
      <c r="E1221" s="15" t="s">
        <v>29</v>
      </c>
      <c r="F1221" s="81" t="s">
        <v>2609</v>
      </c>
      <c r="G1221" s="8"/>
      <c r="H1221" s="4">
        <v>465</v>
      </c>
      <c r="I1221" s="2">
        <v>500</v>
      </c>
      <c r="J1221" s="3">
        <v>520</v>
      </c>
      <c r="K1221" s="3">
        <v>535</v>
      </c>
      <c r="L1221" s="3">
        <v>555</v>
      </c>
      <c r="M1221" s="3">
        <v>575</v>
      </c>
      <c r="N1221" s="3">
        <v>595</v>
      </c>
      <c r="O1221" s="3">
        <v>615</v>
      </c>
      <c r="P1221" s="3"/>
      <c r="Q1221" s="3"/>
      <c r="R1221" s="3">
        <v>840</v>
      </c>
      <c r="S1221" s="3">
        <v>900</v>
      </c>
      <c r="T1221" s="8"/>
      <c r="AE1221" s="8"/>
      <c r="AF1221" s="4">
        <v>441</v>
      </c>
      <c r="AG1221" s="2">
        <v>476</v>
      </c>
      <c r="AH1221" s="3">
        <v>496</v>
      </c>
      <c r="AI1221" s="3">
        <v>511</v>
      </c>
      <c r="AJ1221" s="3">
        <v>531</v>
      </c>
      <c r="AK1221" s="3">
        <v>551</v>
      </c>
      <c r="AL1221" s="3">
        <v>571</v>
      </c>
      <c r="AM1221" s="3">
        <v>591</v>
      </c>
      <c r="AN1221" s="3"/>
      <c r="AO1221" s="3"/>
      <c r="AP1221" s="3">
        <v>816.23500000000001</v>
      </c>
      <c r="AQ1221" s="3">
        <v>876.23500000000001</v>
      </c>
      <c r="AR1221" s="8"/>
      <c r="BC1221" s="8"/>
      <c r="BD1221" s="4">
        <v>999</v>
      </c>
      <c r="BE1221" s="2">
        <v>1199</v>
      </c>
      <c r="BF1221" s="3">
        <v>1249</v>
      </c>
      <c r="BG1221" s="3">
        <v>1299</v>
      </c>
      <c r="BH1221" s="3">
        <v>1349</v>
      </c>
      <c r="BI1221" s="3">
        <v>1399</v>
      </c>
      <c r="BJ1221" s="3">
        <v>1449</v>
      </c>
      <c r="BK1221" s="3">
        <v>1499</v>
      </c>
      <c r="BL1221" s="3"/>
      <c r="BM1221" s="3"/>
      <c r="BN1221" s="3">
        <v>2049</v>
      </c>
      <c r="BO1221" s="3">
        <v>2199</v>
      </c>
      <c r="BP1221" s="8"/>
    </row>
    <row r="1222" spans="1:68" x14ac:dyDescent="0.3">
      <c r="A1222" s="24" t="s">
        <v>1416</v>
      </c>
      <c r="B1222" s="11" t="s">
        <v>1697</v>
      </c>
      <c r="C1222" s="11" t="s">
        <v>1784</v>
      </c>
      <c r="D1222" s="11" t="s">
        <v>667</v>
      </c>
      <c r="E1222" s="15" t="s">
        <v>29</v>
      </c>
      <c r="F1222" s="81" t="s">
        <v>2609</v>
      </c>
      <c r="G1222" s="8"/>
      <c r="H1222" s="4">
        <v>750</v>
      </c>
      <c r="I1222" s="2">
        <v>800</v>
      </c>
      <c r="J1222" s="3">
        <v>820</v>
      </c>
      <c r="K1222" s="3">
        <v>835</v>
      </c>
      <c r="L1222" s="3">
        <v>850</v>
      </c>
      <c r="M1222" s="3">
        <v>870</v>
      </c>
      <c r="N1222" s="3">
        <v>890</v>
      </c>
      <c r="O1222" s="3">
        <v>910</v>
      </c>
      <c r="P1222" s="3"/>
      <c r="Q1222" s="3"/>
      <c r="R1222" s="3">
        <v>1480</v>
      </c>
      <c r="S1222" s="3">
        <v>1600</v>
      </c>
      <c r="T1222" s="8"/>
      <c r="AE1222" s="8"/>
      <c r="AF1222" s="4">
        <v>704</v>
      </c>
      <c r="AG1222" s="2">
        <v>754</v>
      </c>
      <c r="AH1222" s="3">
        <v>774</v>
      </c>
      <c r="AI1222" s="3">
        <v>789</v>
      </c>
      <c r="AJ1222" s="3">
        <v>804</v>
      </c>
      <c r="AK1222" s="3">
        <v>824</v>
      </c>
      <c r="AL1222" s="3">
        <v>844</v>
      </c>
      <c r="AM1222" s="3">
        <v>864</v>
      </c>
      <c r="AN1222" s="3"/>
      <c r="AO1222" s="3"/>
      <c r="AP1222" s="3">
        <v>1433.6775</v>
      </c>
      <c r="AQ1222" s="3">
        <v>1553.6775</v>
      </c>
      <c r="AR1222" s="8"/>
      <c r="BC1222" s="8"/>
      <c r="BD1222" s="4">
        <v>1699</v>
      </c>
      <c r="BE1222" s="2">
        <v>1899</v>
      </c>
      <c r="BF1222" s="3">
        <v>1999</v>
      </c>
      <c r="BG1222" s="3">
        <v>2099</v>
      </c>
      <c r="BH1222" s="3">
        <v>2199</v>
      </c>
      <c r="BI1222" s="3">
        <v>2299</v>
      </c>
      <c r="BJ1222" s="3">
        <v>2399</v>
      </c>
      <c r="BK1222" s="3">
        <v>2499</v>
      </c>
      <c r="BL1222" s="3"/>
      <c r="BM1222" s="3"/>
      <c r="BN1222" s="3">
        <v>3599</v>
      </c>
      <c r="BO1222" s="3">
        <v>3899</v>
      </c>
      <c r="BP1222" s="8"/>
    </row>
    <row r="1223" spans="1:68" x14ac:dyDescent="0.3">
      <c r="A1223" s="24" t="s">
        <v>1419</v>
      </c>
      <c r="B1223" s="11" t="s">
        <v>1700</v>
      </c>
      <c r="C1223" s="11" t="s">
        <v>1784</v>
      </c>
      <c r="D1223" s="11" t="s">
        <v>667</v>
      </c>
      <c r="E1223" s="15" t="s">
        <v>29</v>
      </c>
      <c r="F1223" s="81" t="s">
        <v>2609</v>
      </c>
      <c r="G1223" s="8"/>
      <c r="H1223" s="4">
        <v>900</v>
      </c>
      <c r="I1223" s="2">
        <v>925</v>
      </c>
      <c r="J1223" s="3">
        <v>965</v>
      </c>
      <c r="K1223" s="3">
        <v>995</v>
      </c>
      <c r="L1223" s="3">
        <v>1025</v>
      </c>
      <c r="M1223" s="3">
        <v>1075</v>
      </c>
      <c r="N1223" s="3">
        <v>1125</v>
      </c>
      <c r="O1223" s="3">
        <v>1175</v>
      </c>
      <c r="P1223" s="3"/>
      <c r="Q1223" s="3"/>
      <c r="R1223" s="3">
        <v>1605</v>
      </c>
      <c r="S1223" s="3">
        <v>1725</v>
      </c>
      <c r="T1223" s="8"/>
      <c r="AE1223" s="8"/>
      <c r="AF1223" s="4">
        <v>854</v>
      </c>
      <c r="AG1223" s="2">
        <v>879</v>
      </c>
      <c r="AH1223" s="3">
        <v>919</v>
      </c>
      <c r="AI1223" s="3">
        <v>949</v>
      </c>
      <c r="AJ1223" s="3">
        <v>979</v>
      </c>
      <c r="AK1223" s="3">
        <v>1029</v>
      </c>
      <c r="AL1223" s="3">
        <v>1079</v>
      </c>
      <c r="AM1223" s="3">
        <v>1129</v>
      </c>
      <c r="AN1223" s="3"/>
      <c r="AO1223" s="3"/>
      <c r="AP1223" s="3">
        <v>1559.4825000000001</v>
      </c>
      <c r="AQ1223" s="3">
        <v>1679.4825000000001</v>
      </c>
      <c r="AR1223" s="8"/>
      <c r="BC1223" s="8"/>
      <c r="BD1223" s="4">
        <v>1949</v>
      </c>
      <c r="BE1223" s="2">
        <v>2149</v>
      </c>
      <c r="BF1223" s="3">
        <v>2249</v>
      </c>
      <c r="BG1223" s="3">
        <v>2349</v>
      </c>
      <c r="BH1223" s="3">
        <v>2449</v>
      </c>
      <c r="BI1223" s="3">
        <v>2549</v>
      </c>
      <c r="BJ1223" s="3">
        <v>2649</v>
      </c>
      <c r="BK1223" s="3">
        <v>2749</v>
      </c>
      <c r="BL1223" s="3"/>
      <c r="BM1223" s="3"/>
      <c r="BN1223" s="3">
        <v>3849</v>
      </c>
      <c r="BO1223" s="3">
        <v>4149</v>
      </c>
      <c r="BP1223" s="8"/>
    </row>
    <row r="1224" spans="1:68" x14ac:dyDescent="0.3">
      <c r="A1224" s="24" t="s">
        <v>1420</v>
      </c>
      <c r="B1224" s="11" t="s">
        <v>1701</v>
      </c>
      <c r="C1224" s="11" t="s">
        <v>1784</v>
      </c>
      <c r="D1224" s="11" t="s">
        <v>667</v>
      </c>
      <c r="E1224" s="15" t="s">
        <v>29</v>
      </c>
      <c r="F1224" s="81" t="s">
        <v>2609</v>
      </c>
      <c r="G1224" s="8"/>
      <c r="H1224" s="4">
        <v>900</v>
      </c>
      <c r="I1224" s="2">
        <v>925</v>
      </c>
      <c r="J1224" s="3">
        <v>965</v>
      </c>
      <c r="K1224" s="3">
        <v>995</v>
      </c>
      <c r="L1224" s="3">
        <v>1025</v>
      </c>
      <c r="M1224" s="3">
        <v>1075</v>
      </c>
      <c r="N1224" s="3">
        <v>1125</v>
      </c>
      <c r="O1224" s="3">
        <v>1175</v>
      </c>
      <c r="P1224" s="3"/>
      <c r="Q1224" s="3"/>
      <c r="R1224" s="3">
        <v>1605</v>
      </c>
      <c r="S1224" s="3">
        <v>1725</v>
      </c>
      <c r="T1224" s="8"/>
      <c r="AE1224" s="8"/>
      <c r="AF1224" s="4">
        <v>854</v>
      </c>
      <c r="AG1224" s="2">
        <v>879</v>
      </c>
      <c r="AH1224" s="3">
        <v>919</v>
      </c>
      <c r="AI1224" s="3">
        <v>949</v>
      </c>
      <c r="AJ1224" s="3">
        <v>979</v>
      </c>
      <c r="AK1224" s="3">
        <v>1029</v>
      </c>
      <c r="AL1224" s="3">
        <v>1079</v>
      </c>
      <c r="AM1224" s="3">
        <v>1129</v>
      </c>
      <c r="AN1224" s="3"/>
      <c r="AO1224" s="3"/>
      <c r="AP1224" s="3">
        <v>1559.4825000000001</v>
      </c>
      <c r="AQ1224" s="3">
        <v>1679.4825000000001</v>
      </c>
      <c r="AR1224" s="8"/>
      <c r="BC1224" s="8"/>
      <c r="BD1224" s="4">
        <v>1949</v>
      </c>
      <c r="BE1224" s="2">
        <v>2149</v>
      </c>
      <c r="BF1224" s="3">
        <v>2249</v>
      </c>
      <c r="BG1224" s="3">
        <v>2349</v>
      </c>
      <c r="BH1224" s="3">
        <v>2449</v>
      </c>
      <c r="BI1224" s="3">
        <v>2549</v>
      </c>
      <c r="BJ1224" s="3">
        <v>2649</v>
      </c>
      <c r="BK1224" s="3">
        <v>2749</v>
      </c>
      <c r="BL1224" s="3"/>
      <c r="BM1224" s="3"/>
      <c r="BN1224" s="3">
        <v>3849</v>
      </c>
      <c r="BO1224" s="3">
        <v>4149</v>
      </c>
      <c r="BP1224" s="8"/>
    </row>
    <row r="1225" spans="1:68" x14ac:dyDescent="0.3">
      <c r="A1225" s="24" t="s">
        <v>1421</v>
      </c>
      <c r="B1225" s="11" t="s">
        <v>1702</v>
      </c>
      <c r="C1225" s="11" t="s">
        <v>1784</v>
      </c>
      <c r="D1225" s="11" t="s">
        <v>667</v>
      </c>
      <c r="E1225" s="15" t="s">
        <v>29</v>
      </c>
      <c r="F1225" s="81" t="s">
        <v>2609</v>
      </c>
      <c r="G1225" s="8"/>
      <c r="H1225" s="4">
        <v>1125</v>
      </c>
      <c r="I1225" s="2">
        <v>1200</v>
      </c>
      <c r="J1225" s="3">
        <v>1240</v>
      </c>
      <c r="K1225" s="3">
        <v>1270</v>
      </c>
      <c r="L1225" s="3">
        <v>1300</v>
      </c>
      <c r="M1225" s="3">
        <v>1350</v>
      </c>
      <c r="N1225" s="3">
        <v>1400</v>
      </c>
      <c r="O1225" s="3">
        <v>1450</v>
      </c>
      <c r="P1225" s="3"/>
      <c r="Q1225" s="3"/>
      <c r="R1225" s="3">
        <v>2050</v>
      </c>
      <c r="S1225" s="3">
        <v>2200</v>
      </c>
      <c r="T1225" s="8"/>
      <c r="AE1225" s="8"/>
      <c r="AF1225" s="4">
        <v>1047</v>
      </c>
      <c r="AG1225" s="2">
        <v>1122</v>
      </c>
      <c r="AH1225" s="3">
        <v>1162</v>
      </c>
      <c r="AI1225" s="3">
        <v>1192</v>
      </c>
      <c r="AJ1225" s="3">
        <v>1222</v>
      </c>
      <c r="AK1225" s="3">
        <v>1272</v>
      </c>
      <c r="AL1225" s="3">
        <v>1322</v>
      </c>
      <c r="AM1225" s="3">
        <v>1372</v>
      </c>
      <c r="AN1225" s="3"/>
      <c r="AO1225" s="3"/>
      <c r="AP1225" s="3">
        <v>1972.2650000000001</v>
      </c>
      <c r="AQ1225" s="3">
        <v>2122.2649999999999</v>
      </c>
      <c r="AR1225" s="8"/>
      <c r="BC1225" s="8"/>
      <c r="BD1225" s="4">
        <v>2499</v>
      </c>
      <c r="BE1225" s="2">
        <v>2699</v>
      </c>
      <c r="BF1225" s="3">
        <v>2799</v>
      </c>
      <c r="BG1225" s="3">
        <v>2899</v>
      </c>
      <c r="BH1225" s="3">
        <v>2999</v>
      </c>
      <c r="BI1225" s="3">
        <v>3099</v>
      </c>
      <c r="BJ1225" s="3">
        <v>3199</v>
      </c>
      <c r="BK1225" s="3">
        <v>3299</v>
      </c>
      <c r="BL1225" s="3"/>
      <c r="BM1225" s="3"/>
      <c r="BN1225" s="3">
        <v>4399</v>
      </c>
      <c r="BO1225" s="3">
        <v>4699</v>
      </c>
      <c r="BP1225" s="8"/>
    </row>
    <row r="1226" spans="1:68" x14ac:dyDescent="0.3">
      <c r="A1226" s="24" t="s">
        <v>1422</v>
      </c>
      <c r="B1226" s="11" t="s">
        <v>1703</v>
      </c>
      <c r="C1226" s="11" t="s">
        <v>1784</v>
      </c>
      <c r="D1226" s="11" t="s">
        <v>667</v>
      </c>
      <c r="E1226" s="15" t="s">
        <v>29</v>
      </c>
      <c r="F1226" s="81" t="s">
        <v>2609</v>
      </c>
      <c r="G1226" s="8"/>
      <c r="H1226" s="4">
        <v>1125</v>
      </c>
      <c r="I1226" s="2">
        <v>1200</v>
      </c>
      <c r="J1226" s="3">
        <v>1240</v>
      </c>
      <c r="K1226" s="3">
        <v>1270</v>
      </c>
      <c r="L1226" s="3">
        <v>1300</v>
      </c>
      <c r="M1226" s="3">
        <v>1350</v>
      </c>
      <c r="N1226" s="3">
        <v>1400</v>
      </c>
      <c r="O1226" s="3">
        <v>1450</v>
      </c>
      <c r="P1226" s="3"/>
      <c r="Q1226" s="3"/>
      <c r="R1226" s="3">
        <v>2050</v>
      </c>
      <c r="S1226" s="3">
        <v>2200</v>
      </c>
      <c r="T1226" s="8"/>
      <c r="AE1226" s="8"/>
      <c r="AF1226" s="4">
        <v>1047</v>
      </c>
      <c r="AG1226" s="2">
        <v>1122</v>
      </c>
      <c r="AH1226" s="3">
        <v>1162</v>
      </c>
      <c r="AI1226" s="3">
        <v>1192</v>
      </c>
      <c r="AJ1226" s="3">
        <v>1222</v>
      </c>
      <c r="AK1226" s="3">
        <v>1272</v>
      </c>
      <c r="AL1226" s="3">
        <v>1322</v>
      </c>
      <c r="AM1226" s="3">
        <v>1372</v>
      </c>
      <c r="AN1226" s="3"/>
      <c r="AO1226" s="3"/>
      <c r="AP1226" s="3">
        <v>1972.2650000000001</v>
      </c>
      <c r="AQ1226" s="3">
        <v>2122.2649999999999</v>
      </c>
      <c r="AR1226" s="8"/>
      <c r="BC1226" s="8"/>
      <c r="BD1226" s="4">
        <v>2499</v>
      </c>
      <c r="BE1226" s="2">
        <v>2699</v>
      </c>
      <c r="BF1226" s="3">
        <v>2799</v>
      </c>
      <c r="BG1226" s="3">
        <v>2899</v>
      </c>
      <c r="BH1226" s="3">
        <v>2999</v>
      </c>
      <c r="BI1226" s="3">
        <v>3099</v>
      </c>
      <c r="BJ1226" s="3">
        <v>3199</v>
      </c>
      <c r="BK1226" s="3">
        <v>3299</v>
      </c>
      <c r="BL1226" s="3"/>
      <c r="BM1226" s="3"/>
      <c r="BN1226" s="3">
        <v>4399</v>
      </c>
      <c r="BO1226" s="3">
        <v>4699</v>
      </c>
      <c r="BP1226" s="8"/>
    </row>
    <row r="1227" spans="1:68" x14ac:dyDescent="0.3">
      <c r="A1227" s="24" t="s">
        <v>1423</v>
      </c>
      <c r="B1227" s="11" t="s">
        <v>1704</v>
      </c>
      <c r="C1227" s="11" t="s">
        <v>1784</v>
      </c>
      <c r="D1227" s="11" t="s">
        <v>667</v>
      </c>
      <c r="E1227" s="15" t="s">
        <v>29</v>
      </c>
      <c r="F1227" s="81" t="s">
        <v>2609</v>
      </c>
      <c r="G1227" s="8"/>
      <c r="H1227" s="4">
        <v>325</v>
      </c>
      <c r="I1227" s="2">
        <v>350</v>
      </c>
      <c r="J1227" s="3">
        <v>370</v>
      </c>
      <c r="K1227" s="3">
        <v>385</v>
      </c>
      <c r="L1227" s="3">
        <v>405</v>
      </c>
      <c r="M1227" s="3">
        <v>425</v>
      </c>
      <c r="N1227" s="3">
        <v>445</v>
      </c>
      <c r="O1227" s="3">
        <v>465</v>
      </c>
      <c r="P1227" s="3"/>
      <c r="Q1227" s="3"/>
      <c r="R1227" s="3">
        <v>625</v>
      </c>
      <c r="S1227" s="3">
        <v>685</v>
      </c>
      <c r="T1227" s="8"/>
      <c r="AE1227" s="8"/>
      <c r="AF1227" s="4">
        <v>310</v>
      </c>
      <c r="AG1227" s="2">
        <v>335</v>
      </c>
      <c r="AH1227" s="3">
        <v>355</v>
      </c>
      <c r="AI1227" s="3">
        <v>370</v>
      </c>
      <c r="AJ1227" s="3">
        <v>390</v>
      </c>
      <c r="AK1227" s="3">
        <v>410</v>
      </c>
      <c r="AL1227" s="3">
        <v>430</v>
      </c>
      <c r="AM1227" s="3">
        <v>450</v>
      </c>
      <c r="AN1227" s="3"/>
      <c r="AO1227" s="3"/>
      <c r="AP1227" s="3">
        <v>609.65250000000003</v>
      </c>
      <c r="AQ1227" s="3">
        <v>669.65250000000003</v>
      </c>
      <c r="AR1227" s="8"/>
      <c r="BC1227" s="8"/>
      <c r="BD1227" s="4">
        <v>699</v>
      </c>
      <c r="BE1227" s="2">
        <v>799</v>
      </c>
      <c r="BF1227" s="3">
        <v>849</v>
      </c>
      <c r="BG1227" s="3">
        <v>899</v>
      </c>
      <c r="BH1227" s="3">
        <v>949</v>
      </c>
      <c r="BI1227" s="3">
        <v>999</v>
      </c>
      <c r="BJ1227" s="3">
        <v>1049</v>
      </c>
      <c r="BK1227" s="3">
        <v>1099</v>
      </c>
      <c r="BL1227" s="3"/>
      <c r="BM1227" s="3"/>
      <c r="BN1227" s="3">
        <v>1349</v>
      </c>
      <c r="BO1227" s="3">
        <v>1499</v>
      </c>
      <c r="BP1227" s="8"/>
    </row>
    <row r="1228" spans="1:68" x14ac:dyDescent="0.3">
      <c r="A1228" s="24" t="s">
        <v>1424</v>
      </c>
      <c r="B1228" s="11" t="s">
        <v>1705</v>
      </c>
      <c r="C1228" s="11" t="s">
        <v>1784</v>
      </c>
      <c r="D1228" s="11" t="s">
        <v>667</v>
      </c>
      <c r="E1228" s="15" t="s">
        <v>29</v>
      </c>
      <c r="F1228" s="81" t="s">
        <v>2609</v>
      </c>
      <c r="G1228" s="8"/>
      <c r="H1228" s="4">
        <v>325</v>
      </c>
      <c r="I1228" s="2">
        <v>350</v>
      </c>
      <c r="J1228" s="3">
        <v>370</v>
      </c>
      <c r="K1228" s="3">
        <v>385</v>
      </c>
      <c r="L1228" s="3">
        <v>405</v>
      </c>
      <c r="M1228" s="3">
        <v>425</v>
      </c>
      <c r="N1228" s="3">
        <v>445</v>
      </c>
      <c r="O1228" s="3">
        <v>465</v>
      </c>
      <c r="P1228" s="3"/>
      <c r="Q1228" s="3"/>
      <c r="R1228" s="3">
        <v>625</v>
      </c>
      <c r="S1228" s="3">
        <v>685</v>
      </c>
      <c r="T1228" s="8"/>
      <c r="AE1228" s="8"/>
      <c r="AF1228" s="4">
        <v>305</v>
      </c>
      <c r="AG1228" s="2">
        <v>330</v>
      </c>
      <c r="AH1228" s="3">
        <v>350</v>
      </c>
      <c r="AI1228" s="3">
        <v>365</v>
      </c>
      <c r="AJ1228" s="3">
        <v>385</v>
      </c>
      <c r="AK1228" s="3">
        <v>405</v>
      </c>
      <c r="AL1228" s="3">
        <v>425</v>
      </c>
      <c r="AM1228" s="3">
        <v>445</v>
      </c>
      <c r="AN1228" s="3"/>
      <c r="AO1228" s="3"/>
      <c r="AP1228" s="3">
        <v>605.33000000000004</v>
      </c>
      <c r="AQ1228" s="3">
        <v>665.33</v>
      </c>
      <c r="AR1228" s="8"/>
      <c r="BC1228" s="8"/>
      <c r="BD1228" s="4">
        <v>699</v>
      </c>
      <c r="BE1228" s="2">
        <v>799</v>
      </c>
      <c r="BF1228" s="3">
        <v>849</v>
      </c>
      <c r="BG1228" s="3">
        <v>899</v>
      </c>
      <c r="BH1228" s="3">
        <v>949</v>
      </c>
      <c r="BI1228" s="3">
        <v>999</v>
      </c>
      <c r="BJ1228" s="3">
        <v>1049</v>
      </c>
      <c r="BK1228" s="3">
        <v>1099</v>
      </c>
      <c r="BL1228" s="3"/>
      <c r="BM1228" s="3"/>
      <c r="BN1228" s="3">
        <v>1349</v>
      </c>
      <c r="BO1228" s="3">
        <v>1499</v>
      </c>
      <c r="BP1228" s="8"/>
    </row>
    <row r="1229" spans="1:68" x14ac:dyDescent="0.3">
      <c r="A1229" s="24" t="s">
        <v>1425</v>
      </c>
      <c r="B1229" s="11" t="s">
        <v>1706</v>
      </c>
      <c r="C1229" s="11" t="s">
        <v>1784</v>
      </c>
      <c r="D1229" s="11" t="s">
        <v>667</v>
      </c>
      <c r="E1229" s="15" t="s">
        <v>29</v>
      </c>
      <c r="F1229" s="81" t="s">
        <v>2609</v>
      </c>
      <c r="G1229" s="8"/>
      <c r="H1229" s="4">
        <v>1050</v>
      </c>
      <c r="I1229" s="2">
        <v>1100</v>
      </c>
      <c r="J1229" s="3">
        <v>1140</v>
      </c>
      <c r="K1229" s="3">
        <v>1170</v>
      </c>
      <c r="L1229" s="3">
        <v>1200</v>
      </c>
      <c r="M1229" s="3">
        <v>1250</v>
      </c>
      <c r="N1229" s="3">
        <v>1300</v>
      </c>
      <c r="O1229" s="3">
        <v>1350</v>
      </c>
      <c r="P1229" s="3"/>
      <c r="Q1229" s="3"/>
      <c r="R1229" s="3">
        <v>1950</v>
      </c>
      <c r="S1229" s="3">
        <v>2100</v>
      </c>
      <c r="T1229" s="8"/>
      <c r="AE1229" s="8"/>
      <c r="AF1229" s="4">
        <v>976</v>
      </c>
      <c r="AG1229" s="2">
        <v>1026</v>
      </c>
      <c r="AH1229" s="3">
        <v>1066</v>
      </c>
      <c r="AI1229" s="3">
        <v>1096</v>
      </c>
      <c r="AJ1229" s="3">
        <v>1126</v>
      </c>
      <c r="AK1229" s="3">
        <v>1176</v>
      </c>
      <c r="AL1229" s="3">
        <v>1226</v>
      </c>
      <c r="AM1229" s="3">
        <v>1276</v>
      </c>
      <c r="AN1229" s="3"/>
      <c r="AO1229" s="3"/>
      <c r="AP1229" s="3">
        <v>1876.29</v>
      </c>
      <c r="AQ1229" s="3">
        <v>2026.29</v>
      </c>
      <c r="AR1229" s="8"/>
      <c r="BC1229" s="8"/>
      <c r="BD1229" s="4">
        <v>2349</v>
      </c>
      <c r="BE1229" s="2">
        <v>2549</v>
      </c>
      <c r="BF1229" s="3">
        <v>2649</v>
      </c>
      <c r="BG1229" s="3">
        <v>2749</v>
      </c>
      <c r="BH1229" s="3">
        <v>2849</v>
      </c>
      <c r="BI1229" s="3">
        <v>2949</v>
      </c>
      <c r="BJ1229" s="3">
        <v>3049</v>
      </c>
      <c r="BK1229" s="3">
        <v>3149</v>
      </c>
      <c r="BL1229" s="3"/>
      <c r="BM1229" s="3"/>
      <c r="BN1229" s="3">
        <v>4249</v>
      </c>
      <c r="BO1229" s="3">
        <v>4549</v>
      </c>
      <c r="BP1229" s="8"/>
    </row>
    <row r="1230" spans="1:68" x14ac:dyDescent="0.3">
      <c r="A1230" s="24" t="s">
        <v>1426</v>
      </c>
      <c r="B1230" s="11" t="s">
        <v>1707</v>
      </c>
      <c r="C1230" s="11" t="s">
        <v>1784</v>
      </c>
      <c r="D1230" s="11" t="s">
        <v>667</v>
      </c>
      <c r="E1230" s="15" t="s">
        <v>29</v>
      </c>
      <c r="F1230" s="81" t="s">
        <v>2609</v>
      </c>
      <c r="G1230" s="8"/>
      <c r="H1230" s="4">
        <v>1050</v>
      </c>
      <c r="I1230" s="2">
        <v>1100</v>
      </c>
      <c r="J1230" s="3">
        <v>1140</v>
      </c>
      <c r="K1230" s="3">
        <v>1170</v>
      </c>
      <c r="L1230" s="3">
        <v>1200</v>
      </c>
      <c r="M1230" s="3">
        <v>1250</v>
      </c>
      <c r="N1230" s="3">
        <v>1300</v>
      </c>
      <c r="O1230" s="3">
        <v>1350</v>
      </c>
      <c r="P1230" s="3"/>
      <c r="Q1230" s="3"/>
      <c r="R1230" s="3">
        <v>1950</v>
      </c>
      <c r="S1230" s="3">
        <v>2100</v>
      </c>
      <c r="T1230" s="8"/>
      <c r="AE1230" s="8"/>
      <c r="AF1230" s="4">
        <v>976</v>
      </c>
      <c r="AG1230" s="2">
        <v>1026</v>
      </c>
      <c r="AH1230" s="3">
        <v>1066</v>
      </c>
      <c r="AI1230" s="3">
        <v>1096</v>
      </c>
      <c r="AJ1230" s="3">
        <v>1126</v>
      </c>
      <c r="AK1230" s="3">
        <v>1176</v>
      </c>
      <c r="AL1230" s="3">
        <v>1226</v>
      </c>
      <c r="AM1230" s="3">
        <v>1276</v>
      </c>
      <c r="AN1230" s="3"/>
      <c r="AO1230" s="3"/>
      <c r="AP1230" s="3">
        <v>1876.29</v>
      </c>
      <c r="AQ1230" s="3">
        <v>2026.29</v>
      </c>
      <c r="AR1230" s="8"/>
      <c r="BC1230" s="8"/>
      <c r="BD1230" s="4">
        <v>2349</v>
      </c>
      <c r="BE1230" s="2">
        <v>2549</v>
      </c>
      <c r="BF1230" s="3">
        <v>2649</v>
      </c>
      <c r="BG1230" s="3">
        <v>2749</v>
      </c>
      <c r="BH1230" s="3">
        <v>2849</v>
      </c>
      <c r="BI1230" s="3">
        <v>2949</v>
      </c>
      <c r="BJ1230" s="3">
        <v>3049</v>
      </c>
      <c r="BK1230" s="3">
        <v>3149</v>
      </c>
      <c r="BL1230" s="3"/>
      <c r="BM1230" s="3"/>
      <c r="BN1230" s="3">
        <v>4249</v>
      </c>
      <c r="BO1230" s="3">
        <v>4549</v>
      </c>
      <c r="BP1230" s="8"/>
    </row>
    <row r="1231" spans="1:68" s="10" customFormat="1" x14ac:dyDescent="0.3">
      <c r="A1231" s="24" t="s">
        <v>1427</v>
      </c>
      <c r="B1231" s="11" t="s">
        <v>1708</v>
      </c>
      <c r="C1231" s="11" t="s">
        <v>1784</v>
      </c>
      <c r="D1231" s="11" t="s">
        <v>667</v>
      </c>
      <c r="E1231" s="15" t="s">
        <v>29</v>
      </c>
      <c r="F1231" s="81" t="s">
        <v>2609</v>
      </c>
      <c r="G1231" s="8"/>
      <c r="H1231" s="38">
        <v>1050</v>
      </c>
      <c r="I1231" s="2">
        <v>1100</v>
      </c>
      <c r="J1231" s="3">
        <v>1140</v>
      </c>
      <c r="K1231" s="3">
        <v>1170</v>
      </c>
      <c r="L1231" s="3">
        <v>1200</v>
      </c>
      <c r="M1231" s="3">
        <v>1250</v>
      </c>
      <c r="N1231" s="3">
        <v>1300</v>
      </c>
      <c r="O1231" s="3">
        <v>1350</v>
      </c>
      <c r="P1231" s="3"/>
      <c r="Q1231" s="3"/>
      <c r="R1231" s="3">
        <v>1950</v>
      </c>
      <c r="S1231" s="3">
        <v>2100</v>
      </c>
      <c r="T1231" s="8"/>
      <c r="AE1231" s="8"/>
      <c r="AF1231" s="38">
        <v>982</v>
      </c>
      <c r="AG1231" s="2">
        <v>1032</v>
      </c>
      <c r="AH1231" s="3">
        <v>1072</v>
      </c>
      <c r="AI1231" s="3">
        <v>1102</v>
      </c>
      <c r="AJ1231" s="3">
        <v>1132</v>
      </c>
      <c r="AK1231" s="3">
        <v>1182</v>
      </c>
      <c r="AL1231" s="3">
        <v>1232</v>
      </c>
      <c r="AM1231" s="3">
        <v>1282</v>
      </c>
      <c r="AN1231" s="3"/>
      <c r="AO1231" s="3"/>
      <c r="AP1231" s="3">
        <v>1882.3275000000001</v>
      </c>
      <c r="AQ1231" s="3">
        <v>2032.3275000000001</v>
      </c>
      <c r="AR1231" s="8"/>
      <c r="BC1231" s="8"/>
      <c r="BD1231" s="4">
        <v>2349</v>
      </c>
      <c r="BE1231" s="2">
        <v>2549</v>
      </c>
      <c r="BF1231" s="3">
        <v>2649</v>
      </c>
      <c r="BG1231" s="3">
        <v>2749</v>
      </c>
      <c r="BH1231" s="3">
        <v>2849</v>
      </c>
      <c r="BI1231" s="3">
        <v>2949</v>
      </c>
      <c r="BJ1231" s="3">
        <v>3049</v>
      </c>
      <c r="BK1231" s="3">
        <v>3149</v>
      </c>
      <c r="BL1231" s="3"/>
      <c r="BM1231" s="3"/>
      <c r="BN1231" s="3">
        <v>4249</v>
      </c>
      <c r="BO1231" s="3">
        <v>4549</v>
      </c>
      <c r="BP1231" s="8"/>
    </row>
    <row r="1232" spans="1:68" x14ac:dyDescent="0.3">
      <c r="A1232" s="24" t="s">
        <v>1428</v>
      </c>
      <c r="B1232" s="11" t="s">
        <v>1709</v>
      </c>
      <c r="C1232" s="11" t="s">
        <v>1784</v>
      </c>
      <c r="D1232" s="11" t="s">
        <v>667</v>
      </c>
      <c r="E1232" s="15" t="s">
        <v>29</v>
      </c>
      <c r="F1232" s="81" t="s">
        <v>2609</v>
      </c>
      <c r="G1232" s="8"/>
      <c r="H1232" s="4">
        <v>1050</v>
      </c>
      <c r="I1232" s="2">
        <v>1100</v>
      </c>
      <c r="J1232" s="3">
        <v>1140</v>
      </c>
      <c r="K1232" s="3">
        <v>1170</v>
      </c>
      <c r="L1232" s="3">
        <v>1200</v>
      </c>
      <c r="M1232" s="3">
        <v>1250</v>
      </c>
      <c r="N1232" s="3">
        <v>1300</v>
      </c>
      <c r="O1232" s="3">
        <v>1350</v>
      </c>
      <c r="P1232" s="3"/>
      <c r="Q1232" s="3"/>
      <c r="R1232" s="3">
        <v>1950</v>
      </c>
      <c r="S1232" s="3">
        <v>2100</v>
      </c>
      <c r="T1232" s="8"/>
      <c r="AE1232" s="8"/>
      <c r="AF1232" s="4">
        <v>982</v>
      </c>
      <c r="AG1232" s="2">
        <v>1032</v>
      </c>
      <c r="AH1232" s="3">
        <v>1072</v>
      </c>
      <c r="AI1232" s="3">
        <v>1102</v>
      </c>
      <c r="AJ1232" s="3">
        <v>1132</v>
      </c>
      <c r="AK1232" s="3">
        <v>1182</v>
      </c>
      <c r="AL1232" s="3">
        <v>1232</v>
      </c>
      <c r="AM1232" s="3">
        <v>1282</v>
      </c>
      <c r="AN1232" s="3"/>
      <c r="AO1232" s="3"/>
      <c r="AP1232" s="3">
        <v>1882.3275000000001</v>
      </c>
      <c r="AQ1232" s="3">
        <v>2032.3275000000001</v>
      </c>
      <c r="AR1232" s="8"/>
      <c r="BC1232" s="8"/>
      <c r="BD1232" s="4">
        <v>2349</v>
      </c>
      <c r="BE1232" s="2">
        <v>2549</v>
      </c>
      <c r="BF1232" s="3">
        <v>2649</v>
      </c>
      <c r="BG1232" s="3">
        <v>2749</v>
      </c>
      <c r="BH1232" s="3">
        <v>2849</v>
      </c>
      <c r="BI1232" s="3">
        <v>2949</v>
      </c>
      <c r="BJ1232" s="3">
        <v>3049</v>
      </c>
      <c r="BK1232" s="3">
        <v>3149</v>
      </c>
      <c r="BL1232" s="3"/>
      <c r="BM1232" s="3"/>
      <c r="BN1232" s="3">
        <v>4249</v>
      </c>
      <c r="BO1232" s="3">
        <v>4549</v>
      </c>
      <c r="BP1232" s="8"/>
    </row>
    <row r="1233" spans="1:68" x14ac:dyDescent="0.3">
      <c r="A1233" s="24" t="s">
        <v>1429</v>
      </c>
      <c r="B1233" s="11" t="s">
        <v>1710</v>
      </c>
      <c r="C1233" s="11" t="s">
        <v>1784</v>
      </c>
      <c r="D1233" s="11" t="s">
        <v>667</v>
      </c>
      <c r="E1233" s="15" t="s">
        <v>29</v>
      </c>
      <c r="F1233" s="81" t="s">
        <v>2609</v>
      </c>
      <c r="G1233" s="8"/>
      <c r="H1233" s="4">
        <v>1100</v>
      </c>
      <c r="I1233" s="2">
        <v>1150</v>
      </c>
      <c r="J1233" s="3">
        <v>1190</v>
      </c>
      <c r="K1233" s="3">
        <v>1220</v>
      </c>
      <c r="L1233" s="3">
        <v>1250</v>
      </c>
      <c r="M1233" s="3">
        <v>1300</v>
      </c>
      <c r="N1233" s="3">
        <v>1350</v>
      </c>
      <c r="O1233" s="3">
        <v>1400</v>
      </c>
      <c r="P1233" s="3"/>
      <c r="Q1233" s="3"/>
      <c r="R1233" s="3">
        <v>2000</v>
      </c>
      <c r="S1233" s="3">
        <v>2150</v>
      </c>
      <c r="T1233" s="8"/>
      <c r="AE1233" s="8"/>
      <c r="AF1233" s="4">
        <v>1028</v>
      </c>
      <c r="AG1233" s="2">
        <v>1078</v>
      </c>
      <c r="AH1233" s="3">
        <v>1118</v>
      </c>
      <c r="AI1233" s="3">
        <v>1148</v>
      </c>
      <c r="AJ1233" s="3">
        <v>1178</v>
      </c>
      <c r="AK1233" s="3">
        <v>1228</v>
      </c>
      <c r="AL1233" s="3">
        <v>1278</v>
      </c>
      <c r="AM1233" s="3">
        <v>1328</v>
      </c>
      <c r="AN1233" s="3"/>
      <c r="AO1233" s="3"/>
      <c r="AP1233" s="3">
        <v>1927.9</v>
      </c>
      <c r="AQ1233" s="3">
        <v>2077.9</v>
      </c>
      <c r="AR1233" s="8"/>
      <c r="BC1233" s="8"/>
      <c r="BD1233" s="4">
        <v>2399</v>
      </c>
      <c r="BE1233" s="2">
        <v>2599</v>
      </c>
      <c r="BF1233" s="3">
        <v>2699</v>
      </c>
      <c r="BG1233" s="3">
        <v>2799</v>
      </c>
      <c r="BH1233" s="3">
        <v>2899</v>
      </c>
      <c r="BI1233" s="3">
        <v>2999</v>
      </c>
      <c r="BJ1233" s="3">
        <v>3099</v>
      </c>
      <c r="BK1233" s="3">
        <v>3199</v>
      </c>
      <c r="BL1233" s="3"/>
      <c r="BM1233" s="3"/>
      <c r="BN1233" s="3">
        <v>4299</v>
      </c>
      <c r="BO1233" s="3">
        <v>4599</v>
      </c>
      <c r="BP1233" s="8"/>
    </row>
    <row r="1234" spans="1:68" x14ac:dyDescent="0.3">
      <c r="A1234" s="24" t="s">
        <v>1430</v>
      </c>
      <c r="B1234" s="11" t="s">
        <v>1711</v>
      </c>
      <c r="C1234" s="11" t="s">
        <v>1784</v>
      </c>
      <c r="D1234" s="11" t="s">
        <v>667</v>
      </c>
      <c r="E1234" s="15" t="s">
        <v>29</v>
      </c>
      <c r="F1234" s="81" t="s">
        <v>2609</v>
      </c>
      <c r="G1234" s="8"/>
      <c r="H1234" s="4">
        <v>1100</v>
      </c>
      <c r="I1234" s="2">
        <v>1150</v>
      </c>
      <c r="J1234" s="3">
        <v>1190</v>
      </c>
      <c r="K1234" s="3">
        <v>1220</v>
      </c>
      <c r="L1234" s="3">
        <v>1250</v>
      </c>
      <c r="M1234" s="3">
        <v>1300</v>
      </c>
      <c r="N1234" s="3">
        <v>1350</v>
      </c>
      <c r="O1234" s="3">
        <v>1400</v>
      </c>
      <c r="P1234" s="3"/>
      <c r="Q1234" s="3"/>
      <c r="R1234" s="3">
        <v>2000</v>
      </c>
      <c r="S1234" s="3">
        <v>2150</v>
      </c>
      <c r="T1234" s="8"/>
      <c r="AE1234" s="8"/>
      <c r="AF1234" s="4">
        <v>1028</v>
      </c>
      <c r="AG1234" s="2">
        <v>1078</v>
      </c>
      <c r="AH1234" s="3">
        <v>1118</v>
      </c>
      <c r="AI1234" s="3">
        <v>1148</v>
      </c>
      <c r="AJ1234" s="3">
        <v>1178</v>
      </c>
      <c r="AK1234" s="3">
        <v>1228</v>
      </c>
      <c r="AL1234" s="3">
        <v>1278</v>
      </c>
      <c r="AM1234" s="3">
        <v>1328</v>
      </c>
      <c r="AN1234" s="3"/>
      <c r="AO1234" s="3"/>
      <c r="AP1234" s="3">
        <v>1927.9</v>
      </c>
      <c r="AQ1234" s="3">
        <v>2077.9</v>
      </c>
      <c r="AR1234" s="8"/>
      <c r="BC1234" s="8"/>
      <c r="BD1234" s="4">
        <v>2399</v>
      </c>
      <c r="BE1234" s="2">
        <v>2599</v>
      </c>
      <c r="BF1234" s="3">
        <v>2699</v>
      </c>
      <c r="BG1234" s="3">
        <v>2799</v>
      </c>
      <c r="BH1234" s="3">
        <v>2899</v>
      </c>
      <c r="BI1234" s="3">
        <v>2999</v>
      </c>
      <c r="BJ1234" s="3">
        <v>3099</v>
      </c>
      <c r="BK1234" s="3">
        <v>3199</v>
      </c>
      <c r="BL1234" s="3"/>
      <c r="BM1234" s="3"/>
      <c r="BN1234" s="3">
        <v>4299</v>
      </c>
      <c r="BO1234" s="3">
        <v>4599</v>
      </c>
      <c r="BP1234" s="8"/>
    </row>
    <row r="1235" spans="1:68" x14ac:dyDescent="0.3">
      <c r="A1235" s="24" t="s">
        <v>1431</v>
      </c>
      <c r="B1235" s="11" t="s">
        <v>1712</v>
      </c>
      <c r="C1235" s="11" t="s">
        <v>1784</v>
      </c>
      <c r="D1235" s="11" t="s">
        <v>667</v>
      </c>
      <c r="E1235" s="15" t="s">
        <v>29</v>
      </c>
      <c r="F1235" s="81" t="s">
        <v>2609</v>
      </c>
      <c r="G1235" s="8"/>
      <c r="H1235" s="4">
        <v>940</v>
      </c>
      <c r="I1235" s="2">
        <v>1050</v>
      </c>
      <c r="J1235" s="3">
        <v>1090</v>
      </c>
      <c r="K1235" s="3">
        <v>1120</v>
      </c>
      <c r="L1235" s="3">
        <v>1150</v>
      </c>
      <c r="M1235" s="3">
        <v>1200</v>
      </c>
      <c r="N1235" s="3">
        <v>1250</v>
      </c>
      <c r="O1235" s="3">
        <v>1300</v>
      </c>
      <c r="P1235" s="3"/>
      <c r="Q1235" s="3"/>
      <c r="R1235" s="3">
        <v>1900</v>
      </c>
      <c r="S1235" s="3">
        <v>2050</v>
      </c>
      <c r="T1235" s="8"/>
      <c r="AE1235" s="8"/>
      <c r="AF1235" s="4">
        <v>878</v>
      </c>
      <c r="AG1235" s="2">
        <v>988</v>
      </c>
      <c r="AH1235" s="3">
        <v>1028</v>
      </c>
      <c r="AI1235" s="3">
        <v>1058</v>
      </c>
      <c r="AJ1235" s="3">
        <v>1088</v>
      </c>
      <c r="AK1235" s="3">
        <v>1138</v>
      </c>
      <c r="AL1235" s="3">
        <v>1188</v>
      </c>
      <c r="AM1235" s="3">
        <v>1238</v>
      </c>
      <c r="AN1235" s="3"/>
      <c r="AO1235" s="3"/>
      <c r="AP1235" s="3">
        <v>1838.365</v>
      </c>
      <c r="AQ1235" s="3">
        <v>1988.365</v>
      </c>
      <c r="AR1235" s="8"/>
      <c r="BC1235" s="8"/>
      <c r="BD1235" s="4">
        <v>2199</v>
      </c>
      <c r="BE1235" s="2">
        <v>2399</v>
      </c>
      <c r="BF1235" s="3">
        <v>2499</v>
      </c>
      <c r="BG1235" s="3">
        <v>2599</v>
      </c>
      <c r="BH1235" s="3">
        <v>2699</v>
      </c>
      <c r="BI1235" s="3">
        <v>2799</v>
      </c>
      <c r="BJ1235" s="3">
        <v>2899</v>
      </c>
      <c r="BK1235" s="3">
        <v>2999</v>
      </c>
      <c r="BL1235" s="3"/>
      <c r="BM1235" s="3"/>
      <c r="BN1235" s="3">
        <v>4099</v>
      </c>
      <c r="BO1235" s="3">
        <v>4399</v>
      </c>
      <c r="BP1235" s="8"/>
    </row>
    <row r="1236" spans="1:68" x14ac:dyDescent="0.3">
      <c r="A1236" s="24" t="s">
        <v>1432</v>
      </c>
      <c r="B1236" s="11" t="s">
        <v>1713</v>
      </c>
      <c r="C1236" s="11" t="s">
        <v>1784</v>
      </c>
      <c r="D1236" s="11" t="s">
        <v>667</v>
      </c>
      <c r="E1236" s="15" t="s">
        <v>29</v>
      </c>
      <c r="F1236" s="81" t="s">
        <v>2609</v>
      </c>
      <c r="G1236" s="8"/>
      <c r="H1236" s="4">
        <v>335</v>
      </c>
      <c r="I1236" s="2">
        <v>350</v>
      </c>
      <c r="J1236" s="3">
        <v>370</v>
      </c>
      <c r="K1236" s="3">
        <v>385</v>
      </c>
      <c r="L1236" s="3">
        <v>405</v>
      </c>
      <c r="M1236" s="3">
        <v>425</v>
      </c>
      <c r="N1236" s="3">
        <v>445</v>
      </c>
      <c r="O1236" s="3">
        <v>465</v>
      </c>
      <c r="P1236" s="3"/>
      <c r="Q1236" s="3"/>
      <c r="R1236" s="3">
        <v>625</v>
      </c>
      <c r="S1236" s="3">
        <v>685</v>
      </c>
      <c r="T1236" s="8"/>
      <c r="AE1236" s="8"/>
      <c r="AF1236" s="4">
        <v>315</v>
      </c>
      <c r="AG1236" s="2">
        <v>330</v>
      </c>
      <c r="AH1236" s="3">
        <v>350</v>
      </c>
      <c r="AI1236" s="3">
        <v>365</v>
      </c>
      <c r="AJ1236" s="3">
        <v>385</v>
      </c>
      <c r="AK1236" s="3">
        <v>405</v>
      </c>
      <c r="AL1236" s="3">
        <v>425</v>
      </c>
      <c r="AM1236" s="3">
        <v>445</v>
      </c>
      <c r="AN1236" s="3"/>
      <c r="AO1236" s="3"/>
      <c r="AP1236" s="3">
        <v>605.33000000000004</v>
      </c>
      <c r="AQ1236" s="3">
        <v>665.33</v>
      </c>
      <c r="AR1236" s="8"/>
      <c r="BC1236" s="8"/>
      <c r="BD1236" s="4">
        <v>749</v>
      </c>
      <c r="BE1236" s="2">
        <v>849</v>
      </c>
      <c r="BF1236" s="3">
        <v>899</v>
      </c>
      <c r="BG1236" s="3">
        <v>949</v>
      </c>
      <c r="BH1236" s="3">
        <v>999</v>
      </c>
      <c r="BI1236" s="3">
        <v>1049</v>
      </c>
      <c r="BJ1236" s="3">
        <v>1099</v>
      </c>
      <c r="BK1236" s="3">
        <v>1149</v>
      </c>
      <c r="BL1236" s="3"/>
      <c r="BM1236" s="3"/>
      <c r="BN1236" s="3">
        <v>1399</v>
      </c>
      <c r="BO1236" s="3">
        <v>1549</v>
      </c>
      <c r="BP1236" s="8"/>
    </row>
    <row r="1237" spans="1:68" x14ac:dyDescent="0.3">
      <c r="A1237" s="24" t="s">
        <v>1433</v>
      </c>
      <c r="B1237" s="11" t="s">
        <v>1714</v>
      </c>
      <c r="C1237" s="11" t="s">
        <v>1784</v>
      </c>
      <c r="D1237" s="11" t="s">
        <v>667</v>
      </c>
      <c r="E1237" s="15" t="s">
        <v>29</v>
      </c>
      <c r="F1237" s="81" t="s">
        <v>2609</v>
      </c>
      <c r="G1237" s="8"/>
      <c r="H1237" s="4">
        <v>335</v>
      </c>
      <c r="I1237" s="2">
        <v>350</v>
      </c>
      <c r="J1237" s="3">
        <v>370</v>
      </c>
      <c r="K1237" s="3">
        <v>385</v>
      </c>
      <c r="L1237" s="3">
        <v>405</v>
      </c>
      <c r="M1237" s="3">
        <v>425</v>
      </c>
      <c r="N1237" s="3">
        <v>445</v>
      </c>
      <c r="O1237" s="3">
        <v>465</v>
      </c>
      <c r="P1237" s="3"/>
      <c r="Q1237" s="3"/>
      <c r="R1237" s="3">
        <v>625</v>
      </c>
      <c r="S1237" s="3">
        <v>685</v>
      </c>
      <c r="T1237" s="8"/>
      <c r="AE1237" s="8"/>
      <c r="AF1237" s="4">
        <v>320</v>
      </c>
      <c r="AG1237" s="2">
        <v>335</v>
      </c>
      <c r="AH1237" s="3">
        <v>355</v>
      </c>
      <c r="AI1237" s="3">
        <v>370</v>
      </c>
      <c r="AJ1237" s="3">
        <v>390</v>
      </c>
      <c r="AK1237" s="3">
        <v>410</v>
      </c>
      <c r="AL1237" s="3">
        <v>430</v>
      </c>
      <c r="AM1237" s="3">
        <v>450</v>
      </c>
      <c r="AN1237" s="3"/>
      <c r="AO1237" s="3"/>
      <c r="AP1237" s="3">
        <v>609.65250000000003</v>
      </c>
      <c r="AQ1237" s="3">
        <v>669.65250000000003</v>
      </c>
      <c r="AR1237" s="8"/>
      <c r="BC1237" s="8"/>
      <c r="BD1237" s="4">
        <v>749</v>
      </c>
      <c r="BE1237" s="2">
        <v>849</v>
      </c>
      <c r="BF1237" s="3">
        <v>899</v>
      </c>
      <c r="BG1237" s="3">
        <v>949</v>
      </c>
      <c r="BH1237" s="3">
        <v>999</v>
      </c>
      <c r="BI1237" s="3">
        <v>1049</v>
      </c>
      <c r="BJ1237" s="3">
        <v>1099</v>
      </c>
      <c r="BK1237" s="3">
        <v>1149</v>
      </c>
      <c r="BL1237" s="3"/>
      <c r="BM1237" s="3"/>
      <c r="BN1237" s="3">
        <v>1399</v>
      </c>
      <c r="BO1237" s="3">
        <v>1549</v>
      </c>
      <c r="BP1237" s="8"/>
    </row>
    <row r="1238" spans="1:68" x14ac:dyDescent="0.3">
      <c r="A1238" s="24" t="s">
        <v>1434</v>
      </c>
      <c r="B1238" s="11" t="s">
        <v>1715</v>
      </c>
      <c r="C1238" s="11" t="s">
        <v>1784</v>
      </c>
      <c r="D1238" s="11" t="s">
        <v>667</v>
      </c>
      <c r="E1238" s="15" t="s">
        <v>29</v>
      </c>
      <c r="F1238" s="81" t="s">
        <v>2609</v>
      </c>
      <c r="G1238" s="8"/>
      <c r="H1238" s="4">
        <v>1150</v>
      </c>
      <c r="I1238" s="2">
        <v>1200</v>
      </c>
      <c r="J1238" s="3">
        <v>1240</v>
      </c>
      <c r="K1238" s="3">
        <v>1270</v>
      </c>
      <c r="L1238" s="3">
        <v>1300</v>
      </c>
      <c r="M1238" s="3">
        <v>1350</v>
      </c>
      <c r="N1238" s="3">
        <v>1400</v>
      </c>
      <c r="O1238" s="3">
        <v>1450</v>
      </c>
      <c r="P1238" s="3"/>
      <c r="Q1238" s="3"/>
      <c r="R1238" s="3">
        <v>2050</v>
      </c>
      <c r="S1238" s="3">
        <v>2200</v>
      </c>
      <c r="T1238" s="8"/>
      <c r="AE1238" s="8"/>
      <c r="AF1238" s="4">
        <v>1074</v>
      </c>
      <c r="AG1238" s="2">
        <v>1124</v>
      </c>
      <c r="AH1238" s="3">
        <v>1164</v>
      </c>
      <c r="AI1238" s="3">
        <v>1194</v>
      </c>
      <c r="AJ1238" s="3">
        <v>1224</v>
      </c>
      <c r="AK1238" s="3">
        <v>1274</v>
      </c>
      <c r="AL1238" s="3">
        <v>1324</v>
      </c>
      <c r="AM1238" s="3">
        <v>1374</v>
      </c>
      <c r="AN1238" s="3"/>
      <c r="AO1238" s="3"/>
      <c r="AP1238" s="3">
        <v>1973.875</v>
      </c>
      <c r="AQ1238" s="3">
        <v>2123.875</v>
      </c>
      <c r="AR1238" s="8"/>
      <c r="BC1238" s="8"/>
      <c r="BD1238" s="4">
        <v>2499</v>
      </c>
      <c r="BE1238" s="2">
        <v>2699</v>
      </c>
      <c r="BF1238" s="3">
        <v>2799</v>
      </c>
      <c r="BG1238" s="3">
        <v>2899</v>
      </c>
      <c r="BH1238" s="3">
        <v>2999</v>
      </c>
      <c r="BI1238" s="3">
        <v>3099</v>
      </c>
      <c r="BJ1238" s="3">
        <v>3199</v>
      </c>
      <c r="BK1238" s="3">
        <v>3299</v>
      </c>
      <c r="BL1238" s="3"/>
      <c r="BM1238" s="3"/>
      <c r="BN1238" s="3">
        <v>4399</v>
      </c>
      <c r="BO1238" s="3">
        <v>4699</v>
      </c>
      <c r="BP1238" s="8"/>
    </row>
    <row r="1239" spans="1:68" x14ac:dyDescent="0.3">
      <c r="A1239" s="24" t="s">
        <v>1438</v>
      </c>
      <c r="B1239" s="11" t="s">
        <v>2538</v>
      </c>
      <c r="C1239" s="11" t="s">
        <v>2581</v>
      </c>
      <c r="D1239" s="11"/>
      <c r="E1239" s="15" t="s">
        <v>29</v>
      </c>
      <c r="F1239" s="15" t="s">
        <v>2608</v>
      </c>
      <c r="G1239" s="8"/>
      <c r="H1239" s="4">
        <v>200</v>
      </c>
      <c r="I1239" s="2">
        <v>200</v>
      </c>
      <c r="J1239" s="3">
        <v>240</v>
      </c>
      <c r="K1239" s="3">
        <v>270</v>
      </c>
      <c r="L1239" s="3">
        <v>300</v>
      </c>
      <c r="M1239" s="3">
        <v>350</v>
      </c>
      <c r="N1239" s="3">
        <v>400</v>
      </c>
      <c r="O1239" s="3">
        <v>450</v>
      </c>
      <c r="P1239" s="3"/>
      <c r="Q1239" s="3"/>
      <c r="R1239" s="3">
        <v>1050</v>
      </c>
      <c r="S1239" s="3">
        <v>1200</v>
      </c>
      <c r="T1239" s="8"/>
      <c r="AE1239" s="8"/>
      <c r="AF1239" s="4">
        <v>197</v>
      </c>
      <c r="AG1239" s="2">
        <v>197</v>
      </c>
      <c r="AH1239" s="3">
        <v>237</v>
      </c>
      <c r="AI1239" s="3">
        <v>267</v>
      </c>
      <c r="AJ1239" s="3">
        <v>297</v>
      </c>
      <c r="AK1239" s="3">
        <v>347</v>
      </c>
      <c r="AL1239" s="3">
        <v>397</v>
      </c>
      <c r="AM1239" s="3">
        <v>447</v>
      </c>
      <c r="AN1239" s="3"/>
      <c r="AO1239" s="3"/>
      <c r="AP1239" s="3">
        <v>1046.78</v>
      </c>
      <c r="AQ1239" s="3">
        <v>1196.78</v>
      </c>
      <c r="AR1239" s="8"/>
      <c r="BC1239" s="8"/>
      <c r="BD1239" s="4">
        <v>479</v>
      </c>
      <c r="BE1239" s="2">
        <v>479</v>
      </c>
      <c r="BF1239" s="3">
        <v>579</v>
      </c>
      <c r="BG1239" s="3">
        <v>679</v>
      </c>
      <c r="BH1239" s="3">
        <v>779</v>
      </c>
      <c r="BI1239" s="3">
        <v>879</v>
      </c>
      <c r="BJ1239" s="3">
        <v>979</v>
      </c>
      <c r="BK1239" s="3">
        <v>1079</v>
      </c>
      <c r="BL1239" s="3"/>
      <c r="BM1239" s="3"/>
      <c r="BN1239" s="3">
        <v>2179</v>
      </c>
      <c r="BO1239" s="3">
        <v>2479</v>
      </c>
      <c r="BP1239" s="8"/>
    </row>
    <row r="1240" spans="1:68" x14ac:dyDescent="0.3">
      <c r="A1240" s="24" t="s">
        <v>1439</v>
      </c>
      <c r="B1240" s="11" t="s">
        <v>2539</v>
      </c>
      <c r="C1240" s="11" t="s">
        <v>2581</v>
      </c>
      <c r="D1240" s="11"/>
      <c r="E1240" s="15" t="s">
        <v>29</v>
      </c>
      <c r="F1240" s="15" t="s">
        <v>2608</v>
      </c>
      <c r="G1240" s="8"/>
      <c r="H1240" s="4">
        <v>135</v>
      </c>
      <c r="I1240" s="2">
        <v>135</v>
      </c>
      <c r="J1240" s="3">
        <v>155</v>
      </c>
      <c r="K1240" s="3">
        <v>170</v>
      </c>
      <c r="L1240" s="3">
        <v>190</v>
      </c>
      <c r="M1240" s="3">
        <v>210</v>
      </c>
      <c r="N1240" s="3">
        <v>230</v>
      </c>
      <c r="O1240" s="3">
        <v>250</v>
      </c>
      <c r="P1240" s="3"/>
      <c r="Q1240" s="3"/>
      <c r="R1240" s="3">
        <v>560</v>
      </c>
      <c r="S1240" s="3">
        <v>635</v>
      </c>
      <c r="T1240" s="8"/>
      <c r="AE1240" s="8"/>
      <c r="AF1240" s="4">
        <v>132</v>
      </c>
      <c r="AG1240" s="2">
        <v>132</v>
      </c>
      <c r="AH1240" s="3">
        <v>152</v>
      </c>
      <c r="AI1240" s="3">
        <v>167</v>
      </c>
      <c r="AJ1240" s="3">
        <v>187</v>
      </c>
      <c r="AK1240" s="3">
        <v>207</v>
      </c>
      <c r="AL1240" s="3">
        <v>227</v>
      </c>
      <c r="AM1240" s="3">
        <v>247</v>
      </c>
      <c r="AN1240" s="3"/>
      <c r="AO1240" s="3"/>
      <c r="AP1240" s="3">
        <v>557.35749999999996</v>
      </c>
      <c r="AQ1240" s="3">
        <v>632.35749999999996</v>
      </c>
      <c r="AR1240" s="8"/>
      <c r="BC1240" s="8"/>
      <c r="BD1240" s="4">
        <v>329</v>
      </c>
      <c r="BE1240" s="2">
        <v>329</v>
      </c>
      <c r="BF1240" s="3">
        <v>379</v>
      </c>
      <c r="BG1240" s="3">
        <v>429</v>
      </c>
      <c r="BH1240" s="3">
        <v>479</v>
      </c>
      <c r="BI1240" s="3">
        <v>529</v>
      </c>
      <c r="BJ1240" s="3">
        <v>579</v>
      </c>
      <c r="BK1240" s="3">
        <v>629</v>
      </c>
      <c r="BL1240" s="3"/>
      <c r="BM1240" s="3"/>
      <c r="BN1240" s="3">
        <v>1179</v>
      </c>
      <c r="BO1240" s="3">
        <v>1329</v>
      </c>
      <c r="BP1240" s="8"/>
    </row>
    <row r="1241" spans="1:68" x14ac:dyDescent="0.3">
      <c r="A1241" s="24" t="s">
        <v>1440</v>
      </c>
      <c r="B1241" s="11" t="s">
        <v>2540</v>
      </c>
      <c r="C1241" s="11" t="s">
        <v>2581</v>
      </c>
      <c r="D1241" s="11"/>
      <c r="E1241" s="15" t="s">
        <v>29</v>
      </c>
      <c r="F1241" s="15" t="s">
        <v>2608</v>
      </c>
      <c r="G1241" s="8"/>
      <c r="H1241" s="4">
        <v>170</v>
      </c>
      <c r="I1241" s="2">
        <v>170</v>
      </c>
      <c r="J1241" s="3">
        <v>210</v>
      </c>
      <c r="K1241" s="3">
        <v>240</v>
      </c>
      <c r="L1241" s="3">
        <v>270</v>
      </c>
      <c r="M1241" s="3">
        <v>320</v>
      </c>
      <c r="N1241" s="3">
        <v>370</v>
      </c>
      <c r="O1241" s="3">
        <v>420</v>
      </c>
      <c r="P1241" s="3"/>
      <c r="Q1241" s="3"/>
      <c r="R1241" s="3">
        <v>1020</v>
      </c>
      <c r="S1241" s="3">
        <v>1170</v>
      </c>
      <c r="T1241" s="8"/>
      <c r="AE1241" s="8"/>
      <c r="AF1241" s="4">
        <v>167</v>
      </c>
      <c r="AG1241" s="2">
        <v>167</v>
      </c>
      <c r="AH1241" s="3">
        <v>207</v>
      </c>
      <c r="AI1241" s="3">
        <v>237</v>
      </c>
      <c r="AJ1241" s="3">
        <v>267</v>
      </c>
      <c r="AK1241" s="3">
        <v>317</v>
      </c>
      <c r="AL1241" s="3">
        <v>367</v>
      </c>
      <c r="AM1241" s="3">
        <v>417</v>
      </c>
      <c r="AN1241" s="3"/>
      <c r="AO1241" s="3"/>
      <c r="AP1241" s="3">
        <v>1017.3575</v>
      </c>
      <c r="AQ1241" s="3">
        <v>1167.3575000000001</v>
      </c>
      <c r="AR1241" s="8"/>
      <c r="BC1241" s="8"/>
      <c r="BD1241" s="4">
        <v>379</v>
      </c>
      <c r="BE1241" s="2">
        <v>379</v>
      </c>
      <c r="BF1241" s="3">
        <v>479</v>
      </c>
      <c r="BG1241" s="3">
        <v>579</v>
      </c>
      <c r="BH1241" s="3">
        <v>679</v>
      </c>
      <c r="BI1241" s="3">
        <v>779</v>
      </c>
      <c r="BJ1241" s="3">
        <v>879</v>
      </c>
      <c r="BK1241" s="3">
        <v>979</v>
      </c>
      <c r="BL1241" s="3"/>
      <c r="BM1241" s="3"/>
      <c r="BN1241" s="3">
        <v>2079</v>
      </c>
      <c r="BO1241" s="3">
        <v>2379</v>
      </c>
      <c r="BP1241" s="8"/>
    </row>
    <row r="1242" spans="1:68" x14ac:dyDescent="0.3">
      <c r="A1242" s="24" t="s">
        <v>1441</v>
      </c>
      <c r="B1242" s="11" t="s">
        <v>2541</v>
      </c>
      <c r="C1242" s="11" t="s">
        <v>2581</v>
      </c>
      <c r="D1242" s="11"/>
      <c r="E1242" s="15" t="s">
        <v>29</v>
      </c>
      <c r="F1242" s="15" t="s">
        <v>2608</v>
      </c>
      <c r="G1242" s="8"/>
      <c r="H1242" s="4">
        <v>50</v>
      </c>
      <c r="I1242" s="2">
        <v>50</v>
      </c>
      <c r="J1242" s="3">
        <v>70</v>
      </c>
      <c r="K1242" s="3">
        <v>85</v>
      </c>
      <c r="L1242" s="3">
        <v>105</v>
      </c>
      <c r="M1242" s="3">
        <v>125</v>
      </c>
      <c r="N1242" s="3">
        <v>145</v>
      </c>
      <c r="O1242" s="3">
        <v>165</v>
      </c>
      <c r="P1242" s="3"/>
      <c r="Q1242" s="3"/>
      <c r="R1242" s="3">
        <v>390</v>
      </c>
      <c r="S1242" s="3">
        <v>450</v>
      </c>
      <c r="T1242" s="8"/>
      <c r="AE1242" s="8"/>
      <c r="AF1242" s="4">
        <v>47</v>
      </c>
      <c r="AG1242" s="2">
        <v>47</v>
      </c>
      <c r="AH1242" s="3">
        <v>67</v>
      </c>
      <c r="AI1242" s="3">
        <v>82</v>
      </c>
      <c r="AJ1242" s="3">
        <v>102</v>
      </c>
      <c r="AK1242" s="3">
        <v>122</v>
      </c>
      <c r="AL1242" s="3">
        <v>142</v>
      </c>
      <c r="AM1242" s="3">
        <v>162</v>
      </c>
      <c r="AN1242" s="3"/>
      <c r="AO1242" s="3"/>
      <c r="AP1242" s="3">
        <v>387.35750000000002</v>
      </c>
      <c r="AQ1242" s="3">
        <v>447.35750000000002</v>
      </c>
      <c r="AR1242" s="8"/>
      <c r="BC1242" s="8"/>
      <c r="BD1242" s="4">
        <v>129</v>
      </c>
      <c r="BE1242" s="2">
        <v>129</v>
      </c>
      <c r="BF1242" s="3">
        <v>179</v>
      </c>
      <c r="BG1242" s="3">
        <v>229</v>
      </c>
      <c r="BH1242" s="3">
        <v>279</v>
      </c>
      <c r="BI1242" s="3">
        <v>329</v>
      </c>
      <c r="BJ1242" s="3">
        <v>379</v>
      </c>
      <c r="BK1242" s="3">
        <v>429</v>
      </c>
      <c r="BL1242" s="3"/>
      <c r="BM1242" s="3"/>
      <c r="BN1242" s="3">
        <v>979</v>
      </c>
      <c r="BO1242" s="3">
        <v>1129</v>
      </c>
      <c r="BP1242" s="8"/>
    </row>
    <row r="1243" spans="1:68" x14ac:dyDescent="0.3">
      <c r="A1243" s="24" t="s">
        <v>1442</v>
      </c>
      <c r="B1243" s="11" t="s">
        <v>2542</v>
      </c>
      <c r="C1243" s="11" t="s">
        <v>2581</v>
      </c>
      <c r="D1243" s="11"/>
      <c r="E1243" s="15" t="s">
        <v>29</v>
      </c>
      <c r="F1243" s="15" t="s">
        <v>2608</v>
      </c>
      <c r="G1243" s="8"/>
      <c r="H1243" s="4">
        <v>170</v>
      </c>
      <c r="I1243" s="2">
        <v>170</v>
      </c>
      <c r="J1243" s="3">
        <v>210</v>
      </c>
      <c r="K1243" s="3">
        <v>240</v>
      </c>
      <c r="L1243" s="3">
        <v>270</v>
      </c>
      <c r="M1243" s="3">
        <v>320</v>
      </c>
      <c r="N1243" s="3">
        <v>370</v>
      </c>
      <c r="O1243" s="3">
        <v>420</v>
      </c>
      <c r="P1243" s="3"/>
      <c r="Q1243" s="3"/>
      <c r="R1243" s="3">
        <v>1020</v>
      </c>
      <c r="S1243" s="3">
        <v>1170</v>
      </c>
      <c r="T1243" s="8"/>
      <c r="AE1243" s="8"/>
      <c r="AF1243" s="4">
        <v>167</v>
      </c>
      <c r="AG1243" s="2">
        <v>167</v>
      </c>
      <c r="AH1243" s="3">
        <v>207</v>
      </c>
      <c r="AI1243" s="3">
        <v>237</v>
      </c>
      <c r="AJ1243" s="3">
        <v>267</v>
      </c>
      <c r="AK1243" s="3">
        <v>317</v>
      </c>
      <c r="AL1243" s="3">
        <v>367</v>
      </c>
      <c r="AM1243" s="3">
        <v>417</v>
      </c>
      <c r="AN1243" s="3"/>
      <c r="AO1243" s="3"/>
      <c r="AP1243" s="3">
        <v>1017.3575</v>
      </c>
      <c r="AQ1243" s="3">
        <v>1167.3575000000001</v>
      </c>
      <c r="AR1243" s="8"/>
      <c r="BC1243" s="8"/>
      <c r="BD1243" s="4">
        <v>380</v>
      </c>
      <c r="BE1243" s="2">
        <v>380</v>
      </c>
      <c r="BF1243" s="3">
        <v>480</v>
      </c>
      <c r="BG1243" s="3">
        <v>580</v>
      </c>
      <c r="BH1243" s="3">
        <v>680</v>
      </c>
      <c r="BI1243" s="3">
        <v>780</v>
      </c>
      <c r="BJ1243" s="3">
        <v>880</v>
      </c>
      <c r="BK1243" s="3">
        <v>980</v>
      </c>
      <c r="BL1243" s="3"/>
      <c r="BM1243" s="3"/>
      <c r="BN1243" s="3">
        <v>2080</v>
      </c>
      <c r="BO1243" s="3">
        <v>2380</v>
      </c>
      <c r="BP1243" s="8"/>
    </row>
    <row r="1244" spans="1:68" x14ac:dyDescent="0.3">
      <c r="A1244" s="24" t="s">
        <v>1443</v>
      </c>
      <c r="B1244" s="11" t="s">
        <v>2543</v>
      </c>
      <c r="C1244" s="11" t="s">
        <v>2581</v>
      </c>
      <c r="D1244" s="11"/>
      <c r="E1244" s="15" t="s">
        <v>29</v>
      </c>
      <c r="F1244" s="15" t="s">
        <v>2608</v>
      </c>
      <c r="G1244" s="8"/>
      <c r="H1244" s="4">
        <v>170</v>
      </c>
      <c r="I1244" s="2">
        <v>170</v>
      </c>
      <c r="J1244" s="3">
        <v>210</v>
      </c>
      <c r="K1244" s="3">
        <v>240</v>
      </c>
      <c r="L1244" s="3">
        <v>270</v>
      </c>
      <c r="M1244" s="3">
        <v>320</v>
      </c>
      <c r="N1244" s="3">
        <v>370</v>
      </c>
      <c r="O1244" s="3">
        <v>420</v>
      </c>
      <c r="P1244" s="3"/>
      <c r="Q1244" s="3"/>
      <c r="R1244" s="3">
        <v>1020</v>
      </c>
      <c r="S1244" s="3">
        <v>1170</v>
      </c>
      <c r="T1244" s="8"/>
      <c r="AE1244" s="8"/>
      <c r="AF1244" s="4">
        <v>167</v>
      </c>
      <c r="AG1244" s="2">
        <v>167</v>
      </c>
      <c r="AH1244" s="3">
        <v>207</v>
      </c>
      <c r="AI1244" s="3">
        <v>237</v>
      </c>
      <c r="AJ1244" s="3">
        <v>267</v>
      </c>
      <c r="AK1244" s="3">
        <v>317</v>
      </c>
      <c r="AL1244" s="3">
        <v>367</v>
      </c>
      <c r="AM1244" s="3">
        <v>417</v>
      </c>
      <c r="AN1244" s="3"/>
      <c r="AO1244" s="3"/>
      <c r="AP1244" s="3">
        <v>1017.3575</v>
      </c>
      <c r="AQ1244" s="3">
        <v>1167.3575000000001</v>
      </c>
      <c r="AR1244" s="8"/>
      <c r="BC1244" s="8"/>
      <c r="BD1244" s="4">
        <v>380</v>
      </c>
      <c r="BE1244" s="2">
        <v>380</v>
      </c>
      <c r="BF1244" s="3">
        <v>480</v>
      </c>
      <c r="BG1244" s="3">
        <v>580</v>
      </c>
      <c r="BH1244" s="3">
        <v>680</v>
      </c>
      <c r="BI1244" s="3">
        <v>780</v>
      </c>
      <c r="BJ1244" s="3">
        <v>880</v>
      </c>
      <c r="BK1244" s="3">
        <v>980</v>
      </c>
      <c r="BL1244" s="3"/>
      <c r="BM1244" s="3"/>
      <c r="BN1244" s="3">
        <v>2080</v>
      </c>
      <c r="BO1244" s="3">
        <v>2380</v>
      </c>
      <c r="BP1244" s="8"/>
    </row>
    <row r="1245" spans="1:68" x14ac:dyDescent="0.3">
      <c r="A1245" s="24" t="s">
        <v>1444</v>
      </c>
      <c r="B1245" s="11" t="s">
        <v>2544</v>
      </c>
      <c r="C1245" s="11" t="s">
        <v>2581</v>
      </c>
      <c r="D1245" s="11"/>
      <c r="E1245" s="15" t="s">
        <v>29</v>
      </c>
      <c r="F1245" s="15" t="s">
        <v>2608</v>
      </c>
      <c r="G1245" s="8"/>
      <c r="H1245" s="4">
        <v>135</v>
      </c>
      <c r="I1245" s="2">
        <v>135</v>
      </c>
      <c r="J1245" s="3">
        <v>155</v>
      </c>
      <c r="K1245" s="3">
        <v>170</v>
      </c>
      <c r="L1245" s="3">
        <v>205</v>
      </c>
      <c r="M1245" s="3">
        <v>240</v>
      </c>
      <c r="N1245" s="3">
        <v>275</v>
      </c>
      <c r="O1245" s="3">
        <v>310</v>
      </c>
      <c r="P1245" s="3"/>
      <c r="Q1245" s="3"/>
      <c r="R1245" s="3">
        <v>730</v>
      </c>
      <c r="S1245" s="3">
        <v>835</v>
      </c>
      <c r="T1245" s="8"/>
      <c r="AE1245" s="8"/>
      <c r="AF1245" s="4">
        <v>132</v>
      </c>
      <c r="AG1245" s="2">
        <v>132</v>
      </c>
      <c r="AH1245" s="3">
        <v>152</v>
      </c>
      <c r="AI1245" s="3">
        <v>167</v>
      </c>
      <c r="AJ1245" s="3">
        <v>202</v>
      </c>
      <c r="AK1245" s="3">
        <v>237</v>
      </c>
      <c r="AL1245" s="3">
        <v>272</v>
      </c>
      <c r="AM1245" s="3">
        <v>307</v>
      </c>
      <c r="AN1245" s="3"/>
      <c r="AO1245" s="3"/>
      <c r="AP1245" s="3">
        <v>727.35749999999996</v>
      </c>
      <c r="AQ1245" s="3">
        <v>832.35749999999996</v>
      </c>
      <c r="AR1245" s="8"/>
      <c r="BC1245" s="8"/>
      <c r="BD1245" s="4">
        <v>330</v>
      </c>
      <c r="BE1245" s="2">
        <v>330</v>
      </c>
      <c r="BF1245" s="3">
        <v>380</v>
      </c>
      <c r="BG1245" s="3">
        <v>430</v>
      </c>
      <c r="BH1245" s="3">
        <v>480</v>
      </c>
      <c r="BI1245" s="3">
        <v>530</v>
      </c>
      <c r="BJ1245" s="3">
        <v>580</v>
      </c>
      <c r="BK1245" s="3">
        <v>630</v>
      </c>
      <c r="BL1245" s="3"/>
      <c r="BM1245" s="3"/>
      <c r="BN1245" s="3">
        <v>1180</v>
      </c>
      <c r="BO1245" s="3">
        <v>1330</v>
      </c>
      <c r="BP1245" s="8"/>
    </row>
    <row r="1246" spans="1:68" x14ac:dyDescent="0.3">
      <c r="A1246" s="24" t="s">
        <v>1445</v>
      </c>
      <c r="B1246" s="11" t="s">
        <v>2545</v>
      </c>
      <c r="C1246" s="11" t="s">
        <v>2581</v>
      </c>
      <c r="D1246" s="11"/>
      <c r="E1246" s="15" t="s">
        <v>29</v>
      </c>
      <c r="F1246" s="15" t="s">
        <v>2608</v>
      </c>
      <c r="G1246" s="8"/>
      <c r="H1246" s="4">
        <v>120</v>
      </c>
      <c r="I1246" s="2">
        <v>120</v>
      </c>
      <c r="J1246" s="3">
        <v>140</v>
      </c>
      <c r="K1246" s="3">
        <v>155</v>
      </c>
      <c r="L1246" s="3">
        <v>175</v>
      </c>
      <c r="M1246" s="3">
        <v>195</v>
      </c>
      <c r="N1246" s="3">
        <v>215</v>
      </c>
      <c r="O1246" s="3">
        <v>235</v>
      </c>
      <c r="P1246" s="3"/>
      <c r="Q1246" s="3"/>
      <c r="R1246" s="3">
        <v>460</v>
      </c>
      <c r="S1246" s="3">
        <v>520</v>
      </c>
      <c r="T1246" s="8"/>
      <c r="AE1246" s="8"/>
      <c r="AF1246" s="4">
        <v>117</v>
      </c>
      <c r="AG1246" s="2">
        <v>117</v>
      </c>
      <c r="AH1246" s="3">
        <v>137</v>
      </c>
      <c r="AI1246" s="3">
        <v>152</v>
      </c>
      <c r="AJ1246" s="3">
        <v>172</v>
      </c>
      <c r="AK1246" s="3">
        <v>192</v>
      </c>
      <c r="AL1246" s="3">
        <v>212</v>
      </c>
      <c r="AM1246" s="3">
        <v>232</v>
      </c>
      <c r="AN1246" s="3"/>
      <c r="AO1246" s="3"/>
      <c r="AP1246" s="3">
        <v>457.35750000000002</v>
      </c>
      <c r="AQ1246" s="3">
        <v>517.35749999999996</v>
      </c>
      <c r="AR1246" s="8"/>
      <c r="BC1246" s="8"/>
      <c r="BD1246" s="4">
        <v>279</v>
      </c>
      <c r="BE1246" s="2">
        <v>279</v>
      </c>
      <c r="BF1246" s="3">
        <v>329</v>
      </c>
      <c r="BG1246" s="3">
        <v>379</v>
      </c>
      <c r="BH1246" s="3">
        <v>429</v>
      </c>
      <c r="BI1246" s="3">
        <v>479</v>
      </c>
      <c r="BJ1246" s="3">
        <v>529</v>
      </c>
      <c r="BK1246" s="3">
        <v>579</v>
      </c>
      <c r="BL1246" s="3"/>
      <c r="BM1246" s="3"/>
      <c r="BN1246" s="3">
        <v>1129</v>
      </c>
      <c r="BO1246" s="3">
        <v>1279</v>
      </c>
      <c r="BP1246" s="8"/>
    </row>
    <row r="1247" spans="1:68" x14ac:dyDescent="0.3">
      <c r="A1247" s="24" t="s">
        <v>1446</v>
      </c>
      <c r="B1247" s="11" t="s">
        <v>2546</v>
      </c>
      <c r="C1247" s="11" t="s">
        <v>2581</v>
      </c>
      <c r="D1247" s="11"/>
      <c r="E1247" s="15" t="s">
        <v>29</v>
      </c>
      <c r="F1247" s="15" t="s">
        <v>2608</v>
      </c>
      <c r="G1247" s="8"/>
      <c r="H1247" s="4">
        <v>150</v>
      </c>
      <c r="I1247" s="2">
        <v>150</v>
      </c>
      <c r="J1247" s="3">
        <v>170</v>
      </c>
      <c r="K1247" s="3">
        <v>185</v>
      </c>
      <c r="L1247" s="3">
        <v>200</v>
      </c>
      <c r="M1247" s="3">
        <v>220</v>
      </c>
      <c r="N1247" s="3">
        <v>240</v>
      </c>
      <c r="O1247" s="3">
        <v>260</v>
      </c>
      <c r="P1247" s="3"/>
      <c r="Q1247" s="3"/>
      <c r="R1247" s="3">
        <v>830</v>
      </c>
      <c r="S1247" s="3">
        <v>950</v>
      </c>
      <c r="T1247" s="8"/>
      <c r="AE1247" s="8"/>
      <c r="AF1247" s="4">
        <v>147</v>
      </c>
      <c r="AG1247" s="2">
        <v>147</v>
      </c>
      <c r="AH1247" s="3">
        <v>167</v>
      </c>
      <c r="AI1247" s="3">
        <v>182</v>
      </c>
      <c r="AJ1247" s="3">
        <v>197</v>
      </c>
      <c r="AK1247" s="3">
        <v>217</v>
      </c>
      <c r="AL1247" s="3">
        <v>237</v>
      </c>
      <c r="AM1247" s="3">
        <v>257</v>
      </c>
      <c r="AN1247" s="3"/>
      <c r="AO1247" s="3"/>
      <c r="AP1247" s="3">
        <v>827.35749999999996</v>
      </c>
      <c r="AQ1247" s="3">
        <v>947.35749999999996</v>
      </c>
      <c r="AR1247" s="8"/>
      <c r="BC1247" s="8"/>
      <c r="BD1247" s="4">
        <v>379</v>
      </c>
      <c r="BE1247" s="2">
        <v>379</v>
      </c>
      <c r="BF1247" s="3">
        <v>479</v>
      </c>
      <c r="BG1247" s="3">
        <v>579</v>
      </c>
      <c r="BH1247" s="3">
        <v>679</v>
      </c>
      <c r="BI1247" s="3">
        <v>779</v>
      </c>
      <c r="BJ1247" s="3">
        <v>879</v>
      </c>
      <c r="BK1247" s="3">
        <v>979</v>
      </c>
      <c r="BL1247" s="3"/>
      <c r="BM1247" s="3"/>
      <c r="BN1247" s="3">
        <v>2079</v>
      </c>
      <c r="BO1247" s="3">
        <v>2379</v>
      </c>
      <c r="BP1247" s="8"/>
    </row>
    <row r="1248" spans="1:68" x14ac:dyDescent="0.3">
      <c r="A1248" s="24" t="s">
        <v>1447</v>
      </c>
      <c r="B1248" s="11" t="s">
        <v>2547</v>
      </c>
      <c r="C1248" s="11" t="s">
        <v>2581</v>
      </c>
      <c r="D1248" s="11"/>
      <c r="E1248" s="15" t="s">
        <v>29</v>
      </c>
      <c r="F1248" s="15" t="s">
        <v>2608</v>
      </c>
      <c r="G1248" s="8"/>
      <c r="H1248" s="4">
        <v>150</v>
      </c>
      <c r="I1248" s="2">
        <v>150</v>
      </c>
      <c r="J1248" s="3">
        <v>190</v>
      </c>
      <c r="K1248" s="3">
        <v>220</v>
      </c>
      <c r="L1248" s="3">
        <v>250</v>
      </c>
      <c r="M1248" s="3">
        <v>300</v>
      </c>
      <c r="N1248" s="3">
        <v>350</v>
      </c>
      <c r="O1248" s="3">
        <v>400</v>
      </c>
      <c r="P1248" s="3"/>
      <c r="Q1248" s="3"/>
      <c r="R1248" s="3">
        <v>1000</v>
      </c>
      <c r="S1248" s="3">
        <v>1150</v>
      </c>
      <c r="T1248" s="8"/>
      <c r="AE1248" s="8"/>
      <c r="AF1248" s="4">
        <v>147</v>
      </c>
      <c r="AG1248" s="2">
        <v>147</v>
      </c>
      <c r="AH1248" s="3">
        <v>187</v>
      </c>
      <c r="AI1248" s="3">
        <v>217</v>
      </c>
      <c r="AJ1248" s="3">
        <v>247</v>
      </c>
      <c r="AK1248" s="3">
        <v>297</v>
      </c>
      <c r="AL1248" s="3">
        <v>347</v>
      </c>
      <c r="AM1248" s="3">
        <v>397</v>
      </c>
      <c r="AN1248" s="3"/>
      <c r="AO1248" s="3"/>
      <c r="AP1248" s="3">
        <v>997.35749999999996</v>
      </c>
      <c r="AQ1248" s="3">
        <v>1147.3575000000001</v>
      </c>
      <c r="AR1248" s="8"/>
      <c r="BC1248" s="8"/>
      <c r="BD1248" s="4">
        <v>379</v>
      </c>
      <c r="BE1248" s="2">
        <v>379</v>
      </c>
      <c r="BF1248" s="3">
        <v>479</v>
      </c>
      <c r="BG1248" s="3">
        <v>579</v>
      </c>
      <c r="BH1248" s="3">
        <v>679</v>
      </c>
      <c r="BI1248" s="3">
        <v>779</v>
      </c>
      <c r="BJ1248" s="3">
        <v>879</v>
      </c>
      <c r="BK1248" s="3">
        <v>979</v>
      </c>
      <c r="BL1248" s="3"/>
      <c r="BM1248" s="3"/>
      <c r="BN1248" s="3">
        <v>2079</v>
      </c>
      <c r="BO1248" s="3">
        <v>2379</v>
      </c>
      <c r="BP1248" s="8"/>
    </row>
    <row r="1249" spans="1:68" x14ac:dyDescent="0.3">
      <c r="A1249" s="24" t="s">
        <v>1448</v>
      </c>
      <c r="B1249" s="11" t="s">
        <v>2548</v>
      </c>
      <c r="C1249" s="11" t="s">
        <v>2581</v>
      </c>
      <c r="D1249" s="11"/>
      <c r="E1249" s="15" t="s">
        <v>29</v>
      </c>
      <c r="F1249" s="15" t="s">
        <v>2608</v>
      </c>
      <c r="G1249" s="8"/>
      <c r="H1249" s="4">
        <v>150</v>
      </c>
      <c r="I1249" s="2">
        <v>150</v>
      </c>
      <c r="J1249" s="3">
        <v>190</v>
      </c>
      <c r="K1249" s="3">
        <v>220</v>
      </c>
      <c r="L1249" s="3">
        <v>250</v>
      </c>
      <c r="M1249" s="3">
        <v>300</v>
      </c>
      <c r="N1249" s="3">
        <v>350</v>
      </c>
      <c r="O1249" s="3">
        <v>400</v>
      </c>
      <c r="P1249" s="3"/>
      <c r="Q1249" s="3"/>
      <c r="R1249" s="3">
        <v>1000</v>
      </c>
      <c r="S1249" s="3">
        <v>1150</v>
      </c>
      <c r="T1249" s="8"/>
      <c r="AE1249" s="8"/>
      <c r="AF1249" s="4">
        <v>147</v>
      </c>
      <c r="AG1249" s="2">
        <v>147</v>
      </c>
      <c r="AH1249" s="3">
        <v>187</v>
      </c>
      <c r="AI1249" s="3">
        <v>217</v>
      </c>
      <c r="AJ1249" s="3">
        <v>247</v>
      </c>
      <c r="AK1249" s="3">
        <v>297</v>
      </c>
      <c r="AL1249" s="3">
        <v>347</v>
      </c>
      <c r="AM1249" s="3">
        <v>397</v>
      </c>
      <c r="AN1249" s="3"/>
      <c r="AO1249" s="3"/>
      <c r="AP1249" s="3">
        <v>997.35749999999996</v>
      </c>
      <c r="AQ1249" s="3">
        <v>1147.3575000000001</v>
      </c>
      <c r="AR1249" s="8"/>
      <c r="BC1249" s="8"/>
      <c r="BD1249" s="4">
        <v>379</v>
      </c>
      <c r="BE1249" s="2">
        <v>379</v>
      </c>
      <c r="BF1249" s="3">
        <v>479</v>
      </c>
      <c r="BG1249" s="3">
        <v>579</v>
      </c>
      <c r="BH1249" s="3">
        <v>679</v>
      </c>
      <c r="BI1249" s="3">
        <v>779</v>
      </c>
      <c r="BJ1249" s="3">
        <v>879</v>
      </c>
      <c r="BK1249" s="3">
        <v>979</v>
      </c>
      <c r="BL1249" s="3"/>
      <c r="BM1249" s="3"/>
      <c r="BN1249" s="3">
        <v>2079</v>
      </c>
      <c r="BO1249" s="3">
        <v>2379</v>
      </c>
      <c r="BP1249" s="8"/>
    </row>
    <row r="1250" spans="1:68" x14ac:dyDescent="0.3">
      <c r="A1250" s="24" t="s">
        <v>1449</v>
      </c>
      <c r="B1250" s="11" t="s">
        <v>2549</v>
      </c>
      <c r="C1250" s="11" t="s">
        <v>2581</v>
      </c>
      <c r="D1250" s="11"/>
      <c r="E1250" s="15" t="s">
        <v>29</v>
      </c>
      <c r="F1250" s="15" t="s">
        <v>2608</v>
      </c>
      <c r="G1250" s="8"/>
      <c r="H1250" s="4">
        <v>150</v>
      </c>
      <c r="I1250" s="2">
        <v>150</v>
      </c>
      <c r="J1250" s="3">
        <v>190</v>
      </c>
      <c r="K1250" s="3">
        <v>220</v>
      </c>
      <c r="L1250" s="3">
        <v>250</v>
      </c>
      <c r="M1250" s="3">
        <v>300</v>
      </c>
      <c r="N1250" s="3">
        <v>350</v>
      </c>
      <c r="O1250" s="3">
        <v>400</v>
      </c>
      <c r="P1250" s="3"/>
      <c r="Q1250" s="3"/>
      <c r="R1250" s="3">
        <v>830</v>
      </c>
      <c r="S1250" s="3">
        <v>950</v>
      </c>
      <c r="T1250" s="8"/>
      <c r="AE1250" s="8"/>
      <c r="AF1250" s="4">
        <v>147</v>
      </c>
      <c r="AG1250" s="2">
        <v>147</v>
      </c>
      <c r="AH1250" s="3">
        <v>187</v>
      </c>
      <c r="AI1250" s="3">
        <v>217</v>
      </c>
      <c r="AJ1250" s="3">
        <v>247</v>
      </c>
      <c r="AK1250" s="3">
        <v>297</v>
      </c>
      <c r="AL1250" s="3">
        <v>347</v>
      </c>
      <c r="AM1250" s="3">
        <v>397</v>
      </c>
      <c r="AN1250" s="3"/>
      <c r="AO1250" s="3"/>
      <c r="AP1250" s="3">
        <v>827.35749999999996</v>
      </c>
      <c r="AQ1250" s="3">
        <v>947.35749999999996</v>
      </c>
      <c r="AR1250" s="8"/>
      <c r="BC1250" s="8"/>
      <c r="BD1250" s="4">
        <v>379</v>
      </c>
      <c r="BE1250" s="2">
        <v>379</v>
      </c>
      <c r="BF1250" s="3">
        <v>479</v>
      </c>
      <c r="BG1250" s="3">
        <v>579</v>
      </c>
      <c r="BH1250" s="3">
        <v>679</v>
      </c>
      <c r="BI1250" s="3">
        <v>779</v>
      </c>
      <c r="BJ1250" s="3">
        <v>879</v>
      </c>
      <c r="BK1250" s="3">
        <v>979</v>
      </c>
      <c r="BL1250" s="3"/>
      <c r="BM1250" s="3"/>
      <c r="BN1250" s="3">
        <v>2079</v>
      </c>
      <c r="BO1250" s="3">
        <v>2379</v>
      </c>
      <c r="BP1250" s="8"/>
    </row>
    <row r="1251" spans="1:68" x14ac:dyDescent="0.3">
      <c r="A1251" s="24" t="s">
        <v>1450</v>
      </c>
      <c r="B1251" s="11" t="s">
        <v>2550</v>
      </c>
      <c r="C1251" s="11" t="s">
        <v>2581</v>
      </c>
      <c r="D1251" s="11"/>
      <c r="E1251" s="15" t="s">
        <v>29</v>
      </c>
      <c r="F1251" s="15" t="s">
        <v>2608</v>
      </c>
      <c r="G1251" s="8"/>
      <c r="H1251" s="4">
        <v>150</v>
      </c>
      <c r="I1251" s="2">
        <v>150</v>
      </c>
      <c r="J1251" s="3">
        <v>190</v>
      </c>
      <c r="K1251" s="3">
        <v>220</v>
      </c>
      <c r="L1251" s="3">
        <v>250</v>
      </c>
      <c r="M1251" s="3">
        <v>300</v>
      </c>
      <c r="N1251" s="3">
        <v>350</v>
      </c>
      <c r="O1251" s="3">
        <v>400</v>
      </c>
      <c r="P1251" s="3"/>
      <c r="Q1251" s="3"/>
      <c r="R1251" s="3">
        <v>830</v>
      </c>
      <c r="S1251" s="3">
        <v>950</v>
      </c>
      <c r="T1251" s="8"/>
      <c r="AE1251" s="8"/>
      <c r="AF1251" s="4">
        <v>147</v>
      </c>
      <c r="AG1251" s="2">
        <v>147</v>
      </c>
      <c r="AH1251" s="3">
        <v>187</v>
      </c>
      <c r="AI1251" s="3">
        <v>217</v>
      </c>
      <c r="AJ1251" s="3">
        <v>247</v>
      </c>
      <c r="AK1251" s="3">
        <v>297</v>
      </c>
      <c r="AL1251" s="3">
        <v>347</v>
      </c>
      <c r="AM1251" s="3">
        <v>397</v>
      </c>
      <c r="AN1251" s="3"/>
      <c r="AO1251" s="3"/>
      <c r="AP1251" s="3">
        <v>827.35749999999996</v>
      </c>
      <c r="AQ1251" s="3">
        <v>947.35749999999996</v>
      </c>
      <c r="AR1251" s="8"/>
      <c r="BC1251" s="8"/>
      <c r="BD1251" s="4">
        <v>379</v>
      </c>
      <c r="BE1251" s="2">
        <v>379</v>
      </c>
      <c r="BF1251" s="3">
        <v>479</v>
      </c>
      <c r="BG1251" s="3">
        <v>579</v>
      </c>
      <c r="BH1251" s="3">
        <v>679</v>
      </c>
      <c r="BI1251" s="3">
        <v>779</v>
      </c>
      <c r="BJ1251" s="3">
        <v>879</v>
      </c>
      <c r="BK1251" s="3">
        <v>979</v>
      </c>
      <c r="BL1251" s="3"/>
      <c r="BM1251" s="3"/>
      <c r="BN1251" s="3">
        <v>2079</v>
      </c>
      <c r="BO1251" s="3">
        <v>2379</v>
      </c>
      <c r="BP1251" s="8"/>
    </row>
    <row r="1252" spans="1:68" x14ac:dyDescent="0.3">
      <c r="A1252" s="24" t="s">
        <v>1451</v>
      </c>
      <c r="B1252" s="11" t="s">
        <v>2551</v>
      </c>
      <c r="C1252" s="11" t="s">
        <v>2581</v>
      </c>
      <c r="D1252" s="11"/>
      <c r="E1252" s="15" t="s">
        <v>29</v>
      </c>
      <c r="F1252" s="15" t="s">
        <v>2608</v>
      </c>
      <c r="G1252" s="8"/>
      <c r="H1252" s="4">
        <v>230</v>
      </c>
      <c r="I1252" s="2">
        <v>230</v>
      </c>
      <c r="J1252" s="3">
        <v>270</v>
      </c>
      <c r="K1252" s="3">
        <v>300</v>
      </c>
      <c r="L1252" s="3">
        <v>330</v>
      </c>
      <c r="M1252" s="3">
        <v>380</v>
      </c>
      <c r="N1252" s="3">
        <v>430</v>
      </c>
      <c r="O1252" s="3">
        <v>480</v>
      </c>
      <c r="P1252" s="3"/>
      <c r="Q1252" s="3"/>
      <c r="R1252" s="3">
        <v>1080</v>
      </c>
      <c r="S1252" s="3">
        <v>1230</v>
      </c>
      <c r="T1252" s="8"/>
      <c r="AE1252" s="8"/>
      <c r="AF1252" s="4">
        <v>227</v>
      </c>
      <c r="AG1252" s="2">
        <v>227</v>
      </c>
      <c r="AH1252" s="3">
        <v>267</v>
      </c>
      <c r="AI1252" s="3">
        <v>297</v>
      </c>
      <c r="AJ1252" s="3">
        <v>327</v>
      </c>
      <c r="AK1252" s="3">
        <v>377</v>
      </c>
      <c r="AL1252" s="3">
        <v>427</v>
      </c>
      <c r="AM1252" s="3">
        <v>477</v>
      </c>
      <c r="AN1252" s="3"/>
      <c r="AO1252" s="3"/>
      <c r="AP1252" s="3">
        <v>1076.78</v>
      </c>
      <c r="AQ1252" s="3">
        <v>1226.78</v>
      </c>
      <c r="AR1252" s="8"/>
      <c r="BC1252" s="8"/>
      <c r="BD1252" s="4">
        <v>529</v>
      </c>
      <c r="BE1252" s="2">
        <v>529</v>
      </c>
      <c r="BF1252" s="3">
        <v>629</v>
      </c>
      <c r="BG1252" s="3">
        <v>729</v>
      </c>
      <c r="BH1252" s="3">
        <v>829</v>
      </c>
      <c r="BI1252" s="3">
        <v>929</v>
      </c>
      <c r="BJ1252" s="3">
        <v>1029</v>
      </c>
      <c r="BK1252" s="3">
        <v>1129</v>
      </c>
      <c r="BL1252" s="3"/>
      <c r="BM1252" s="3"/>
      <c r="BN1252" s="3">
        <v>2229</v>
      </c>
      <c r="BO1252" s="3">
        <v>2529</v>
      </c>
      <c r="BP1252" s="8"/>
    </row>
    <row r="1253" spans="1:68" x14ac:dyDescent="0.3">
      <c r="A1253" s="24" t="s">
        <v>1452</v>
      </c>
      <c r="B1253" s="11" t="s">
        <v>2552</v>
      </c>
      <c r="C1253" s="11" t="s">
        <v>2581</v>
      </c>
      <c r="D1253" s="11"/>
      <c r="E1253" s="15" t="s">
        <v>29</v>
      </c>
      <c r="F1253" s="15" t="s">
        <v>2608</v>
      </c>
      <c r="G1253" s="8"/>
      <c r="H1253" s="4">
        <v>230</v>
      </c>
      <c r="I1253" s="2">
        <v>230</v>
      </c>
      <c r="J1253" s="3">
        <v>270</v>
      </c>
      <c r="K1253" s="3">
        <v>300</v>
      </c>
      <c r="L1253" s="3">
        <v>330</v>
      </c>
      <c r="M1253" s="3">
        <v>380</v>
      </c>
      <c r="N1253" s="3">
        <v>430</v>
      </c>
      <c r="O1253" s="3">
        <v>480</v>
      </c>
      <c r="P1253" s="3"/>
      <c r="Q1253" s="3"/>
      <c r="R1253" s="3">
        <v>1080</v>
      </c>
      <c r="S1253" s="3">
        <v>1230</v>
      </c>
      <c r="T1253" s="8"/>
      <c r="AE1253" s="8"/>
      <c r="AF1253" s="4">
        <v>227</v>
      </c>
      <c r="AG1253" s="2">
        <v>227</v>
      </c>
      <c r="AH1253" s="3">
        <v>267</v>
      </c>
      <c r="AI1253" s="3">
        <v>297</v>
      </c>
      <c r="AJ1253" s="3">
        <v>327</v>
      </c>
      <c r="AK1253" s="3">
        <v>377</v>
      </c>
      <c r="AL1253" s="3">
        <v>427</v>
      </c>
      <c r="AM1253" s="3">
        <v>477</v>
      </c>
      <c r="AN1253" s="3"/>
      <c r="AO1253" s="3"/>
      <c r="AP1253" s="3">
        <v>1076.78</v>
      </c>
      <c r="AQ1253" s="3">
        <v>1226.78</v>
      </c>
      <c r="AR1253" s="8"/>
      <c r="BC1253" s="8"/>
      <c r="BD1253" s="4">
        <v>529</v>
      </c>
      <c r="BE1253" s="2">
        <v>529</v>
      </c>
      <c r="BF1253" s="3">
        <v>629</v>
      </c>
      <c r="BG1253" s="3">
        <v>729</v>
      </c>
      <c r="BH1253" s="3">
        <v>829</v>
      </c>
      <c r="BI1253" s="3">
        <v>929</v>
      </c>
      <c r="BJ1253" s="3">
        <v>1029</v>
      </c>
      <c r="BK1253" s="3">
        <v>1129</v>
      </c>
      <c r="BL1253" s="3"/>
      <c r="BM1253" s="3"/>
      <c r="BN1253" s="3">
        <v>2229</v>
      </c>
      <c r="BO1253" s="3">
        <v>2529</v>
      </c>
      <c r="BP1253" s="8"/>
    </row>
    <row r="1254" spans="1:68" x14ac:dyDescent="0.3">
      <c r="A1254" s="24" t="s">
        <v>1453</v>
      </c>
      <c r="B1254" s="11" t="s">
        <v>2553</v>
      </c>
      <c r="C1254" s="11" t="s">
        <v>2581</v>
      </c>
      <c r="D1254" s="11"/>
      <c r="E1254" s="15" t="s">
        <v>29</v>
      </c>
      <c r="F1254" s="15" t="s">
        <v>2608</v>
      </c>
      <c r="G1254" s="8"/>
      <c r="H1254" s="4">
        <v>85</v>
      </c>
      <c r="I1254" s="2">
        <v>85</v>
      </c>
      <c r="J1254" s="3">
        <v>105</v>
      </c>
      <c r="K1254" s="3">
        <v>120</v>
      </c>
      <c r="L1254" s="3">
        <v>140</v>
      </c>
      <c r="M1254" s="3">
        <v>160</v>
      </c>
      <c r="N1254" s="3">
        <v>180</v>
      </c>
      <c r="O1254" s="3">
        <v>200</v>
      </c>
      <c r="P1254" s="3"/>
      <c r="Q1254" s="3"/>
      <c r="R1254" s="3">
        <v>360</v>
      </c>
      <c r="S1254" s="3">
        <v>420</v>
      </c>
      <c r="T1254" s="8"/>
      <c r="AE1254" s="8"/>
      <c r="AF1254" s="4">
        <v>82</v>
      </c>
      <c r="AG1254" s="2">
        <v>82</v>
      </c>
      <c r="AH1254" s="3">
        <v>102</v>
      </c>
      <c r="AI1254" s="3">
        <v>117</v>
      </c>
      <c r="AJ1254" s="3">
        <v>137</v>
      </c>
      <c r="AK1254" s="3">
        <v>157</v>
      </c>
      <c r="AL1254" s="3">
        <v>177</v>
      </c>
      <c r="AM1254" s="3">
        <v>197</v>
      </c>
      <c r="AN1254" s="3"/>
      <c r="AO1254" s="3"/>
      <c r="AP1254" s="3">
        <v>357.35750000000002</v>
      </c>
      <c r="AQ1254" s="3">
        <v>417.35750000000002</v>
      </c>
      <c r="AR1254" s="8"/>
      <c r="BC1254" s="8"/>
      <c r="BD1254" s="4">
        <v>179</v>
      </c>
      <c r="BE1254" s="2">
        <v>179</v>
      </c>
      <c r="BF1254" s="3">
        <v>229</v>
      </c>
      <c r="BG1254" s="3">
        <v>279</v>
      </c>
      <c r="BH1254" s="3">
        <v>329</v>
      </c>
      <c r="BI1254" s="3">
        <v>379</v>
      </c>
      <c r="BJ1254" s="3">
        <v>429</v>
      </c>
      <c r="BK1254" s="3">
        <v>479</v>
      </c>
      <c r="BL1254" s="3"/>
      <c r="BM1254" s="3"/>
      <c r="BN1254" s="3">
        <v>729</v>
      </c>
      <c r="BO1254" s="3">
        <v>879</v>
      </c>
      <c r="BP1254" s="8"/>
    </row>
    <row r="1255" spans="1:68" x14ac:dyDescent="0.3">
      <c r="A1255" s="24" t="s">
        <v>1454</v>
      </c>
      <c r="B1255" s="11" t="s">
        <v>2554</v>
      </c>
      <c r="C1255" s="11" t="s">
        <v>2581</v>
      </c>
      <c r="D1255" s="11"/>
      <c r="E1255" s="15" t="s">
        <v>29</v>
      </c>
      <c r="F1255" s="15" t="s">
        <v>2608</v>
      </c>
      <c r="G1255" s="8"/>
      <c r="H1255" s="4">
        <v>85</v>
      </c>
      <c r="I1255" s="2">
        <v>85</v>
      </c>
      <c r="J1255" s="3">
        <v>105</v>
      </c>
      <c r="K1255" s="3">
        <v>120</v>
      </c>
      <c r="L1255" s="3">
        <v>140</v>
      </c>
      <c r="M1255" s="3">
        <v>160</v>
      </c>
      <c r="N1255" s="3">
        <v>180</v>
      </c>
      <c r="O1255" s="3">
        <v>200</v>
      </c>
      <c r="P1255" s="3"/>
      <c r="Q1255" s="3"/>
      <c r="R1255" s="3">
        <v>360</v>
      </c>
      <c r="S1255" s="3">
        <v>420</v>
      </c>
      <c r="T1255" s="8"/>
      <c r="AE1255" s="8"/>
      <c r="AF1255" s="4">
        <v>82</v>
      </c>
      <c r="AG1255" s="2">
        <v>82</v>
      </c>
      <c r="AH1255" s="3">
        <v>102</v>
      </c>
      <c r="AI1255" s="3">
        <v>117</v>
      </c>
      <c r="AJ1255" s="3">
        <v>137</v>
      </c>
      <c r="AK1255" s="3">
        <v>157</v>
      </c>
      <c r="AL1255" s="3">
        <v>177</v>
      </c>
      <c r="AM1255" s="3">
        <v>197</v>
      </c>
      <c r="AN1255" s="3"/>
      <c r="AO1255" s="3"/>
      <c r="AP1255" s="3">
        <v>357.35750000000002</v>
      </c>
      <c r="AQ1255" s="3">
        <v>417.35750000000002</v>
      </c>
      <c r="AR1255" s="8"/>
      <c r="BC1255" s="8"/>
      <c r="BD1255" s="4">
        <v>179</v>
      </c>
      <c r="BE1255" s="2">
        <v>179</v>
      </c>
      <c r="BF1255" s="3">
        <v>229</v>
      </c>
      <c r="BG1255" s="3">
        <v>279</v>
      </c>
      <c r="BH1255" s="3">
        <v>329</v>
      </c>
      <c r="BI1255" s="3">
        <v>379</v>
      </c>
      <c r="BJ1255" s="3">
        <v>429</v>
      </c>
      <c r="BK1255" s="3">
        <v>479</v>
      </c>
      <c r="BL1255" s="3"/>
      <c r="BM1255" s="3"/>
      <c r="BN1255" s="3">
        <v>729</v>
      </c>
      <c r="BO1255" s="3">
        <v>879</v>
      </c>
      <c r="BP1255" s="8"/>
    </row>
    <row r="1256" spans="1:68" x14ac:dyDescent="0.3">
      <c r="A1256" s="24" t="s">
        <v>1455</v>
      </c>
      <c r="B1256" s="11" t="s">
        <v>2555</v>
      </c>
      <c r="C1256" s="11" t="s">
        <v>2581</v>
      </c>
      <c r="D1256" s="11"/>
      <c r="E1256" s="15" t="s">
        <v>29</v>
      </c>
      <c r="F1256" s="15" t="s">
        <v>2608</v>
      </c>
      <c r="G1256" s="8"/>
      <c r="H1256" s="4">
        <v>220</v>
      </c>
      <c r="I1256" s="2">
        <v>220</v>
      </c>
      <c r="J1256" s="3">
        <v>260</v>
      </c>
      <c r="K1256" s="3">
        <v>290</v>
      </c>
      <c r="L1256" s="3">
        <v>320</v>
      </c>
      <c r="M1256" s="3">
        <v>370</v>
      </c>
      <c r="N1256" s="3">
        <v>420</v>
      </c>
      <c r="O1256" s="3">
        <v>470</v>
      </c>
      <c r="P1256" s="3"/>
      <c r="Q1256" s="3"/>
      <c r="R1256" s="3">
        <v>1070</v>
      </c>
      <c r="S1256" s="3">
        <v>1220</v>
      </c>
      <c r="T1256" s="8"/>
      <c r="AE1256" s="8"/>
      <c r="AF1256" s="4">
        <v>217</v>
      </c>
      <c r="AG1256" s="2">
        <v>217</v>
      </c>
      <c r="AH1256" s="3">
        <v>257</v>
      </c>
      <c r="AI1256" s="3">
        <v>287</v>
      </c>
      <c r="AJ1256" s="3">
        <v>317</v>
      </c>
      <c r="AK1256" s="3">
        <v>367</v>
      </c>
      <c r="AL1256" s="3">
        <v>417</v>
      </c>
      <c r="AM1256" s="3">
        <v>467</v>
      </c>
      <c r="AN1256" s="3"/>
      <c r="AO1256" s="3"/>
      <c r="AP1256" s="3">
        <v>1066.78</v>
      </c>
      <c r="AQ1256" s="3">
        <v>1216.78</v>
      </c>
      <c r="AR1256" s="8"/>
      <c r="BC1256" s="8"/>
      <c r="BD1256" s="4">
        <v>579</v>
      </c>
      <c r="BE1256" s="2">
        <v>579</v>
      </c>
      <c r="BF1256" s="3">
        <v>679</v>
      </c>
      <c r="BG1256" s="3">
        <v>779</v>
      </c>
      <c r="BH1256" s="3">
        <v>879</v>
      </c>
      <c r="BI1256" s="3">
        <v>979</v>
      </c>
      <c r="BJ1256" s="3">
        <v>1079</v>
      </c>
      <c r="BK1256" s="3">
        <v>1179</v>
      </c>
      <c r="BL1256" s="3"/>
      <c r="BM1256" s="3"/>
      <c r="BN1256" s="3">
        <v>2279</v>
      </c>
      <c r="BO1256" s="3">
        <v>2579</v>
      </c>
      <c r="BP1256" s="8"/>
    </row>
    <row r="1257" spans="1:68" x14ac:dyDescent="0.3">
      <c r="A1257" s="24" t="s">
        <v>1456</v>
      </c>
      <c r="B1257" s="11" t="s">
        <v>2556</v>
      </c>
      <c r="C1257" s="11" t="s">
        <v>2581</v>
      </c>
      <c r="D1257" s="11"/>
      <c r="E1257" s="15" t="s">
        <v>29</v>
      </c>
      <c r="F1257" s="15" t="s">
        <v>2608</v>
      </c>
      <c r="G1257" s="8"/>
      <c r="H1257" s="4">
        <v>220</v>
      </c>
      <c r="I1257" s="2">
        <v>220</v>
      </c>
      <c r="J1257" s="3">
        <v>260</v>
      </c>
      <c r="K1257" s="3">
        <v>290</v>
      </c>
      <c r="L1257" s="3">
        <v>320</v>
      </c>
      <c r="M1257" s="3">
        <v>370</v>
      </c>
      <c r="N1257" s="3">
        <v>420</v>
      </c>
      <c r="O1257" s="3">
        <v>470</v>
      </c>
      <c r="P1257" s="3"/>
      <c r="Q1257" s="3"/>
      <c r="R1257" s="3">
        <v>1070</v>
      </c>
      <c r="S1257" s="3">
        <v>1220</v>
      </c>
      <c r="T1257" s="8"/>
      <c r="AE1257" s="8"/>
      <c r="AF1257" s="4">
        <v>217</v>
      </c>
      <c r="AG1257" s="2">
        <v>217</v>
      </c>
      <c r="AH1257" s="3">
        <v>257</v>
      </c>
      <c r="AI1257" s="3">
        <v>287</v>
      </c>
      <c r="AJ1257" s="3">
        <v>317</v>
      </c>
      <c r="AK1257" s="3">
        <v>367</v>
      </c>
      <c r="AL1257" s="3">
        <v>417</v>
      </c>
      <c r="AM1257" s="3">
        <v>467</v>
      </c>
      <c r="AN1257" s="3"/>
      <c r="AO1257" s="3"/>
      <c r="AP1257" s="3">
        <v>1066.78</v>
      </c>
      <c r="AQ1257" s="3">
        <v>1216.78</v>
      </c>
      <c r="AR1257" s="8"/>
      <c r="BC1257" s="8"/>
      <c r="BD1257" s="4">
        <v>579</v>
      </c>
      <c r="BE1257" s="2">
        <v>579</v>
      </c>
      <c r="BF1257" s="3">
        <v>679</v>
      </c>
      <c r="BG1257" s="3">
        <v>779</v>
      </c>
      <c r="BH1257" s="3">
        <v>879</v>
      </c>
      <c r="BI1257" s="3">
        <v>979</v>
      </c>
      <c r="BJ1257" s="3">
        <v>1079</v>
      </c>
      <c r="BK1257" s="3">
        <v>1179</v>
      </c>
      <c r="BL1257" s="3"/>
      <c r="BM1257" s="3"/>
      <c r="BN1257" s="3">
        <v>2279</v>
      </c>
      <c r="BO1257" s="3">
        <v>2579</v>
      </c>
      <c r="BP1257" s="8"/>
    </row>
    <row r="1258" spans="1:68" x14ac:dyDescent="0.3">
      <c r="A1258" s="24" t="s">
        <v>1457</v>
      </c>
      <c r="B1258" s="11" t="s">
        <v>2557</v>
      </c>
      <c r="C1258" s="11" t="s">
        <v>2581</v>
      </c>
      <c r="D1258" s="11"/>
      <c r="E1258" s="15" t="s">
        <v>29</v>
      </c>
      <c r="F1258" s="15" t="s">
        <v>2608</v>
      </c>
      <c r="G1258" s="8"/>
      <c r="H1258" s="4">
        <v>220</v>
      </c>
      <c r="I1258" s="2">
        <v>220</v>
      </c>
      <c r="J1258" s="3">
        <v>260</v>
      </c>
      <c r="K1258" s="3">
        <v>290</v>
      </c>
      <c r="L1258" s="3">
        <v>320</v>
      </c>
      <c r="M1258" s="3">
        <v>370</v>
      </c>
      <c r="N1258" s="3">
        <v>420</v>
      </c>
      <c r="O1258" s="3">
        <v>470</v>
      </c>
      <c r="P1258" s="3"/>
      <c r="Q1258" s="3"/>
      <c r="R1258" s="3">
        <v>1070</v>
      </c>
      <c r="S1258" s="3">
        <v>1220</v>
      </c>
      <c r="T1258" s="8"/>
      <c r="AE1258" s="8"/>
      <c r="AF1258" s="4">
        <v>217</v>
      </c>
      <c r="AG1258" s="2">
        <v>217</v>
      </c>
      <c r="AH1258" s="3">
        <v>257</v>
      </c>
      <c r="AI1258" s="3">
        <v>287</v>
      </c>
      <c r="AJ1258" s="3">
        <v>317</v>
      </c>
      <c r="AK1258" s="3">
        <v>367</v>
      </c>
      <c r="AL1258" s="3">
        <v>417</v>
      </c>
      <c r="AM1258" s="3">
        <v>467</v>
      </c>
      <c r="AN1258" s="3"/>
      <c r="AO1258" s="3"/>
      <c r="AP1258" s="3">
        <v>1066.78</v>
      </c>
      <c r="AQ1258" s="3">
        <v>1216.78</v>
      </c>
      <c r="AR1258" s="8"/>
      <c r="BC1258" s="8"/>
      <c r="BD1258" s="4">
        <v>579</v>
      </c>
      <c r="BE1258" s="2">
        <v>579</v>
      </c>
      <c r="BF1258" s="3">
        <v>679</v>
      </c>
      <c r="BG1258" s="3">
        <v>779</v>
      </c>
      <c r="BH1258" s="3">
        <v>879</v>
      </c>
      <c r="BI1258" s="3">
        <v>979</v>
      </c>
      <c r="BJ1258" s="3">
        <v>1079</v>
      </c>
      <c r="BK1258" s="3">
        <v>1179</v>
      </c>
      <c r="BL1258" s="3"/>
      <c r="BM1258" s="3"/>
      <c r="BN1258" s="3">
        <v>2279</v>
      </c>
      <c r="BO1258" s="3">
        <v>2579</v>
      </c>
      <c r="BP1258" s="8"/>
    </row>
    <row r="1259" spans="1:68" x14ac:dyDescent="0.3">
      <c r="A1259" s="24" t="s">
        <v>1458</v>
      </c>
      <c r="B1259" s="11" t="s">
        <v>2558</v>
      </c>
      <c r="C1259" s="11" t="s">
        <v>2581</v>
      </c>
      <c r="D1259" s="11"/>
      <c r="E1259" s="15" t="s">
        <v>29</v>
      </c>
      <c r="F1259" s="15" t="s">
        <v>2608</v>
      </c>
      <c r="G1259" s="8"/>
      <c r="H1259" s="4">
        <v>220</v>
      </c>
      <c r="I1259" s="2">
        <v>220</v>
      </c>
      <c r="J1259" s="3">
        <v>260</v>
      </c>
      <c r="K1259" s="3">
        <v>290</v>
      </c>
      <c r="L1259" s="3">
        <v>320</v>
      </c>
      <c r="M1259" s="3">
        <v>370</v>
      </c>
      <c r="N1259" s="3">
        <v>420</v>
      </c>
      <c r="O1259" s="3">
        <v>470</v>
      </c>
      <c r="P1259" s="3"/>
      <c r="Q1259" s="3"/>
      <c r="R1259" s="3">
        <v>1070</v>
      </c>
      <c r="S1259" s="3">
        <v>1220</v>
      </c>
      <c r="T1259" s="8"/>
      <c r="AE1259" s="8"/>
      <c r="AF1259" s="4">
        <v>217</v>
      </c>
      <c r="AG1259" s="2">
        <v>217</v>
      </c>
      <c r="AH1259" s="3">
        <v>257</v>
      </c>
      <c r="AI1259" s="3">
        <v>287</v>
      </c>
      <c r="AJ1259" s="3">
        <v>317</v>
      </c>
      <c r="AK1259" s="3">
        <v>367</v>
      </c>
      <c r="AL1259" s="3">
        <v>417</v>
      </c>
      <c r="AM1259" s="3">
        <v>467</v>
      </c>
      <c r="AN1259" s="3"/>
      <c r="AO1259" s="3"/>
      <c r="AP1259" s="3">
        <v>1066.78</v>
      </c>
      <c r="AQ1259" s="3">
        <v>1216.78</v>
      </c>
      <c r="AR1259" s="8"/>
      <c r="BC1259" s="8"/>
      <c r="BD1259" s="4">
        <v>579</v>
      </c>
      <c r="BE1259" s="2">
        <v>579</v>
      </c>
      <c r="BF1259" s="3">
        <v>679</v>
      </c>
      <c r="BG1259" s="3">
        <v>779</v>
      </c>
      <c r="BH1259" s="3">
        <v>879</v>
      </c>
      <c r="BI1259" s="3">
        <v>979</v>
      </c>
      <c r="BJ1259" s="3">
        <v>1079</v>
      </c>
      <c r="BK1259" s="3">
        <v>1179</v>
      </c>
      <c r="BL1259" s="3"/>
      <c r="BM1259" s="3"/>
      <c r="BN1259" s="3">
        <v>2279</v>
      </c>
      <c r="BO1259" s="3">
        <v>2579</v>
      </c>
      <c r="BP1259" s="8"/>
    </row>
    <row r="1260" spans="1:68" x14ac:dyDescent="0.3">
      <c r="A1260" s="24" t="s">
        <v>1459</v>
      </c>
      <c r="B1260" s="11" t="s">
        <v>2559</v>
      </c>
      <c r="C1260" s="11" t="s">
        <v>2581</v>
      </c>
      <c r="D1260" s="11"/>
      <c r="E1260" s="15" t="s">
        <v>29</v>
      </c>
      <c r="F1260" s="15" t="s">
        <v>2608</v>
      </c>
      <c r="G1260" s="8"/>
      <c r="H1260" s="4">
        <v>220</v>
      </c>
      <c r="I1260" s="2">
        <v>220</v>
      </c>
      <c r="J1260" s="3">
        <v>260</v>
      </c>
      <c r="K1260" s="3">
        <v>290</v>
      </c>
      <c r="L1260" s="3">
        <v>320</v>
      </c>
      <c r="M1260" s="3">
        <v>370</v>
      </c>
      <c r="N1260" s="3">
        <v>420</v>
      </c>
      <c r="O1260" s="3">
        <v>470</v>
      </c>
      <c r="P1260" s="3"/>
      <c r="Q1260" s="3"/>
      <c r="R1260" s="3">
        <v>1070</v>
      </c>
      <c r="S1260" s="3">
        <v>1220</v>
      </c>
      <c r="T1260" s="8"/>
      <c r="AE1260" s="8"/>
      <c r="AF1260" s="4">
        <v>217</v>
      </c>
      <c r="AG1260" s="2">
        <v>217</v>
      </c>
      <c r="AH1260" s="3">
        <v>257</v>
      </c>
      <c r="AI1260" s="3">
        <v>287</v>
      </c>
      <c r="AJ1260" s="3">
        <v>317</v>
      </c>
      <c r="AK1260" s="3">
        <v>367</v>
      </c>
      <c r="AL1260" s="3">
        <v>417</v>
      </c>
      <c r="AM1260" s="3">
        <v>467</v>
      </c>
      <c r="AN1260" s="3"/>
      <c r="AO1260" s="3"/>
      <c r="AP1260" s="3">
        <v>1066.78</v>
      </c>
      <c r="AQ1260" s="3">
        <v>1216.78</v>
      </c>
      <c r="AR1260" s="8"/>
      <c r="BC1260" s="8"/>
      <c r="BD1260" s="4">
        <v>579</v>
      </c>
      <c r="BE1260" s="2">
        <v>579</v>
      </c>
      <c r="BF1260" s="3">
        <v>679</v>
      </c>
      <c r="BG1260" s="3">
        <v>779</v>
      </c>
      <c r="BH1260" s="3">
        <v>879</v>
      </c>
      <c r="BI1260" s="3">
        <v>979</v>
      </c>
      <c r="BJ1260" s="3">
        <v>1079</v>
      </c>
      <c r="BK1260" s="3">
        <v>1179</v>
      </c>
      <c r="BL1260" s="3"/>
      <c r="BM1260" s="3"/>
      <c r="BN1260" s="3">
        <v>2279</v>
      </c>
      <c r="BO1260" s="3">
        <v>2579</v>
      </c>
      <c r="BP1260" s="8"/>
    </row>
    <row r="1261" spans="1:68" x14ac:dyDescent="0.3">
      <c r="A1261" s="24" t="s">
        <v>1460</v>
      </c>
      <c r="B1261" s="11" t="s">
        <v>2560</v>
      </c>
      <c r="C1261" s="11" t="s">
        <v>2581</v>
      </c>
      <c r="D1261" s="11"/>
      <c r="E1261" s="15" t="s">
        <v>29</v>
      </c>
      <c r="F1261" s="15" t="s">
        <v>2608</v>
      </c>
      <c r="G1261" s="8"/>
      <c r="H1261" s="4">
        <v>220</v>
      </c>
      <c r="I1261" s="2">
        <v>220</v>
      </c>
      <c r="J1261" s="3">
        <v>260</v>
      </c>
      <c r="K1261" s="3">
        <v>290</v>
      </c>
      <c r="L1261" s="3">
        <v>320</v>
      </c>
      <c r="M1261" s="3">
        <v>370</v>
      </c>
      <c r="N1261" s="3">
        <v>420</v>
      </c>
      <c r="O1261" s="3">
        <v>470</v>
      </c>
      <c r="P1261" s="3"/>
      <c r="Q1261" s="3"/>
      <c r="R1261" s="3">
        <v>1070</v>
      </c>
      <c r="S1261" s="3">
        <v>1220</v>
      </c>
      <c r="T1261" s="8"/>
      <c r="AE1261" s="8"/>
      <c r="AF1261" s="4">
        <v>217</v>
      </c>
      <c r="AG1261" s="2">
        <v>217</v>
      </c>
      <c r="AH1261" s="3">
        <v>257</v>
      </c>
      <c r="AI1261" s="3">
        <v>287</v>
      </c>
      <c r="AJ1261" s="3">
        <v>317</v>
      </c>
      <c r="AK1261" s="3">
        <v>367</v>
      </c>
      <c r="AL1261" s="3">
        <v>417</v>
      </c>
      <c r="AM1261" s="3">
        <v>467</v>
      </c>
      <c r="AN1261" s="3"/>
      <c r="AO1261" s="3"/>
      <c r="AP1261" s="3">
        <v>1066.78</v>
      </c>
      <c r="AQ1261" s="3">
        <v>1216.78</v>
      </c>
      <c r="AR1261" s="8"/>
      <c r="BC1261" s="8"/>
      <c r="BD1261" s="4">
        <v>579</v>
      </c>
      <c r="BE1261" s="2">
        <v>579</v>
      </c>
      <c r="BF1261" s="3">
        <v>679</v>
      </c>
      <c r="BG1261" s="3">
        <v>779</v>
      </c>
      <c r="BH1261" s="3">
        <v>879</v>
      </c>
      <c r="BI1261" s="3">
        <v>979</v>
      </c>
      <c r="BJ1261" s="3">
        <v>1079</v>
      </c>
      <c r="BK1261" s="3">
        <v>1179</v>
      </c>
      <c r="BL1261" s="3"/>
      <c r="BM1261" s="3"/>
      <c r="BN1261" s="3">
        <v>2279</v>
      </c>
      <c r="BO1261" s="3">
        <v>2579</v>
      </c>
      <c r="BP1261" s="8"/>
    </row>
    <row r="1262" spans="1:68" x14ac:dyDescent="0.3">
      <c r="A1262" s="24" t="s">
        <v>1461</v>
      </c>
      <c r="B1262" s="11" t="s">
        <v>2561</v>
      </c>
      <c r="C1262" s="11" t="s">
        <v>2581</v>
      </c>
      <c r="D1262" s="11"/>
      <c r="E1262" s="15" t="s">
        <v>29</v>
      </c>
      <c r="F1262" s="15" t="s">
        <v>2608</v>
      </c>
      <c r="G1262" s="8"/>
      <c r="H1262" s="4">
        <v>180</v>
      </c>
      <c r="I1262" s="2">
        <v>180</v>
      </c>
      <c r="J1262" s="3">
        <v>220</v>
      </c>
      <c r="K1262" s="3">
        <v>250</v>
      </c>
      <c r="L1262" s="3">
        <v>280</v>
      </c>
      <c r="M1262" s="3">
        <v>330</v>
      </c>
      <c r="N1262" s="3">
        <v>380</v>
      </c>
      <c r="O1262" s="3">
        <v>430</v>
      </c>
      <c r="P1262" s="3"/>
      <c r="Q1262" s="3"/>
      <c r="R1262" s="3">
        <v>1030</v>
      </c>
      <c r="S1262" s="3">
        <v>1180</v>
      </c>
      <c r="T1262" s="8"/>
      <c r="AE1262" s="8"/>
      <c r="AF1262" s="4">
        <v>177</v>
      </c>
      <c r="AG1262" s="2">
        <v>177</v>
      </c>
      <c r="AH1262" s="3">
        <v>217</v>
      </c>
      <c r="AI1262" s="3">
        <v>247</v>
      </c>
      <c r="AJ1262" s="3">
        <v>277</v>
      </c>
      <c r="AK1262" s="3">
        <v>327</v>
      </c>
      <c r="AL1262" s="3">
        <v>377</v>
      </c>
      <c r="AM1262" s="3">
        <v>427</v>
      </c>
      <c r="AN1262" s="3"/>
      <c r="AO1262" s="3"/>
      <c r="AP1262" s="3">
        <v>1026.78</v>
      </c>
      <c r="AQ1262" s="3">
        <v>1176.78</v>
      </c>
      <c r="AR1262" s="8"/>
      <c r="BC1262" s="8"/>
      <c r="BD1262" s="4">
        <v>429</v>
      </c>
      <c r="BE1262" s="2">
        <v>429</v>
      </c>
      <c r="BF1262" s="3">
        <v>529</v>
      </c>
      <c r="BG1262" s="3">
        <v>629</v>
      </c>
      <c r="BH1262" s="3">
        <v>729</v>
      </c>
      <c r="BI1262" s="3">
        <v>829</v>
      </c>
      <c r="BJ1262" s="3">
        <v>929</v>
      </c>
      <c r="BK1262" s="3">
        <v>1029</v>
      </c>
      <c r="BL1262" s="3"/>
      <c r="BM1262" s="3"/>
      <c r="BN1262" s="3">
        <v>2129</v>
      </c>
      <c r="BO1262" s="3">
        <v>2429</v>
      </c>
      <c r="BP1262" s="8"/>
    </row>
    <row r="1263" spans="1:68" x14ac:dyDescent="0.3">
      <c r="A1263" s="24" t="s">
        <v>1462</v>
      </c>
      <c r="B1263" s="11" t="s">
        <v>2562</v>
      </c>
      <c r="C1263" s="11" t="s">
        <v>2581</v>
      </c>
      <c r="D1263" s="11"/>
      <c r="E1263" s="15" t="s">
        <v>29</v>
      </c>
      <c r="F1263" s="15" t="s">
        <v>2608</v>
      </c>
      <c r="G1263" s="8"/>
      <c r="H1263" s="4">
        <v>220</v>
      </c>
      <c r="I1263" s="2">
        <v>220</v>
      </c>
      <c r="J1263" s="3">
        <v>260</v>
      </c>
      <c r="K1263" s="3">
        <v>290</v>
      </c>
      <c r="L1263" s="3">
        <v>320</v>
      </c>
      <c r="M1263" s="3">
        <v>370</v>
      </c>
      <c r="N1263" s="3">
        <v>420</v>
      </c>
      <c r="O1263" s="3">
        <v>470</v>
      </c>
      <c r="P1263" s="3"/>
      <c r="Q1263" s="3"/>
      <c r="R1263" s="3">
        <v>1070</v>
      </c>
      <c r="S1263" s="3">
        <v>1220</v>
      </c>
      <c r="T1263" s="8"/>
      <c r="AE1263" s="8"/>
      <c r="AF1263" s="4">
        <v>217</v>
      </c>
      <c r="AG1263" s="2">
        <v>217</v>
      </c>
      <c r="AH1263" s="3">
        <v>257</v>
      </c>
      <c r="AI1263" s="3">
        <v>287</v>
      </c>
      <c r="AJ1263" s="3">
        <v>317</v>
      </c>
      <c r="AK1263" s="3">
        <v>367</v>
      </c>
      <c r="AL1263" s="3">
        <v>417</v>
      </c>
      <c r="AM1263" s="3">
        <v>467</v>
      </c>
      <c r="AN1263" s="3"/>
      <c r="AO1263" s="3"/>
      <c r="AP1263" s="3">
        <v>1066.78</v>
      </c>
      <c r="AQ1263" s="3">
        <v>1216.78</v>
      </c>
      <c r="AR1263" s="8"/>
      <c r="BC1263" s="8"/>
      <c r="BD1263" s="4">
        <v>679</v>
      </c>
      <c r="BE1263" s="2">
        <v>679</v>
      </c>
      <c r="BF1263" s="3">
        <v>779</v>
      </c>
      <c r="BG1263" s="3">
        <v>879</v>
      </c>
      <c r="BH1263" s="3">
        <v>979</v>
      </c>
      <c r="BI1263" s="3">
        <v>1079</v>
      </c>
      <c r="BJ1263" s="3">
        <v>1179</v>
      </c>
      <c r="BK1263" s="3">
        <v>1279</v>
      </c>
      <c r="BL1263" s="3"/>
      <c r="BM1263" s="3"/>
      <c r="BN1263" s="3">
        <v>2379</v>
      </c>
      <c r="BO1263" s="3">
        <v>2679</v>
      </c>
      <c r="BP1263" s="8"/>
    </row>
    <row r="1264" spans="1:68" x14ac:dyDescent="0.3">
      <c r="A1264" s="24" t="s">
        <v>1463</v>
      </c>
      <c r="B1264" s="11" t="s">
        <v>2563</v>
      </c>
      <c r="C1264" s="11" t="s">
        <v>2581</v>
      </c>
      <c r="D1264" s="11"/>
      <c r="E1264" s="15" t="s">
        <v>29</v>
      </c>
      <c r="F1264" s="15" t="s">
        <v>2608</v>
      </c>
      <c r="G1264" s="8"/>
      <c r="H1264" s="4">
        <v>40</v>
      </c>
      <c r="I1264" s="2">
        <v>40</v>
      </c>
      <c r="J1264" s="3">
        <v>45</v>
      </c>
      <c r="K1264" s="3">
        <v>50</v>
      </c>
      <c r="L1264" s="3">
        <v>55</v>
      </c>
      <c r="M1264" s="3">
        <v>60</v>
      </c>
      <c r="N1264" s="3">
        <v>65</v>
      </c>
      <c r="O1264" s="3">
        <v>70</v>
      </c>
      <c r="P1264" s="3"/>
      <c r="Q1264" s="3"/>
      <c r="R1264" s="3">
        <v>175</v>
      </c>
      <c r="S1264" s="3">
        <v>200</v>
      </c>
      <c r="T1264" s="8"/>
      <c r="AE1264" s="8"/>
      <c r="AF1264" s="4">
        <v>40</v>
      </c>
      <c r="AG1264" s="2">
        <v>40</v>
      </c>
      <c r="AH1264" s="3">
        <v>45</v>
      </c>
      <c r="AI1264" s="3">
        <v>50</v>
      </c>
      <c r="AJ1264" s="3">
        <v>55</v>
      </c>
      <c r="AK1264" s="3">
        <v>60</v>
      </c>
      <c r="AL1264" s="3">
        <v>65</v>
      </c>
      <c r="AM1264" s="3">
        <v>70</v>
      </c>
      <c r="AN1264" s="3"/>
      <c r="AO1264" s="3"/>
      <c r="AP1264" s="3">
        <v>174.5975</v>
      </c>
      <c r="AQ1264" s="3">
        <v>199.5975</v>
      </c>
      <c r="AR1264" s="8"/>
      <c r="BC1264" s="8"/>
      <c r="BD1264" s="4">
        <v>99</v>
      </c>
      <c r="BE1264" s="2">
        <v>99</v>
      </c>
      <c r="BF1264" s="3">
        <v>109</v>
      </c>
      <c r="BG1264" s="3">
        <v>119</v>
      </c>
      <c r="BH1264" s="3">
        <v>129</v>
      </c>
      <c r="BI1264" s="3">
        <v>139</v>
      </c>
      <c r="BJ1264" s="3">
        <v>149</v>
      </c>
      <c r="BK1264" s="3">
        <v>159</v>
      </c>
      <c r="BL1264" s="3"/>
      <c r="BM1264" s="3"/>
      <c r="BN1264" s="3">
        <v>354</v>
      </c>
      <c r="BO1264" s="3">
        <v>399</v>
      </c>
      <c r="BP1264" s="8"/>
    </row>
    <row r="1265" spans="1:78" x14ac:dyDescent="0.3">
      <c r="A1265" s="24" t="s">
        <v>1464</v>
      </c>
      <c r="B1265" s="11" t="s">
        <v>2564</v>
      </c>
      <c r="C1265" s="11" t="s">
        <v>2581</v>
      </c>
      <c r="D1265" s="11"/>
      <c r="E1265" s="15" t="s">
        <v>29</v>
      </c>
      <c r="F1265" s="15" t="s">
        <v>2608</v>
      </c>
      <c r="G1265" s="8"/>
      <c r="H1265" s="4">
        <v>40</v>
      </c>
      <c r="I1265" s="2">
        <v>40</v>
      </c>
      <c r="J1265" s="3">
        <v>45</v>
      </c>
      <c r="K1265" s="3">
        <v>50</v>
      </c>
      <c r="L1265" s="3">
        <v>55</v>
      </c>
      <c r="M1265" s="3">
        <v>60</v>
      </c>
      <c r="N1265" s="3">
        <v>65</v>
      </c>
      <c r="O1265" s="3">
        <v>70</v>
      </c>
      <c r="P1265" s="3"/>
      <c r="Q1265" s="3"/>
      <c r="R1265" s="3">
        <v>175</v>
      </c>
      <c r="S1265" s="3">
        <v>200</v>
      </c>
      <c r="T1265" s="8"/>
      <c r="AE1265" s="8"/>
      <c r="AF1265" s="4">
        <v>40</v>
      </c>
      <c r="AG1265" s="2">
        <v>40</v>
      </c>
      <c r="AH1265" s="3">
        <v>45</v>
      </c>
      <c r="AI1265" s="3">
        <v>50</v>
      </c>
      <c r="AJ1265" s="3">
        <v>55</v>
      </c>
      <c r="AK1265" s="3">
        <v>60</v>
      </c>
      <c r="AL1265" s="3">
        <v>65</v>
      </c>
      <c r="AM1265" s="3">
        <v>70</v>
      </c>
      <c r="AN1265" s="3"/>
      <c r="AO1265" s="3"/>
      <c r="AP1265" s="3">
        <v>174.5975</v>
      </c>
      <c r="AQ1265" s="3">
        <v>199.5975</v>
      </c>
      <c r="AR1265" s="8"/>
      <c r="BC1265" s="8"/>
      <c r="BD1265" s="4">
        <v>99</v>
      </c>
      <c r="BE1265" s="2">
        <v>99</v>
      </c>
      <c r="BF1265" s="3">
        <v>109</v>
      </c>
      <c r="BG1265" s="3">
        <v>119</v>
      </c>
      <c r="BH1265" s="3">
        <v>129</v>
      </c>
      <c r="BI1265" s="3">
        <v>139</v>
      </c>
      <c r="BJ1265" s="3">
        <v>149</v>
      </c>
      <c r="BK1265" s="3">
        <v>159</v>
      </c>
      <c r="BL1265" s="3"/>
      <c r="BM1265" s="3"/>
      <c r="BN1265" s="3">
        <v>354</v>
      </c>
      <c r="BO1265" s="3">
        <v>399</v>
      </c>
      <c r="BP1265" s="8"/>
    </row>
    <row r="1266" spans="1:78" x14ac:dyDescent="0.3">
      <c r="A1266" s="24" t="s">
        <v>1465</v>
      </c>
      <c r="B1266" s="11" t="s">
        <v>2565</v>
      </c>
      <c r="C1266" s="11" t="s">
        <v>2581</v>
      </c>
      <c r="D1266" s="11"/>
      <c r="E1266" s="15" t="s">
        <v>29</v>
      </c>
      <c r="F1266" s="15" t="s">
        <v>2608</v>
      </c>
      <c r="G1266" s="8"/>
      <c r="H1266" s="4">
        <v>40</v>
      </c>
      <c r="I1266" s="2">
        <v>40</v>
      </c>
      <c r="J1266" s="3">
        <v>45</v>
      </c>
      <c r="K1266" s="3">
        <v>50</v>
      </c>
      <c r="L1266" s="3">
        <v>55</v>
      </c>
      <c r="M1266" s="3">
        <v>60</v>
      </c>
      <c r="N1266" s="3">
        <v>65</v>
      </c>
      <c r="O1266" s="3">
        <v>70</v>
      </c>
      <c r="P1266" s="3"/>
      <c r="Q1266" s="3"/>
      <c r="R1266" s="3">
        <v>175</v>
      </c>
      <c r="S1266" s="3">
        <v>200</v>
      </c>
      <c r="T1266" s="8"/>
      <c r="AE1266" s="8"/>
      <c r="AF1266" s="4">
        <v>40</v>
      </c>
      <c r="AG1266" s="2">
        <v>40</v>
      </c>
      <c r="AH1266" s="3">
        <v>45</v>
      </c>
      <c r="AI1266" s="3">
        <v>50</v>
      </c>
      <c r="AJ1266" s="3">
        <v>55</v>
      </c>
      <c r="AK1266" s="3">
        <v>60</v>
      </c>
      <c r="AL1266" s="3">
        <v>65</v>
      </c>
      <c r="AM1266" s="3">
        <v>70</v>
      </c>
      <c r="AN1266" s="3"/>
      <c r="AO1266" s="3"/>
      <c r="AP1266" s="3">
        <v>174.63249999999999</v>
      </c>
      <c r="AQ1266" s="3">
        <v>199.63249999999999</v>
      </c>
      <c r="AR1266" s="8"/>
      <c r="BC1266" s="8"/>
      <c r="BD1266" s="4">
        <v>99</v>
      </c>
      <c r="BE1266" s="2">
        <v>99</v>
      </c>
      <c r="BF1266" s="3">
        <v>109</v>
      </c>
      <c r="BG1266" s="3">
        <v>119</v>
      </c>
      <c r="BH1266" s="3">
        <v>129</v>
      </c>
      <c r="BI1266" s="3">
        <v>139</v>
      </c>
      <c r="BJ1266" s="3">
        <v>149</v>
      </c>
      <c r="BK1266" s="3">
        <v>159</v>
      </c>
      <c r="BL1266" s="3"/>
      <c r="BM1266" s="3"/>
      <c r="BN1266" s="3">
        <v>354</v>
      </c>
      <c r="BO1266" s="3">
        <v>399</v>
      </c>
      <c r="BP1266" s="8"/>
    </row>
    <row r="1267" spans="1:78" x14ac:dyDescent="0.3">
      <c r="A1267" s="24" t="s">
        <v>1466</v>
      </c>
      <c r="B1267" s="11" t="s">
        <v>1689</v>
      </c>
      <c r="C1267" s="11" t="s">
        <v>1784</v>
      </c>
      <c r="D1267" s="11"/>
      <c r="E1267" s="15" t="s">
        <v>30</v>
      </c>
      <c r="F1267" s="81" t="s">
        <v>2609</v>
      </c>
      <c r="G1267" s="8"/>
      <c r="H1267" s="6"/>
      <c r="I1267" s="6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8"/>
      <c r="U1267" s="4">
        <v>1500</v>
      </c>
      <c r="V1267" s="2">
        <v>1600</v>
      </c>
      <c r="W1267" s="5">
        <v>1640</v>
      </c>
      <c r="X1267" s="5">
        <v>1690</v>
      </c>
      <c r="Y1267" s="5">
        <v>1735</v>
      </c>
      <c r="Z1267" s="5">
        <v>1780</v>
      </c>
      <c r="AA1267" s="5">
        <v>1825</v>
      </c>
      <c r="AB1267" s="5">
        <v>1870</v>
      </c>
      <c r="AC1267" s="5">
        <v>1920</v>
      </c>
      <c r="AD1267" s="5">
        <v>2410</v>
      </c>
      <c r="AE1267" s="8"/>
      <c r="AF1267" s="6"/>
      <c r="AG1267" s="6"/>
      <c r="AH1267" s="7"/>
      <c r="AI1267" s="7"/>
      <c r="AJ1267" s="7"/>
      <c r="AK1267" s="7"/>
      <c r="AL1267" s="7"/>
      <c r="AM1267" s="7"/>
      <c r="AN1267" s="7"/>
      <c r="AO1267" s="7"/>
      <c r="AP1267" s="7"/>
      <c r="AQ1267" s="7"/>
      <c r="AR1267" s="8"/>
      <c r="AS1267" s="4">
        <v>1430</v>
      </c>
      <c r="AT1267" s="2">
        <v>1530</v>
      </c>
      <c r="AU1267" s="5">
        <v>1570</v>
      </c>
      <c r="AV1267" s="5">
        <v>1620</v>
      </c>
      <c r="AW1267" s="5">
        <v>1665</v>
      </c>
      <c r="AX1267" s="5">
        <v>1710</v>
      </c>
      <c r="AY1267" s="5">
        <v>1755</v>
      </c>
      <c r="AZ1267" s="5">
        <v>1800</v>
      </c>
      <c r="BA1267" s="5">
        <v>1850</v>
      </c>
      <c r="BB1267" s="5">
        <v>2340</v>
      </c>
      <c r="BC1267" s="8"/>
      <c r="BD1267" s="6"/>
      <c r="BE1267" s="6"/>
      <c r="BF1267" s="7"/>
      <c r="BG1267" s="7"/>
      <c r="BH1267" s="7"/>
      <c r="BI1267" s="7"/>
      <c r="BJ1267" s="7"/>
      <c r="BK1267" s="7"/>
      <c r="BL1267" s="7"/>
      <c r="BM1267" s="7"/>
      <c r="BN1267" s="7"/>
      <c r="BO1267" s="7"/>
      <c r="BP1267" s="8"/>
      <c r="BQ1267" s="4">
        <v>3199</v>
      </c>
      <c r="BR1267" s="2">
        <v>3399</v>
      </c>
      <c r="BS1267" s="5">
        <v>3499</v>
      </c>
      <c r="BT1267" s="5">
        <v>3599</v>
      </c>
      <c r="BU1267" s="5">
        <v>3699</v>
      </c>
      <c r="BV1267" s="5">
        <v>3799</v>
      </c>
      <c r="BW1267" s="5">
        <v>3899</v>
      </c>
      <c r="BX1267" s="5">
        <v>3999</v>
      </c>
      <c r="BY1267" s="5">
        <v>4099</v>
      </c>
      <c r="BZ1267" s="5">
        <v>5199</v>
      </c>
    </row>
    <row r="1268" spans="1:78" x14ac:dyDescent="0.3">
      <c r="A1268" s="24" t="s">
        <v>1467</v>
      </c>
      <c r="B1268" s="11" t="s">
        <v>1690</v>
      </c>
      <c r="C1268" s="11" t="s">
        <v>1784</v>
      </c>
      <c r="D1268" s="11"/>
      <c r="E1268" s="15" t="s">
        <v>30</v>
      </c>
      <c r="F1268" s="81" t="s">
        <v>2609</v>
      </c>
      <c r="G1268" s="8"/>
      <c r="H1268" s="6"/>
      <c r="I1268" s="6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8"/>
      <c r="U1268" s="4">
        <v>700</v>
      </c>
      <c r="V1268" s="2">
        <v>700</v>
      </c>
      <c r="W1268" s="5">
        <v>740</v>
      </c>
      <c r="X1268" s="5">
        <v>790</v>
      </c>
      <c r="Y1268" s="5">
        <v>835</v>
      </c>
      <c r="Z1268" s="5">
        <v>880</v>
      </c>
      <c r="AA1268" s="5">
        <v>925</v>
      </c>
      <c r="AB1268" s="5">
        <v>970</v>
      </c>
      <c r="AC1268" s="5">
        <v>1020</v>
      </c>
      <c r="AD1268" s="5">
        <v>1375</v>
      </c>
      <c r="AE1268" s="8"/>
      <c r="AF1268" s="6"/>
      <c r="AG1268" s="6"/>
      <c r="AH1268" s="7"/>
      <c r="AI1268" s="7"/>
      <c r="AJ1268" s="7"/>
      <c r="AK1268" s="7"/>
      <c r="AL1268" s="7"/>
      <c r="AM1268" s="7"/>
      <c r="AN1268" s="7"/>
      <c r="AO1268" s="7"/>
      <c r="AP1268" s="7"/>
      <c r="AQ1268" s="7"/>
      <c r="AR1268" s="8"/>
      <c r="AS1268" s="4">
        <v>671</v>
      </c>
      <c r="AT1268" s="2">
        <v>671</v>
      </c>
      <c r="AU1268" s="5">
        <v>711</v>
      </c>
      <c r="AV1268" s="5">
        <v>761</v>
      </c>
      <c r="AW1268" s="5">
        <v>806</v>
      </c>
      <c r="AX1268" s="5">
        <v>851</v>
      </c>
      <c r="AY1268" s="5">
        <v>896</v>
      </c>
      <c r="AZ1268" s="5">
        <v>941</v>
      </c>
      <c r="BA1268" s="5">
        <v>991</v>
      </c>
      <c r="BB1268" s="5">
        <v>1346</v>
      </c>
      <c r="BC1268" s="8"/>
      <c r="BD1268" s="6"/>
      <c r="BE1268" s="6"/>
      <c r="BF1268" s="7"/>
      <c r="BG1268" s="7"/>
      <c r="BH1268" s="7"/>
      <c r="BI1268" s="7"/>
      <c r="BJ1268" s="7"/>
      <c r="BK1268" s="7"/>
      <c r="BL1268" s="7"/>
      <c r="BM1268" s="7"/>
      <c r="BN1268" s="7"/>
      <c r="BO1268" s="7"/>
      <c r="BP1268" s="8"/>
      <c r="BQ1268" s="4">
        <v>1699</v>
      </c>
      <c r="BR1268" s="2">
        <v>1799</v>
      </c>
      <c r="BS1268" s="5">
        <v>1849</v>
      </c>
      <c r="BT1268" s="5">
        <v>1899</v>
      </c>
      <c r="BU1268" s="5">
        <v>1949</v>
      </c>
      <c r="BV1268" s="5">
        <v>1999</v>
      </c>
      <c r="BW1268" s="5">
        <v>2099</v>
      </c>
      <c r="BX1268" s="5">
        <v>2199</v>
      </c>
      <c r="BY1268" s="5">
        <v>2299</v>
      </c>
      <c r="BZ1268" s="5">
        <v>3199</v>
      </c>
    </row>
    <row r="1269" spans="1:78" x14ac:dyDescent="0.3">
      <c r="A1269" s="24" t="s">
        <v>1468</v>
      </c>
      <c r="B1269" s="11" t="s">
        <v>1691</v>
      </c>
      <c r="C1269" s="11" t="s">
        <v>1784</v>
      </c>
      <c r="D1269" s="11"/>
      <c r="E1269" s="15" t="s">
        <v>30</v>
      </c>
      <c r="F1269" s="81" t="s">
        <v>2609</v>
      </c>
      <c r="G1269" s="8"/>
      <c r="H1269" s="6"/>
      <c r="I1269" s="6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8"/>
      <c r="U1269" s="4">
        <v>1300</v>
      </c>
      <c r="V1269" s="2">
        <v>1350</v>
      </c>
      <c r="W1269" s="5">
        <v>1390</v>
      </c>
      <c r="X1269" s="5">
        <v>1440</v>
      </c>
      <c r="Y1269" s="5">
        <v>1485</v>
      </c>
      <c r="Z1269" s="5">
        <v>1530</v>
      </c>
      <c r="AA1269" s="5">
        <v>1575</v>
      </c>
      <c r="AB1269" s="5">
        <v>1620</v>
      </c>
      <c r="AC1269" s="5">
        <v>1670</v>
      </c>
      <c r="AD1269" s="5">
        <v>2025</v>
      </c>
      <c r="AE1269" s="8"/>
      <c r="AF1269" s="6"/>
      <c r="AG1269" s="6"/>
      <c r="AH1269" s="7"/>
      <c r="AI1269" s="7"/>
      <c r="AJ1269" s="7"/>
      <c r="AK1269" s="7"/>
      <c r="AL1269" s="7"/>
      <c r="AM1269" s="7"/>
      <c r="AN1269" s="7"/>
      <c r="AO1269" s="7"/>
      <c r="AP1269" s="7"/>
      <c r="AQ1269" s="7"/>
      <c r="AR1269" s="8"/>
      <c r="AS1269" s="4">
        <v>1246</v>
      </c>
      <c r="AT1269" s="2">
        <v>1296</v>
      </c>
      <c r="AU1269" s="5">
        <v>1336</v>
      </c>
      <c r="AV1269" s="5">
        <v>1386</v>
      </c>
      <c r="AW1269" s="5">
        <v>1431</v>
      </c>
      <c r="AX1269" s="5">
        <v>1476</v>
      </c>
      <c r="AY1269" s="5">
        <v>1521</v>
      </c>
      <c r="AZ1269" s="5">
        <v>1566</v>
      </c>
      <c r="BA1269" s="5">
        <v>1616</v>
      </c>
      <c r="BB1269" s="5">
        <v>1971</v>
      </c>
      <c r="BC1269" s="8"/>
      <c r="BD1269" s="6"/>
      <c r="BE1269" s="6"/>
      <c r="BF1269" s="7"/>
      <c r="BG1269" s="7"/>
      <c r="BH1269" s="7"/>
      <c r="BI1269" s="7"/>
      <c r="BJ1269" s="7"/>
      <c r="BK1269" s="7"/>
      <c r="BL1269" s="7"/>
      <c r="BM1269" s="7"/>
      <c r="BN1269" s="7"/>
      <c r="BO1269" s="7"/>
      <c r="BP1269" s="8"/>
      <c r="BQ1269" s="4">
        <v>3049</v>
      </c>
      <c r="BR1269" s="2">
        <v>3249</v>
      </c>
      <c r="BS1269" s="5">
        <v>3349</v>
      </c>
      <c r="BT1269" s="5">
        <v>3449</v>
      </c>
      <c r="BU1269" s="5">
        <v>3549</v>
      </c>
      <c r="BV1269" s="5">
        <v>3649</v>
      </c>
      <c r="BW1269" s="5">
        <v>3749</v>
      </c>
      <c r="BX1269" s="5">
        <v>3849</v>
      </c>
      <c r="BY1269" s="5">
        <v>3949</v>
      </c>
      <c r="BZ1269" s="5">
        <v>4849</v>
      </c>
    </row>
    <row r="1270" spans="1:78" x14ac:dyDescent="0.3">
      <c r="A1270" s="24" t="s">
        <v>1469</v>
      </c>
      <c r="B1270" s="11" t="s">
        <v>1692</v>
      </c>
      <c r="C1270" s="11" t="s">
        <v>1784</v>
      </c>
      <c r="D1270" s="11"/>
      <c r="E1270" s="15" t="s">
        <v>30</v>
      </c>
      <c r="F1270" s="81" t="s">
        <v>2609</v>
      </c>
      <c r="G1270" s="8"/>
      <c r="H1270" s="6"/>
      <c r="I1270" s="6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8"/>
      <c r="U1270" s="4">
        <v>350</v>
      </c>
      <c r="V1270" s="2">
        <v>350</v>
      </c>
      <c r="W1270" s="5">
        <v>370</v>
      </c>
      <c r="X1270" s="5">
        <v>385</v>
      </c>
      <c r="Y1270" s="5">
        <v>400</v>
      </c>
      <c r="Z1270" s="5">
        <v>410</v>
      </c>
      <c r="AA1270" s="5">
        <v>420</v>
      </c>
      <c r="AB1270" s="5">
        <v>430</v>
      </c>
      <c r="AC1270" s="5">
        <v>440</v>
      </c>
      <c r="AD1270" s="5">
        <v>570</v>
      </c>
      <c r="AE1270" s="8"/>
      <c r="AF1270" s="6"/>
      <c r="AG1270" s="6"/>
      <c r="AH1270" s="7"/>
      <c r="AI1270" s="7"/>
      <c r="AJ1270" s="7"/>
      <c r="AK1270" s="7"/>
      <c r="AL1270" s="7"/>
      <c r="AM1270" s="7"/>
      <c r="AN1270" s="7"/>
      <c r="AO1270" s="7"/>
      <c r="AP1270" s="7"/>
      <c r="AQ1270" s="7"/>
      <c r="AR1270" s="8"/>
      <c r="AS1270" s="4">
        <v>339</v>
      </c>
      <c r="AT1270" s="2">
        <v>339</v>
      </c>
      <c r="AU1270" s="5">
        <v>359</v>
      </c>
      <c r="AV1270" s="5">
        <v>374</v>
      </c>
      <c r="AW1270" s="5">
        <v>389</v>
      </c>
      <c r="AX1270" s="5">
        <v>399</v>
      </c>
      <c r="AY1270" s="5">
        <v>409</v>
      </c>
      <c r="AZ1270" s="5">
        <v>419</v>
      </c>
      <c r="BA1270" s="5">
        <v>429</v>
      </c>
      <c r="BB1270" s="5">
        <v>559</v>
      </c>
      <c r="BC1270" s="8"/>
      <c r="BD1270" s="6"/>
      <c r="BE1270" s="6"/>
      <c r="BF1270" s="7"/>
      <c r="BG1270" s="7"/>
      <c r="BH1270" s="7"/>
      <c r="BI1270" s="7"/>
      <c r="BJ1270" s="7"/>
      <c r="BK1270" s="7"/>
      <c r="BL1270" s="7"/>
      <c r="BM1270" s="7"/>
      <c r="BN1270" s="7"/>
      <c r="BO1270" s="7"/>
      <c r="BP1270" s="8"/>
      <c r="BQ1270" s="4">
        <v>699</v>
      </c>
      <c r="BR1270" s="2">
        <v>799</v>
      </c>
      <c r="BS1270" s="5">
        <v>849</v>
      </c>
      <c r="BT1270" s="5">
        <v>899</v>
      </c>
      <c r="BU1270" s="5">
        <v>949</v>
      </c>
      <c r="BV1270" s="5">
        <v>999</v>
      </c>
      <c r="BW1270" s="5">
        <v>1049</v>
      </c>
      <c r="BX1270" s="5">
        <v>1099</v>
      </c>
      <c r="BY1270" s="5">
        <v>1149</v>
      </c>
      <c r="BZ1270" s="5">
        <v>1599</v>
      </c>
    </row>
    <row r="1271" spans="1:78" x14ac:dyDescent="0.3">
      <c r="A1271" s="24" t="s">
        <v>1470</v>
      </c>
      <c r="B1271" s="11" t="s">
        <v>1693</v>
      </c>
      <c r="C1271" s="11" t="s">
        <v>1784</v>
      </c>
      <c r="D1271" s="11"/>
      <c r="E1271" s="15" t="s">
        <v>30</v>
      </c>
      <c r="F1271" s="81" t="s">
        <v>2609</v>
      </c>
      <c r="G1271" s="8"/>
      <c r="H1271" s="6"/>
      <c r="I1271" s="6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8"/>
      <c r="U1271" s="4">
        <v>1200</v>
      </c>
      <c r="V1271" s="2">
        <v>1250</v>
      </c>
      <c r="W1271" s="5">
        <v>1290</v>
      </c>
      <c r="X1271" s="5">
        <v>1340</v>
      </c>
      <c r="Y1271" s="5">
        <v>1385</v>
      </c>
      <c r="Z1271" s="5">
        <v>1430</v>
      </c>
      <c r="AA1271" s="5">
        <v>1475</v>
      </c>
      <c r="AB1271" s="5">
        <v>1520</v>
      </c>
      <c r="AC1271" s="5">
        <v>1570</v>
      </c>
      <c r="AD1271" s="5">
        <v>1925</v>
      </c>
      <c r="AE1271" s="8"/>
      <c r="AF1271" s="6"/>
      <c r="AG1271" s="6"/>
      <c r="AH1271" s="7"/>
      <c r="AI1271" s="7"/>
      <c r="AJ1271" s="7"/>
      <c r="AK1271" s="7"/>
      <c r="AL1271" s="7"/>
      <c r="AM1271" s="7"/>
      <c r="AN1271" s="7"/>
      <c r="AO1271" s="7"/>
      <c r="AP1271" s="7"/>
      <c r="AQ1271" s="7"/>
      <c r="AR1271" s="8"/>
      <c r="AS1271" s="4">
        <v>1150</v>
      </c>
      <c r="AT1271" s="2">
        <v>1200</v>
      </c>
      <c r="AU1271" s="5">
        <v>1240</v>
      </c>
      <c r="AV1271" s="5">
        <v>1290</v>
      </c>
      <c r="AW1271" s="5">
        <v>1335</v>
      </c>
      <c r="AX1271" s="5">
        <v>1380</v>
      </c>
      <c r="AY1271" s="5">
        <v>1425</v>
      </c>
      <c r="AZ1271" s="5">
        <v>1470</v>
      </c>
      <c r="BA1271" s="5">
        <v>1520</v>
      </c>
      <c r="BB1271" s="5">
        <v>1875</v>
      </c>
      <c r="BC1271" s="8"/>
      <c r="BD1271" s="6"/>
      <c r="BE1271" s="6"/>
      <c r="BF1271" s="7"/>
      <c r="BG1271" s="7"/>
      <c r="BH1271" s="7"/>
      <c r="BI1271" s="7"/>
      <c r="BJ1271" s="7"/>
      <c r="BK1271" s="7"/>
      <c r="BL1271" s="7"/>
      <c r="BM1271" s="7"/>
      <c r="BN1271" s="7"/>
      <c r="BO1271" s="7"/>
      <c r="BP1271" s="8"/>
      <c r="BQ1271" s="4">
        <v>2850</v>
      </c>
      <c r="BR1271" s="2">
        <v>3050</v>
      </c>
      <c r="BS1271" s="5">
        <v>3150</v>
      </c>
      <c r="BT1271" s="5">
        <v>3250</v>
      </c>
      <c r="BU1271" s="5">
        <v>3350</v>
      </c>
      <c r="BV1271" s="5">
        <v>3450</v>
      </c>
      <c r="BW1271" s="5">
        <v>3550</v>
      </c>
      <c r="BX1271" s="5">
        <v>3650</v>
      </c>
      <c r="BY1271" s="5">
        <v>3750</v>
      </c>
      <c r="BZ1271" s="5">
        <v>4650</v>
      </c>
    </row>
    <row r="1272" spans="1:78" x14ac:dyDescent="0.3">
      <c r="A1272" s="24" t="s">
        <v>1471</v>
      </c>
      <c r="B1272" s="11" t="s">
        <v>1694</v>
      </c>
      <c r="C1272" s="11" t="s">
        <v>1784</v>
      </c>
      <c r="D1272" s="11"/>
      <c r="E1272" s="15" t="s">
        <v>30</v>
      </c>
      <c r="F1272" s="81" t="s">
        <v>2609</v>
      </c>
      <c r="G1272" s="8"/>
      <c r="H1272" s="6"/>
      <c r="I1272" s="6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8"/>
      <c r="U1272" s="4">
        <v>1200</v>
      </c>
      <c r="V1272" s="2">
        <v>1250</v>
      </c>
      <c r="W1272" s="5">
        <v>1290</v>
      </c>
      <c r="X1272" s="5">
        <v>1340</v>
      </c>
      <c r="Y1272" s="5">
        <v>1385</v>
      </c>
      <c r="Z1272" s="5">
        <v>1430</v>
      </c>
      <c r="AA1272" s="5">
        <v>1475</v>
      </c>
      <c r="AB1272" s="5">
        <v>1520</v>
      </c>
      <c r="AC1272" s="5">
        <v>1570</v>
      </c>
      <c r="AD1272" s="5">
        <v>1925</v>
      </c>
      <c r="AE1272" s="8"/>
      <c r="AF1272" s="6"/>
      <c r="AG1272" s="6"/>
      <c r="AH1272" s="7"/>
      <c r="AI1272" s="7"/>
      <c r="AJ1272" s="7"/>
      <c r="AK1272" s="7"/>
      <c r="AL1272" s="7"/>
      <c r="AM1272" s="7"/>
      <c r="AN1272" s="7"/>
      <c r="AO1272" s="7"/>
      <c r="AP1272" s="7"/>
      <c r="AQ1272" s="7"/>
      <c r="AR1272" s="8"/>
      <c r="AS1272" s="4">
        <v>1150</v>
      </c>
      <c r="AT1272" s="2">
        <v>1200</v>
      </c>
      <c r="AU1272" s="5">
        <v>1240</v>
      </c>
      <c r="AV1272" s="5">
        <v>1290</v>
      </c>
      <c r="AW1272" s="5">
        <v>1335</v>
      </c>
      <c r="AX1272" s="5">
        <v>1380</v>
      </c>
      <c r="AY1272" s="5">
        <v>1425</v>
      </c>
      <c r="AZ1272" s="5">
        <v>1470</v>
      </c>
      <c r="BA1272" s="5">
        <v>1520</v>
      </c>
      <c r="BB1272" s="5">
        <v>1875</v>
      </c>
      <c r="BC1272" s="8"/>
      <c r="BD1272" s="6"/>
      <c r="BE1272" s="6"/>
      <c r="BF1272" s="7"/>
      <c r="BG1272" s="7"/>
      <c r="BH1272" s="7"/>
      <c r="BI1272" s="7"/>
      <c r="BJ1272" s="7"/>
      <c r="BK1272" s="7"/>
      <c r="BL1272" s="7"/>
      <c r="BM1272" s="7"/>
      <c r="BN1272" s="7"/>
      <c r="BO1272" s="7"/>
      <c r="BP1272" s="8"/>
      <c r="BQ1272" s="4">
        <v>2850</v>
      </c>
      <c r="BR1272" s="2">
        <v>3050</v>
      </c>
      <c r="BS1272" s="5">
        <v>3150</v>
      </c>
      <c r="BT1272" s="5">
        <v>3250</v>
      </c>
      <c r="BU1272" s="5">
        <v>3350</v>
      </c>
      <c r="BV1272" s="5">
        <v>3450</v>
      </c>
      <c r="BW1272" s="5">
        <v>3550</v>
      </c>
      <c r="BX1272" s="5">
        <v>3650</v>
      </c>
      <c r="BY1272" s="5">
        <v>3750</v>
      </c>
      <c r="BZ1272" s="5">
        <v>4650</v>
      </c>
    </row>
    <row r="1273" spans="1:78" x14ac:dyDescent="0.3">
      <c r="A1273" s="24" t="s">
        <v>1472</v>
      </c>
      <c r="B1273" s="11" t="s">
        <v>1695</v>
      </c>
      <c r="C1273" s="11" t="s">
        <v>1784</v>
      </c>
      <c r="D1273" s="11"/>
      <c r="E1273" s="15" t="s">
        <v>30</v>
      </c>
      <c r="F1273" s="81" t="s">
        <v>2609</v>
      </c>
      <c r="G1273" s="8"/>
      <c r="H1273" s="6"/>
      <c r="I1273" s="6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8"/>
      <c r="U1273" s="4">
        <v>775</v>
      </c>
      <c r="V1273" s="2">
        <v>775</v>
      </c>
      <c r="W1273" s="5">
        <v>815</v>
      </c>
      <c r="X1273" s="5">
        <v>865</v>
      </c>
      <c r="Y1273" s="5">
        <v>910</v>
      </c>
      <c r="Z1273" s="5">
        <v>955</v>
      </c>
      <c r="AA1273" s="5">
        <v>1000</v>
      </c>
      <c r="AB1273" s="5">
        <v>1045</v>
      </c>
      <c r="AC1273" s="5">
        <v>1075</v>
      </c>
      <c r="AD1273" s="5">
        <v>1225</v>
      </c>
      <c r="AE1273" s="8"/>
      <c r="AF1273" s="6"/>
      <c r="AG1273" s="6"/>
      <c r="AH1273" s="7"/>
      <c r="AI1273" s="7"/>
      <c r="AJ1273" s="7"/>
      <c r="AK1273" s="7"/>
      <c r="AL1273" s="7"/>
      <c r="AM1273" s="7"/>
      <c r="AN1273" s="7"/>
      <c r="AO1273" s="7"/>
      <c r="AP1273" s="7"/>
      <c r="AQ1273" s="7"/>
      <c r="AR1273" s="8"/>
      <c r="AS1273" s="4">
        <v>745</v>
      </c>
      <c r="AT1273" s="2">
        <v>745</v>
      </c>
      <c r="AU1273" s="5">
        <v>785</v>
      </c>
      <c r="AV1273" s="5">
        <v>835</v>
      </c>
      <c r="AW1273" s="5">
        <v>880</v>
      </c>
      <c r="AX1273" s="5">
        <v>925</v>
      </c>
      <c r="AY1273" s="5">
        <v>970</v>
      </c>
      <c r="AZ1273" s="5">
        <v>1015</v>
      </c>
      <c r="BA1273" s="5">
        <v>1045</v>
      </c>
      <c r="BB1273" s="5">
        <v>1195</v>
      </c>
      <c r="BC1273" s="8"/>
      <c r="BD1273" s="6"/>
      <c r="BE1273" s="6"/>
      <c r="BF1273" s="7"/>
      <c r="BG1273" s="7"/>
      <c r="BH1273" s="7"/>
      <c r="BI1273" s="7"/>
      <c r="BJ1273" s="7"/>
      <c r="BK1273" s="7"/>
      <c r="BL1273" s="7"/>
      <c r="BM1273" s="7"/>
      <c r="BN1273" s="7"/>
      <c r="BO1273" s="7"/>
      <c r="BP1273" s="8"/>
      <c r="BQ1273" s="4">
        <v>1700</v>
      </c>
      <c r="BR1273" s="2">
        <v>1800</v>
      </c>
      <c r="BS1273" s="5">
        <v>1850</v>
      </c>
      <c r="BT1273" s="5">
        <v>1900</v>
      </c>
      <c r="BU1273" s="5">
        <v>1950</v>
      </c>
      <c r="BV1273" s="5">
        <v>2000</v>
      </c>
      <c r="BW1273" s="5">
        <v>2050</v>
      </c>
      <c r="BX1273" s="5">
        <v>2100</v>
      </c>
      <c r="BY1273" s="5">
        <v>2150</v>
      </c>
      <c r="BZ1273" s="5">
        <v>2600</v>
      </c>
    </row>
    <row r="1274" spans="1:78" x14ac:dyDescent="0.3">
      <c r="A1274" s="24" t="s">
        <v>1473</v>
      </c>
      <c r="B1274" s="11" t="s">
        <v>1696</v>
      </c>
      <c r="C1274" s="11" t="s">
        <v>1784</v>
      </c>
      <c r="D1274" s="11"/>
      <c r="E1274" s="15" t="s">
        <v>30</v>
      </c>
      <c r="F1274" s="81" t="s">
        <v>2609</v>
      </c>
      <c r="G1274" s="8"/>
      <c r="H1274" s="6"/>
      <c r="I1274" s="6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8"/>
      <c r="U1274" s="4">
        <v>685</v>
      </c>
      <c r="V1274" s="2">
        <v>725</v>
      </c>
      <c r="W1274" s="5">
        <v>765</v>
      </c>
      <c r="X1274" s="5">
        <v>815</v>
      </c>
      <c r="Y1274" s="5">
        <v>860</v>
      </c>
      <c r="Z1274" s="5">
        <v>905</v>
      </c>
      <c r="AA1274" s="5">
        <v>950</v>
      </c>
      <c r="AB1274" s="5">
        <v>995</v>
      </c>
      <c r="AC1274" s="5">
        <v>1025</v>
      </c>
      <c r="AD1274" s="5">
        <v>1175</v>
      </c>
      <c r="AE1274" s="8"/>
      <c r="AF1274" s="6"/>
      <c r="AG1274" s="6"/>
      <c r="AH1274" s="7"/>
      <c r="AI1274" s="7"/>
      <c r="AJ1274" s="7"/>
      <c r="AK1274" s="7"/>
      <c r="AL1274" s="7"/>
      <c r="AM1274" s="7"/>
      <c r="AN1274" s="7"/>
      <c r="AO1274" s="7"/>
      <c r="AP1274" s="7"/>
      <c r="AQ1274" s="7"/>
      <c r="AR1274" s="8"/>
      <c r="AS1274" s="4">
        <v>661</v>
      </c>
      <c r="AT1274" s="2">
        <v>701</v>
      </c>
      <c r="AU1274" s="5">
        <v>741</v>
      </c>
      <c r="AV1274" s="5">
        <v>791</v>
      </c>
      <c r="AW1274" s="5">
        <v>836</v>
      </c>
      <c r="AX1274" s="5">
        <v>881</v>
      </c>
      <c r="AY1274" s="5">
        <v>926</v>
      </c>
      <c r="AZ1274" s="5">
        <v>971</v>
      </c>
      <c r="BA1274" s="5">
        <v>1001</v>
      </c>
      <c r="BB1274" s="5">
        <v>1151</v>
      </c>
      <c r="BC1274" s="8"/>
      <c r="BD1274" s="6"/>
      <c r="BE1274" s="6"/>
      <c r="BF1274" s="7"/>
      <c r="BG1274" s="7"/>
      <c r="BH1274" s="7"/>
      <c r="BI1274" s="7"/>
      <c r="BJ1274" s="7"/>
      <c r="BK1274" s="7"/>
      <c r="BL1274" s="7"/>
      <c r="BM1274" s="7"/>
      <c r="BN1274" s="7"/>
      <c r="BO1274" s="7"/>
      <c r="BP1274" s="8"/>
      <c r="BQ1274" s="4">
        <v>1499</v>
      </c>
      <c r="BR1274" s="2">
        <v>1699</v>
      </c>
      <c r="BS1274" s="5">
        <v>1749</v>
      </c>
      <c r="BT1274" s="5">
        <v>1799</v>
      </c>
      <c r="BU1274" s="5">
        <v>1849</v>
      </c>
      <c r="BV1274" s="5">
        <v>1899</v>
      </c>
      <c r="BW1274" s="5">
        <v>1949</v>
      </c>
      <c r="BX1274" s="5">
        <v>1999</v>
      </c>
      <c r="BY1274" s="5">
        <v>2049</v>
      </c>
      <c r="BZ1274" s="5">
        <v>2499</v>
      </c>
    </row>
    <row r="1275" spans="1:78" x14ac:dyDescent="0.3">
      <c r="A1275" s="24" t="s">
        <v>1474</v>
      </c>
      <c r="B1275" s="11" t="s">
        <v>1697</v>
      </c>
      <c r="C1275" s="11" t="s">
        <v>1784</v>
      </c>
      <c r="D1275" s="11"/>
      <c r="E1275" s="15" t="s">
        <v>30</v>
      </c>
      <c r="F1275" s="81" t="s">
        <v>2609</v>
      </c>
      <c r="G1275" s="8"/>
      <c r="H1275" s="6"/>
      <c r="I1275" s="6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8"/>
      <c r="U1275" s="4">
        <v>1100</v>
      </c>
      <c r="V1275" s="2">
        <v>1150</v>
      </c>
      <c r="W1275" s="5">
        <v>1190</v>
      </c>
      <c r="X1275" s="5">
        <v>1240</v>
      </c>
      <c r="Y1275" s="5">
        <v>1285</v>
      </c>
      <c r="Z1275" s="5">
        <v>1330</v>
      </c>
      <c r="AA1275" s="5">
        <v>1375</v>
      </c>
      <c r="AB1275" s="5">
        <v>1420</v>
      </c>
      <c r="AC1275" s="5">
        <v>1470</v>
      </c>
      <c r="AD1275" s="5">
        <v>1825</v>
      </c>
      <c r="AE1275" s="8"/>
      <c r="AF1275" s="6"/>
      <c r="AG1275" s="6"/>
      <c r="AH1275" s="7"/>
      <c r="AI1275" s="7"/>
      <c r="AJ1275" s="7"/>
      <c r="AK1275" s="7"/>
      <c r="AL1275" s="7"/>
      <c r="AM1275" s="7"/>
      <c r="AN1275" s="7"/>
      <c r="AO1275" s="7"/>
      <c r="AP1275" s="7"/>
      <c r="AQ1275" s="7"/>
      <c r="AR1275" s="8"/>
      <c r="AS1275" s="4">
        <v>1054</v>
      </c>
      <c r="AT1275" s="2">
        <v>1104</v>
      </c>
      <c r="AU1275" s="5">
        <v>1144</v>
      </c>
      <c r="AV1275" s="5">
        <v>1194</v>
      </c>
      <c r="AW1275" s="5">
        <v>1239</v>
      </c>
      <c r="AX1275" s="5">
        <v>1284</v>
      </c>
      <c r="AY1275" s="5">
        <v>1329</v>
      </c>
      <c r="AZ1275" s="5">
        <v>1374</v>
      </c>
      <c r="BA1275" s="5">
        <v>1424</v>
      </c>
      <c r="BB1275" s="5">
        <v>1779</v>
      </c>
      <c r="BC1275" s="8"/>
      <c r="BD1275" s="6"/>
      <c r="BE1275" s="6"/>
      <c r="BF1275" s="7"/>
      <c r="BG1275" s="7"/>
      <c r="BH1275" s="7"/>
      <c r="BI1275" s="7"/>
      <c r="BJ1275" s="7"/>
      <c r="BK1275" s="7"/>
      <c r="BL1275" s="7"/>
      <c r="BM1275" s="7"/>
      <c r="BN1275" s="7"/>
      <c r="BO1275" s="7"/>
      <c r="BP1275" s="8"/>
      <c r="BQ1275" s="4">
        <v>2599</v>
      </c>
      <c r="BR1275" s="2">
        <v>2799</v>
      </c>
      <c r="BS1275" s="5">
        <v>2899</v>
      </c>
      <c r="BT1275" s="5">
        <v>2999</v>
      </c>
      <c r="BU1275" s="5">
        <v>3099</v>
      </c>
      <c r="BV1275" s="5">
        <v>3199</v>
      </c>
      <c r="BW1275" s="5">
        <v>3299</v>
      </c>
      <c r="BX1275" s="5">
        <v>3399</v>
      </c>
      <c r="BY1275" s="5">
        <v>3499</v>
      </c>
      <c r="BZ1275" s="5">
        <v>4399</v>
      </c>
    </row>
    <row r="1276" spans="1:78" x14ac:dyDescent="0.3">
      <c r="A1276" s="24" t="s">
        <v>1475</v>
      </c>
      <c r="B1276" s="11" t="s">
        <v>1698</v>
      </c>
      <c r="C1276" s="11" t="s">
        <v>1784</v>
      </c>
      <c r="D1276" s="11"/>
      <c r="E1276" s="15" t="s">
        <v>30</v>
      </c>
      <c r="F1276" s="81" t="s">
        <v>2609</v>
      </c>
      <c r="G1276" s="8"/>
      <c r="H1276" s="6"/>
      <c r="I1276" s="6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8"/>
      <c r="U1276" s="4">
        <v>1235</v>
      </c>
      <c r="V1276" s="2">
        <v>1250</v>
      </c>
      <c r="W1276" s="5">
        <v>1290</v>
      </c>
      <c r="X1276" s="5">
        <v>1340</v>
      </c>
      <c r="Y1276" s="5">
        <v>1385</v>
      </c>
      <c r="Z1276" s="5">
        <v>1430</v>
      </c>
      <c r="AA1276" s="5">
        <v>1475</v>
      </c>
      <c r="AB1276" s="5">
        <v>1520</v>
      </c>
      <c r="AC1276" s="5">
        <v>1570</v>
      </c>
      <c r="AD1276" s="5">
        <v>1925</v>
      </c>
      <c r="AE1276" s="8"/>
      <c r="AF1276" s="6"/>
      <c r="AG1276" s="6"/>
      <c r="AH1276" s="7"/>
      <c r="AI1276" s="7"/>
      <c r="AJ1276" s="7"/>
      <c r="AK1276" s="7"/>
      <c r="AL1276" s="7"/>
      <c r="AM1276" s="7"/>
      <c r="AN1276" s="7"/>
      <c r="AO1276" s="7"/>
      <c r="AP1276" s="7"/>
      <c r="AQ1276" s="7"/>
      <c r="AR1276" s="8"/>
      <c r="AS1276" s="4">
        <v>1189</v>
      </c>
      <c r="AT1276" s="2">
        <v>1204</v>
      </c>
      <c r="AU1276" s="5">
        <v>1244</v>
      </c>
      <c r="AV1276" s="5">
        <v>1294</v>
      </c>
      <c r="AW1276" s="5">
        <v>1339</v>
      </c>
      <c r="AX1276" s="5">
        <v>1384</v>
      </c>
      <c r="AY1276" s="5">
        <v>1429</v>
      </c>
      <c r="AZ1276" s="5">
        <v>1474</v>
      </c>
      <c r="BA1276" s="5">
        <v>1524</v>
      </c>
      <c r="BB1276" s="5">
        <v>1879</v>
      </c>
      <c r="BC1276" s="8"/>
      <c r="BD1276" s="6"/>
      <c r="BE1276" s="6"/>
      <c r="BF1276" s="7"/>
      <c r="BG1276" s="7"/>
      <c r="BH1276" s="7"/>
      <c r="BI1276" s="7"/>
      <c r="BJ1276" s="7"/>
      <c r="BK1276" s="7"/>
      <c r="BL1276" s="7"/>
      <c r="BM1276" s="7"/>
      <c r="BN1276" s="7"/>
      <c r="BO1276" s="7"/>
      <c r="BP1276" s="8"/>
      <c r="BQ1276" s="4">
        <v>2849</v>
      </c>
      <c r="BR1276" s="2">
        <v>3049</v>
      </c>
      <c r="BS1276" s="5">
        <v>3149</v>
      </c>
      <c r="BT1276" s="5">
        <v>3249</v>
      </c>
      <c r="BU1276" s="5">
        <v>3349</v>
      </c>
      <c r="BV1276" s="5">
        <v>3449</v>
      </c>
      <c r="BW1276" s="5">
        <v>3549</v>
      </c>
      <c r="BX1276" s="5">
        <v>3649</v>
      </c>
      <c r="BY1276" s="5">
        <v>3749</v>
      </c>
      <c r="BZ1276" s="5">
        <v>4649</v>
      </c>
    </row>
    <row r="1277" spans="1:78" x14ac:dyDescent="0.3">
      <c r="A1277" s="24" t="s">
        <v>1476</v>
      </c>
      <c r="B1277" s="11" t="s">
        <v>1699</v>
      </c>
      <c r="C1277" s="11" t="s">
        <v>1784</v>
      </c>
      <c r="D1277" s="11"/>
      <c r="E1277" s="15" t="s">
        <v>30</v>
      </c>
      <c r="F1277" s="81" t="s">
        <v>2609</v>
      </c>
      <c r="G1277" s="8"/>
      <c r="H1277" s="6"/>
      <c r="I1277" s="6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8"/>
      <c r="U1277" s="4">
        <v>1235</v>
      </c>
      <c r="V1277" s="2">
        <v>1250</v>
      </c>
      <c r="W1277" s="5">
        <v>1290</v>
      </c>
      <c r="X1277" s="5">
        <v>1340</v>
      </c>
      <c r="Y1277" s="5">
        <v>1385</v>
      </c>
      <c r="Z1277" s="5">
        <v>1430</v>
      </c>
      <c r="AA1277" s="5">
        <v>1475</v>
      </c>
      <c r="AB1277" s="5">
        <v>1520</v>
      </c>
      <c r="AC1277" s="5">
        <v>1570</v>
      </c>
      <c r="AD1277" s="5">
        <v>1925</v>
      </c>
      <c r="AE1277" s="8"/>
      <c r="AF1277" s="6"/>
      <c r="AG1277" s="6"/>
      <c r="AH1277" s="7"/>
      <c r="AI1277" s="7"/>
      <c r="AJ1277" s="7"/>
      <c r="AK1277" s="7"/>
      <c r="AL1277" s="7"/>
      <c r="AM1277" s="7"/>
      <c r="AN1277" s="7"/>
      <c r="AO1277" s="7"/>
      <c r="AP1277" s="7"/>
      <c r="AQ1277" s="7"/>
      <c r="AR1277" s="8"/>
      <c r="AS1277" s="4">
        <v>1189</v>
      </c>
      <c r="AT1277" s="2">
        <v>1204</v>
      </c>
      <c r="AU1277" s="5">
        <v>1244</v>
      </c>
      <c r="AV1277" s="5">
        <v>1294</v>
      </c>
      <c r="AW1277" s="5">
        <v>1339</v>
      </c>
      <c r="AX1277" s="5">
        <v>1384</v>
      </c>
      <c r="AY1277" s="5">
        <v>1429</v>
      </c>
      <c r="AZ1277" s="5">
        <v>1474</v>
      </c>
      <c r="BA1277" s="5">
        <v>1524</v>
      </c>
      <c r="BB1277" s="5">
        <v>1879</v>
      </c>
      <c r="BC1277" s="8"/>
      <c r="BD1277" s="6"/>
      <c r="BE1277" s="6"/>
      <c r="BF1277" s="7"/>
      <c r="BG1277" s="7"/>
      <c r="BH1277" s="7"/>
      <c r="BI1277" s="7"/>
      <c r="BJ1277" s="7"/>
      <c r="BK1277" s="7"/>
      <c r="BL1277" s="7"/>
      <c r="BM1277" s="7"/>
      <c r="BN1277" s="7"/>
      <c r="BO1277" s="7"/>
      <c r="BP1277" s="8"/>
      <c r="BQ1277" s="4">
        <v>2849</v>
      </c>
      <c r="BR1277" s="2">
        <v>3049</v>
      </c>
      <c r="BS1277" s="5">
        <v>3149</v>
      </c>
      <c r="BT1277" s="5">
        <v>3249</v>
      </c>
      <c r="BU1277" s="5">
        <v>3349</v>
      </c>
      <c r="BV1277" s="5">
        <v>3449</v>
      </c>
      <c r="BW1277" s="5">
        <v>3549</v>
      </c>
      <c r="BX1277" s="5">
        <v>3649</v>
      </c>
      <c r="BY1277" s="5">
        <v>3749</v>
      </c>
      <c r="BZ1277" s="5">
        <v>4649</v>
      </c>
    </row>
    <row r="1278" spans="1:78" x14ac:dyDescent="0.3">
      <c r="A1278" s="24" t="s">
        <v>1477</v>
      </c>
      <c r="B1278" s="11" t="s">
        <v>1700</v>
      </c>
      <c r="C1278" s="11" t="s">
        <v>1784</v>
      </c>
      <c r="D1278" s="11"/>
      <c r="E1278" s="15" t="s">
        <v>30</v>
      </c>
      <c r="F1278" s="81" t="s">
        <v>2609</v>
      </c>
      <c r="G1278" s="8"/>
      <c r="H1278" s="6"/>
      <c r="I1278" s="6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8"/>
      <c r="U1278" s="4">
        <v>1235</v>
      </c>
      <c r="V1278" s="2">
        <v>1250</v>
      </c>
      <c r="W1278" s="5">
        <v>1290</v>
      </c>
      <c r="X1278" s="5">
        <v>1340</v>
      </c>
      <c r="Y1278" s="5">
        <v>1385</v>
      </c>
      <c r="Z1278" s="5">
        <v>1430</v>
      </c>
      <c r="AA1278" s="5">
        <v>1475</v>
      </c>
      <c r="AB1278" s="5">
        <v>1520</v>
      </c>
      <c r="AC1278" s="5">
        <v>1570</v>
      </c>
      <c r="AD1278" s="5">
        <v>1925</v>
      </c>
      <c r="AE1278" s="8"/>
      <c r="AF1278" s="6"/>
      <c r="AG1278" s="6"/>
      <c r="AH1278" s="7"/>
      <c r="AI1278" s="7"/>
      <c r="AJ1278" s="7"/>
      <c r="AK1278" s="7"/>
      <c r="AL1278" s="7"/>
      <c r="AM1278" s="7"/>
      <c r="AN1278" s="7"/>
      <c r="AO1278" s="7"/>
      <c r="AP1278" s="7"/>
      <c r="AQ1278" s="7"/>
      <c r="AR1278" s="8"/>
      <c r="AS1278" s="4">
        <v>1189</v>
      </c>
      <c r="AT1278" s="2">
        <v>1204</v>
      </c>
      <c r="AU1278" s="5">
        <v>1244</v>
      </c>
      <c r="AV1278" s="5">
        <v>1294</v>
      </c>
      <c r="AW1278" s="5">
        <v>1339</v>
      </c>
      <c r="AX1278" s="5">
        <v>1384</v>
      </c>
      <c r="AY1278" s="5">
        <v>1429</v>
      </c>
      <c r="AZ1278" s="5">
        <v>1474</v>
      </c>
      <c r="BA1278" s="5">
        <v>1524</v>
      </c>
      <c r="BB1278" s="5">
        <v>1879</v>
      </c>
      <c r="BC1278" s="8"/>
      <c r="BD1278" s="6"/>
      <c r="BE1278" s="6"/>
      <c r="BF1278" s="7"/>
      <c r="BG1278" s="7"/>
      <c r="BH1278" s="7"/>
      <c r="BI1278" s="7"/>
      <c r="BJ1278" s="7"/>
      <c r="BK1278" s="7"/>
      <c r="BL1278" s="7"/>
      <c r="BM1278" s="7"/>
      <c r="BN1278" s="7"/>
      <c r="BO1278" s="7"/>
      <c r="BP1278" s="8"/>
      <c r="BQ1278" s="4">
        <v>2849</v>
      </c>
      <c r="BR1278" s="2">
        <v>3049</v>
      </c>
      <c r="BS1278" s="5">
        <v>3149</v>
      </c>
      <c r="BT1278" s="5">
        <v>3249</v>
      </c>
      <c r="BU1278" s="5">
        <v>3349</v>
      </c>
      <c r="BV1278" s="5">
        <v>3449</v>
      </c>
      <c r="BW1278" s="5">
        <v>3549</v>
      </c>
      <c r="BX1278" s="5">
        <v>3649</v>
      </c>
      <c r="BY1278" s="5">
        <v>3749</v>
      </c>
      <c r="BZ1278" s="5">
        <v>4649</v>
      </c>
    </row>
    <row r="1279" spans="1:78" x14ac:dyDescent="0.3">
      <c r="A1279" s="24" t="s">
        <v>1478</v>
      </c>
      <c r="B1279" s="11" t="s">
        <v>1701</v>
      </c>
      <c r="C1279" s="11" t="s">
        <v>1784</v>
      </c>
      <c r="D1279" s="11"/>
      <c r="E1279" s="15" t="s">
        <v>30</v>
      </c>
      <c r="F1279" s="81" t="s">
        <v>2609</v>
      </c>
      <c r="G1279" s="8"/>
      <c r="H1279" s="6"/>
      <c r="I1279" s="6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8"/>
      <c r="U1279" s="4">
        <v>1235</v>
      </c>
      <c r="V1279" s="2">
        <v>1250</v>
      </c>
      <c r="W1279" s="5">
        <v>1290</v>
      </c>
      <c r="X1279" s="5">
        <v>1340</v>
      </c>
      <c r="Y1279" s="5">
        <v>1385</v>
      </c>
      <c r="Z1279" s="5">
        <v>1430</v>
      </c>
      <c r="AA1279" s="5">
        <v>1475</v>
      </c>
      <c r="AB1279" s="5">
        <v>1520</v>
      </c>
      <c r="AC1279" s="5">
        <v>1570</v>
      </c>
      <c r="AD1279" s="5">
        <v>1925</v>
      </c>
      <c r="AE1279" s="8"/>
      <c r="AF1279" s="6"/>
      <c r="AG1279" s="6"/>
      <c r="AH1279" s="7"/>
      <c r="AI1279" s="7"/>
      <c r="AJ1279" s="7"/>
      <c r="AK1279" s="7"/>
      <c r="AL1279" s="7"/>
      <c r="AM1279" s="7"/>
      <c r="AN1279" s="7"/>
      <c r="AO1279" s="7"/>
      <c r="AP1279" s="7"/>
      <c r="AQ1279" s="7"/>
      <c r="AR1279" s="8"/>
      <c r="AS1279" s="4">
        <v>1189</v>
      </c>
      <c r="AT1279" s="2">
        <v>1204</v>
      </c>
      <c r="AU1279" s="5">
        <v>1244</v>
      </c>
      <c r="AV1279" s="5">
        <v>1294</v>
      </c>
      <c r="AW1279" s="5">
        <v>1339</v>
      </c>
      <c r="AX1279" s="5">
        <v>1384</v>
      </c>
      <c r="AY1279" s="5">
        <v>1429</v>
      </c>
      <c r="AZ1279" s="5">
        <v>1474</v>
      </c>
      <c r="BA1279" s="5">
        <v>1524</v>
      </c>
      <c r="BB1279" s="5">
        <v>1879</v>
      </c>
      <c r="BC1279" s="8"/>
      <c r="BD1279" s="6"/>
      <c r="BE1279" s="6"/>
      <c r="BF1279" s="7"/>
      <c r="BG1279" s="7"/>
      <c r="BH1279" s="7"/>
      <c r="BI1279" s="7"/>
      <c r="BJ1279" s="7"/>
      <c r="BK1279" s="7"/>
      <c r="BL1279" s="7"/>
      <c r="BM1279" s="7"/>
      <c r="BN1279" s="7"/>
      <c r="BO1279" s="7"/>
      <c r="BP1279" s="8"/>
      <c r="BQ1279" s="4">
        <v>2849</v>
      </c>
      <c r="BR1279" s="2">
        <v>3049</v>
      </c>
      <c r="BS1279" s="5">
        <v>3149</v>
      </c>
      <c r="BT1279" s="5">
        <v>3249</v>
      </c>
      <c r="BU1279" s="5">
        <v>3349</v>
      </c>
      <c r="BV1279" s="5">
        <v>3449</v>
      </c>
      <c r="BW1279" s="5">
        <v>3549</v>
      </c>
      <c r="BX1279" s="5">
        <v>3649</v>
      </c>
      <c r="BY1279" s="5">
        <v>3749</v>
      </c>
      <c r="BZ1279" s="5">
        <v>4649</v>
      </c>
    </row>
    <row r="1280" spans="1:78" x14ac:dyDescent="0.3">
      <c r="A1280" s="24" t="s">
        <v>1479</v>
      </c>
      <c r="B1280" s="11" t="s">
        <v>1702</v>
      </c>
      <c r="C1280" s="11" t="s">
        <v>1784</v>
      </c>
      <c r="D1280" s="11"/>
      <c r="E1280" s="15" t="s">
        <v>30</v>
      </c>
      <c r="F1280" s="81" t="s">
        <v>2609</v>
      </c>
      <c r="G1280" s="8"/>
      <c r="H1280" s="6"/>
      <c r="I1280" s="6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8"/>
      <c r="U1280" s="4">
        <v>1600</v>
      </c>
      <c r="V1280" s="2">
        <v>1700</v>
      </c>
      <c r="W1280" s="5">
        <v>1740</v>
      </c>
      <c r="X1280" s="5">
        <v>1790</v>
      </c>
      <c r="Y1280" s="5">
        <v>1835</v>
      </c>
      <c r="Z1280" s="5">
        <v>1880</v>
      </c>
      <c r="AA1280" s="5">
        <v>1925</v>
      </c>
      <c r="AB1280" s="5">
        <v>1970</v>
      </c>
      <c r="AC1280" s="5">
        <v>2020</v>
      </c>
      <c r="AD1280" s="5">
        <v>2510</v>
      </c>
      <c r="AE1280" s="8"/>
      <c r="AF1280" s="6"/>
      <c r="AG1280" s="6"/>
      <c r="AH1280" s="7"/>
      <c r="AI1280" s="7"/>
      <c r="AJ1280" s="7"/>
      <c r="AK1280" s="7"/>
      <c r="AL1280" s="7"/>
      <c r="AM1280" s="7"/>
      <c r="AN1280" s="7"/>
      <c r="AO1280" s="7"/>
      <c r="AP1280" s="7"/>
      <c r="AQ1280" s="7"/>
      <c r="AR1280" s="8"/>
      <c r="AS1280" s="4">
        <v>1522</v>
      </c>
      <c r="AT1280" s="2">
        <v>1622</v>
      </c>
      <c r="AU1280" s="5">
        <v>1662</v>
      </c>
      <c r="AV1280" s="5">
        <v>1712</v>
      </c>
      <c r="AW1280" s="5">
        <v>1757</v>
      </c>
      <c r="AX1280" s="5">
        <v>1802</v>
      </c>
      <c r="AY1280" s="5">
        <v>1847</v>
      </c>
      <c r="AZ1280" s="5">
        <v>1892</v>
      </c>
      <c r="BA1280" s="5">
        <v>1942</v>
      </c>
      <c r="BB1280" s="5">
        <v>2432</v>
      </c>
      <c r="BC1280" s="8"/>
      <c r="BD1280" s="6"/>
      <c r="BE1280" s="6"/>
      <c r="BF1280" s="7"/>
      <c r="BG1280" s="7"/>
      <c r="BH1280" s="7"/>
      <c r="BI1280" s="7"/>
      <c r="BJ1280" s="7"/>
      <c r="BK1280" s="7"/>
      <c r="BL1280" s="7"/>
      <c r="BM1280" s="7"/>
      <c r="BN1280" s="7"/>
      <c r="BO1280" s="7"/>
      <c r="BP1280" s="8"/>
      <c r="BQ1280" s="4">
        <v>3399</v>
      </c>
      <c r="BR1280" s="2">
        <v>3599</v>
      </c>
      <c r="BS1280" s="5">
        <v>3699</v>
      </c>
      <c r="BT1280" s="5">
        <v>3799</v>
      </c>
      <c r="BU1280" s="5">
        <v>3899</v>
      </c>
      <c r="BV1280" s="5">
        <v>3999</v>
      </c>
      <c r="BW1280" s="5">
        <v>4099</v>
      </c>
      <c r="BX1280" s="5">
        <v>4199</v>
      </c>
      <c r="BY1280" s="5">
        <v>4299</v>
      </c>
      <c r="BZ1280" s="5">
        <v>5399</v>
      </c>
    </row>
    <row r="1281" spans="1:78" x14ac:dyDescent="0.3">
      <c r="A1281" s="24" t="s">
        <v>1480</v>
      </c>
      <c r="B1281" s="11" t="s">
        <v>1703</v>
      </c>
      <c r="C1281" s="11" t="s">
        <v>1784</v>
      </c>
      <c r="D1281" s="11"/>
      <c r="E1281" s="15" t="s">
        <v>30</v>
      </c>
      <c r="F1281" s="81" t="s">
        <v>2609</v>
      </c>
      <c r="G1281" s="8"/>
      <c r="H1281" s="6"/>
      <c r="I1281" s="6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8"/>
      <c r="U1281" s="4">
        <v>1600</v>
      </c>
      <c r="V1281" s="2">
        <v>1700</v>
      </c>
      <c r="W1281" s="5">
        <v>1740</v>
      </c>
      <c r="X1281" s="5">
        <v>1790</v>
      </c>
      <c r="Y1281" s="5">
        <v>1835</v>
      </c>
      <c r="Z1281" s="5">
        <v>1880</v>
      </c>
      <c r="AA1281" s="5">
        <v>1925</v>
      </c>
      <c r="AB1281" s="5">
        <v>1970</v>
      </c>
      <c r="AC1281" s="5">
        <v>2020</v>
      </c>
      <c r="AD1281" s="5">
        <v>2510</v>
      </c>
      <c r="AE1281" s="8"/>
      <c r="AF1281" s="6"/>
      <c r="AG1281" s="6"/>
      <c r="AH1281" s="7"/>
      <c r="AI1281" s="7"/>
      <c r="AJ1281" s="7"/>
      <c r="AK1281" s="7"/>
      <c r="AL1281" s="7"/>
      <c r="AM1281" s="7"/>
      <c r="AN1281" s="7"/>
      <c r="AO1281" s="7"/>
      <c r="AP1281" s="7"/>
      <c r="AQ1281" s="7"/>
      <c r="AR1281" s="8"/>
      <c r="AS1281" s="4">
        <v>1522</v>
      </c>
      <c r="AT1281" s="2">
        <v>1622</v>
      </c>
      <c r="AU1281" s="5">
        <v>1662</v>
      </c>
      <c r="AV1281" s="5">
        <v>1712</v>
      </c>
      <c r="AW1281" s="5">
        <v>1757</v>
      </c>
      <c r="AX1281" s="5">
        <v>1802</v>
      </c>
      <c r="AY1281" s="5">
        <v>1847</v>
      </c>
      <c r="AZ1281" s="5">
        <v>1892</v>
      </c>
      <c r="BA1281" s="5">
        <v>1942</v>
      </c>
      <c r="BB1281" s="5">
        <v>2432</v>
      </c>
      <c r="BC1281" s="8"/>
      <c r="BD1281" s="6"/>
      <c r="BE1281" s="6"/>
      <c r="BF1281" s="7"/>
      <c r="BG1281" s="7"/>
      <c r="BH1281" s="7"/>
      <c r="BI1281" s="7"/>
      <c r="BJ1281" s="7"/>
      <c r="BK1281" s="7"/>
      <c r="BL1281" s="7"/>
      <c r="BM1281" s="7"/>
      <c r="BN1281" s="7"/>
      <c r="BO1281" s="7"/>
      <c r="BP1281" s="8"/>
      <c r="BQ1281" s="4">
        <v>3399</v>
      </c>
      <c r="BR1281" s="2">
        <v>3599</v>
      </c>
      <c r="BS1281" s="5">
        <v>3699</v>
      </c>
      <c r="BT1281" s="5">
        <v>3799</v>
      </c>
      <c r="BU1281" s="5">
        <v>3899</v>
      </c>
      <c r="BV1281" s="5">
        <v>3999</v>
      </c>
      <c r="BW1281" s="5">
        <v>4099</v>
      </c>
      <c r="BX1281" s="5">
        <v>4199</v>
      </c>
      <c r="BY1281" s="5">
        <v>4299</v>
      </c>
      <c r="BZ1281" s="5">
        <v>5399</v>
      </c>
    </row>
    <row r="1282" spans="1:78" x14ac:dyDescent="0.3">
      <c r="A1282" s="24" t="s">
        <v>1481</v>
      </c>
      <c r="B1282" s="11" t="s">
        <v>1704</v>
      </c>
      <c r="C1282" s="11" t="s">
        <v>1784</v>
      </c>
      <c r="D1282" s="11"/>
      <c r="E1282" s="15" t="s">
        <v>30</v>
      </c>
      <c r="F1282" s="81" t="s">
        <v>2609</v>
      </c>
      <c r="G1282" s="8"/>
      <c r="H1282" s="6"/>
      <c r="I1282" s="6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8"/>
      <c r="U1282" s="4">
        <v>375</v>
      </c>
      <c r="V1282" s="2">
        <v>375</v>
      </c>
      <c r="W1282" s="5">
        <v>395</v>
      </c>
      <c r="X1282" s="5">
        <v>410</v>
      </c>
      <c r="Y1282" s="5">
        <v>425</v>
      </c>
      <c r="Z1282" s="5">
        <v>435</v>
      </c>
      <c r="AA1282" s="5">
        <v>445</v>
      </c>
      <c r="AB1282" s="5">
        <v>455</v>
      </c>
      <c r="AC1282" s="5">
        <v>465</v>
      </c>
      <c r="AD1282" s="5">
        <v>595</v>
      </c>
      <c r="AE1282" s="8"/>
      <c r="AF1282" s="6"/>
      <c r="AG1282" s="6"/>
      <c r="AH1282" s="7"/>
      <c r="AI1282" s="7"/>
      <c r="AJ1282" s="7"/>
      <c r="AK1282" s="7"/>
      <c r="AL1282" s="7"/>
      <c r="AM1282" s="7"/>
      <c r="AN1282" s="7"/>
      <c r="AO1282" s="7"/>
      <c r="AP1282" s="7"/>
      <c r="AQ1282" s="7"/>
      <c r="AR1282" s="8"/>
      <c r="AS1282" s="4">
        <v>360</v>
      </c>
      <c r="AT1282" s="2">
        <v>360</v>
      </c>
      <c r="AU1282" s="5">
        <v>380</v>
      </c>
      <c r="AV1282" s="5">
        <v>395</v>
      </c>
      <c r="AW1282" s="5">
        <v>410</v>
      </c>
      <c r="AX1282" s="5">
        <v>420</v>
      </c>
      <c r="AY1282" s="5">
        <v>430</v>
      </c>
      <c r="AZ1282" s="5">
        <v>440</v>
      </c>
      <c r="BA1282" s="5">
        <v>450</v>
      </c>
      <c r="BB1282" s="5">
        <v>580</v>
      </c>
      <c r="BC1282" s="8"/>
      <c r="BD1282" s="6"/>
      <c r="BE1282" s="6"/>
      <c r="BF1282" s="7"/>
      <c r="BG1282" s="7"/>
      <c r="BH1282" s="7"/>
      <c r="BI1282" s="7"/>
      <c r="BJ1282" s="7"/>
      <c r="BK1282" s="7"/>
      <c r="BL1282" s="7"/>
      <c r="BM1282" s="7"/>
      <c r="BN1282" s="7"/>
      <c r="BO1282" s="7"/>
      <c r="BP1282" s="8"/>
      <c r="BQ1282" s="4">
        <v>799</v>
      </c>
      <c r="BR1282" s="2">
        <v>899</v>
      </c>
      <c r="BS1282" s="5">
        <v>949</v>
      </c>
      <c r="BT1282" s="5">
        <v>999</v>
      </c>
      <c r="BU1282" s="5">
        <v>1049</v>
      </c>
      <c r="BV1282" s="5">
        <v>1099</v>
      </c>
      <c r="BW1282" s="5">
        <v>1149</v>
      </c>
      <c r="BX1282" s="5">
        <v>1199</v>
      </c>
      <c r="BY1282" s="5">
        <v>1249</v>
      </c>
      <c r="BZ1282" s="5">
        <v>1699</v>
      </c>
    </row>
    <row r="1283" spans="1:78" x14ac:dyDescent="0.3">
      <c r="A1283" s="24" t="s">
        <v>1482</v>
      </c>
      <c r="B1283" s="11" t="s">
        <v>1705</v>
      </c>
      <c r="C1283" s="11" t="s">
        <v>1784</v>
      </c>
      <c r="D1283" s="11"/>
      <c r="E1283" s="15" t="s">
        <v>30</v>
      </c>
      <c r="F1283" s="81" t="s">
        <v>2609</v>
      </c>
      <c r="G1283" s="8"/>
      <c r="H1283" s="6"/>
      <c r="I1283" s="6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8"/>
      <c r="U1283" s="4">
        <v>375</v>
      </c>
      <c r="V1283" s="2">
        <v>375</v>
      </c>
      <c r="W1283" s="5">
        <v>395</v>
      </c>
      <c r="X1283" s="5">
        <v>410</v>
      </c>
      <c r="Y1283" s="5">
        <v>425</v>
      </c>
      <c r="Z1283" s="5">
        <v>435</v>
      </c>
      <c r="AA1283" s="5">
        <v>445</v>
      </c>
      <c r="AB1283" s="5">
        <v>455</v>
      </c>
      <c r="AC1283" s="5">
        <v>465</v>
      </c>
      <c r="AD1283" s="5">
        <v>595</v>
      </c>
      <c r="AE1283" s="8"/>
      <c r="AF1283" s="6"/>
      <c r="AG1283" s="6"/>
      <c r="AH1283" s="7"/>
      <c r="AI1283" s="7"/>
      <c r="AJ1283" s="7"/>
      <c r="AK1283" s="7"/>
      <c r="AL1283" s="7"/>
      <c r="AM1283" s="7"/>
      <c r="AN1283" s="7"/>
      <c r="AO1283" s="7"/>
      <c r="AP1283" s="7"/>
      <c r="AQ1283" s="7"/>
      <c r="AR1283" s="8"/>
      <c r="AS1283" s="4">
        <v>355</v>
      </c>
      <c r="AT1283" s="2">
        <v>355</v>
      </c>
      <c r="AU1283" s="5">
        <v>375</v>
      </c>
      <c r="AV1283" s="5">
        <v>390</v>
      </c>
      <c r="AW1283" s="5">
        <v>405</v>
      </c>
      <c r="AX1283" s="5">
        <v>415</v>
      </c>
      <c r="AY1283" s="5">
        <v>425</v>
      </c>
      <c r="AZ1283" s="5">
        <v>435</v>
      </c>
      <c r="BA1283" s="5">
        <v>445</v>
      </c>
      <c r="BB1283" s="5">
        <v>575</v>
      </c>
      <c r="BC1283" s="8"/>
      <c r="BD1283" s="6"/>
      <c r="BE1283" s="6"/>
      <c r="BF1283" s="7"/>
      <c r="BG1283" s="7"/>
      <c r="BH1283" s="7"/>
      <c r="BI1283" s="7"/>
      <c r="BJ1283" s="7"/>
      <c r="BK1283" s="7"/>
      <c r="BL1283" s="7"/>
      <c r="BM1283" s="7"/>
      <c r="BN1283" s="7"/>
      <c r="BO1283" s="7"/>
      <c r="BP1283" s="8"/>
      <c r="BQ1283" s="4">
        <v>799</v>
      </c>
      <c r="BR1283" s="2">
        <v>899</v>
      </c>
      <c r="BS1283" s="5">
        <v>949</v>
      </c>
      <c r="BT1283" s="5">
        <v>999</v>
      </c>
      <c r="BU1283" s="5">
        <v>1049</v>
      </c>
      <c r="BV1283" s="5">
        <v>1099</v>
      </c>
      <c r="BW1283" s="5">
        <v>1149</v>
      </c>
      <c r="BX1283" s="5">
        <v>1199</v>
      </c>
      <c r="BY1283" s="5">
        <v>1249</v>
      </c>
      <c r="BZ1283" s="5">
        <v>1699</v>
      </c>
    </row>
    <row r="1284" spans="1:78" x14ac:dyDescent="0.3">
      <c r="A1284" s="24" t="s">
        <v>1483</v>
      </c>
      <c r="B1284" s="11" t="s">
        <v>1706</v>
      </c>
      <c r="C1284" s="11" t="s">
        <v>1784</v>
      </c>
      <c r="D1284" s="11"/>
      <c r="E1284" s="15" t="s">
        <v>30</v>
      </c>
      <c r="F1284" s="81" t="s">
        <v>2609</v>
      </c>
      <c r="G1284" s="8"/>
      <c r="H1284" s="6"/>
      <c r="I1284" s="6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8"/>
      <c r="U1284" s="4">
        <v>1550</v>
      </c>
      <c r="V1284" s="2">
        <v>1600</v>
      </c>
      <c r="W1284" s="5">
        <v>1640</v>
      </c>
      <c r="X1284" s="5">
        <v>1690</v>
      </c>
      <c r="Y1284" s="5">
        <v>1735</v>
      </c>
      <c r="Z1284" s="5">
        <v>1780</v>
      </c>
      <c r="AA1284" s="5">
        <v>1825</v>
      </c>
      <c r="AB1284" s="5">
        <v>1870</v>
      </c>
      <c r="AC1284" s="5">
        <v>1920</v>
      </c>
      <c r="AD1284" s="5">
        <v>2275</v>
      </c>
      <c r="AE1284" s="8"/>
      <c r="AF1284" s="6"/>
      <c r="AG1284" s="6"/>
      <c r="AH1284" s="7"/>
      <c r="AI1284" s="7"/>
      <c r="AJ1284" s="7"/>
      <c r="AK1284" s="7"/>
      <c r="AL1284" s="7"/>
      <c r="AM1284" s="7"/>
      <c r="AN1284" s="7"/>
      <c r="AO1284" s="7"/>
      <c r="AP1284" s="7"/>
      <c r="AQ1284" s="7"/>
      <c r="AR1284" s="8"/>
      <c r="AS1284" s="4">
        <v>1476</v>
      </c>
      <c r="AT1284" s="2">
        <v>1526</v>
      </c>
      <c r="AU1284" s="5">
        <v>1566</v>
      </c>
      <c r="AV1284" s="5">
        <v>1616</v>
      </c>
      <c r="AW1284" s="5">
        <v>1661</v>
      </c>
      <c r="AX1284" s="5">
        <v>1706</v>
      </c>
      <c r="AY1284" s="5">
        <v>1751</v>
      </c>
      <c r="AZ1284" s="5">
        <v>1796</v>
      </c>
      <c r="BA1284" s="5">
        <v>1846</v>
      </c>
      <c r="BB1284" s="5">
        <v>2201</v>
      </c>
      <c r="BC1284" s="8"/>
      <c r="BD1284" s="6"/>
      <c r="BE1284" s="6"/>
      <c r="BF1284" s="7"/>
      <c r="BG1284" s="7"/>
      <c r="BH1284" s="7"/>
      <c r="BI1284" s="7"/>
      <c r="BJ1284" s="7"/>
      <c r="BK1284" s="7"/>
      <c r="BL1284" s="7"/>
      <c r="BM1284" s="7"/>
      <c r="BN1284" s="7"/>
      <c r="BO1284" s="7"/>
      <c r="BP1284" s="8"/>
      <c r="BQ1284" s="4">
        <v>3149</v>
      </c>
      <c r="BR1284" s="2">
        <v>3349</v>
      </c>
      <c r="BS1284" s="5">
        <v>3449</v>
      </c>
      <c r="BT1284" s="5">
        <v>3549</v>
      </c>
      <c r="BU1284" s="5">
        <v>3649</v>
      </c>
      <c r="BV1284" s="5">
        <v>3749</v>
      </c>
      <c r="BW1284" s="5">
        <v>3849</v>
      </c>
      <c r="BX1284" s="5">
        <v>3949</v>
      </c>
      <c r="BY1284" s="5">
        <v>4049</v>
      </c>
      <c r="BZ1284" s="5">
        <v>4949</v>
      </c>
    </row>
    <row r="1285" spans="1:78" x14ac:dyDescent="0.3">
      <c r="A1285" s="24" t="s">
        <v>1484</v>
      </c>
      <c r="B1285" s="11" t="s">
        <v>1707</v>
      </c>
      <c r="C1285" s="11" t="s">
        <v>1784</v>
      </c>
      <c r="D1285" s="11"/>
      <c r="E1285" s="15" t="s">
        <v>30</v>
      </c>
      <c r="F1285" s="81" t="s">
        <v>2609</v>
      </c>
      <c r="G1285" s="8"/>
      <c r="H1285" s="6"/>
      <c r="I1285" s="6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8"/>
      <c r="U1285" s="4">
        <v>1550</v>
      </c>
      <c r="V1285" s="2">
        <v>1600</v>
      </c>
      <c r="W1285" s="5">
        <v>1640</v>
      </c>
      <c r="X1285" s="5">
        <v>1690</v>
      </c>
      <c r="Y1285" s="5">
        <v>1735</v>
      </c>
      <c r="Z1285" s="5">
        <v>1780</v>
      </c>
      <c r="AA1285" s="5">
        <v>1825</v>
      </c>
      <c r="AB1285" s="5">
        <v>1870</v>
      </c>
      <c r="AC1285" s="5">
        <v>1920</v>
      </c>
      <c r="AD1285" s="5">
        <v>2275</v>
      </c>
      <c r="AE1285" s="8"/>
      <c r="AF1285" s="6"/>
      <c r="AG1285" s="6"/>
      <c r="AH1285" s="7"/>
      <c r="AI1285" s="7"/>
      <c r="AJ1285" s="7"/>
      <c r="AK1285" s="7"/>
      <c r="AL1285" s="7"/>
      <c r="AM1285" s="7"/>
      <c r="AN1285" s="7"/>
      <c r="AO1285" s="7"/>
      <c r="AP1285" s="7"/>
      <c r="AQ1285" s="7"/>
      <c r="AR1285" s="8"/>
      <c r="AS1285" s="4">
        <v>1476</v>
      </c>
      <c r="AT1285" s="2">
        <v>1526</v>
      </c>
      <c r="AU1285" s="5">
        <v>1566</v>
      </c>
      <c r="AV1285" s="5">
        <v>1616</v>
      </c>
      <c r="AW1285" s="5">
        <v>1661</v>
      </c>
      <c r="AX1285" s="5">
        <v>1706</v>
      </c>
      <c r="AY1285" s="5">
        <v>1751</v>
      </c>
      <c r="AZ1285" s="5">
        <v>1796</v>
      </c>
      <c r="BA1285" s="5">
        <v>1846</v>
      </c>
      <c r="BB1285" s="5">
        <v>2201</v>
      </c>
      <c r="BC1285" s="8"/>
      <c r="BD1285" s="6"/>
      <c r="BE1285" s="6"/>
      <c r="BF1285" s="7"/>
      <c r="BG1285" s="7"/>
      <c r="BH1285" s="7"/>
      <c r="BI1285" s="7"/>
      <c r="BJ1285" s="7"/>
      <c r="BK1285" s="7"/>
      <c r="BL1285" s="7"/>
      <c r="BM1285" s="7"/>
      <c r="BN1285" s="7"/>
      <c r="BO1285" s="7"/>
      <c r="BP1285" s="8"/>
      <c r="BQ1285" s="4">
        <v>3149</v>
      </c>
      <c r="BR1285" s="2">
        <v>3349</v>
      </c>
      <c r="BS1285" s="5">
        <v>3449</v>
      </c>
      <c r="BT1285" s="5">
        <v>3549</v>
      </c>
      <c r="BU1285" s="5">
        <v>3649</v>
      </c>
      <c r="BV1285" s="5">
        <v>3749</v>
      </c>
      <c r="BW1285" s="5">
        <v>3849</v>
      </c>
      <c r="BX1285" s="5">
        <v>3949</v>
      </c>
      <c r="BY1285" s="5">
        <v>4049</v>
      </c>
      <c r="BZ1285" s="5">
        <v>4949</v>
      </c>
    </row>
    <row r="1286" spans="1:78" x14ac:dyDescent="0.3">
      <c r="A1286" s="24" t="s">
        <v>1485</v>
      </c>
      <c r="B1286" s="11" t="s">
        <v>1708</v>
      </c>
      <c r="C1286" s="11" t="s">
        <v>1784</v>
      </c>
      <c r="D1286" s="11"/>
      <c r="E1286" s="15" t="s">
        <v>30</v>
      </c>
      <c r="F1286" s="81" t="s">
        <v>2609</v>
      </c>
      <c r="G1286" s="8"/>
      <c r="H1286" s="6"/>
      <c r="I1286" s="6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8"/>
      <c r="U1286" s="4">
        <v>1550</v>
      </c>
      <c r="V1286" s="2">
        <v>1600</v>
      </c>
      <c r="W1286" s="5">
        <v>1640</v>
      </c>
      <c r="X1286" s="5">
        <v>1690</v>
      </c>
      <c r="Y1286" s="5">
        <v>1735</v>
      </c>
      <c r="Z1286" s="5">
        <v>1780</v>
      </c>
      <c r="AA1286" s="5">
        <v>1825</v>
      </c>
      <c r="AB1286" s="5">
        <v>1870</v>
      </c>
      <c r="AC1286" s="5">
        <v>1920</v>
      </c>
      <c r="AD1286" s="5">
        <v>2275</v>
      </c>
      <c r="AE1286" s="8"/>
      <c r="AF1286" s="6"/>
      <c r="AG1286" s="6"/>
      <c r="AH1286" s="7"/>
      <c r="AI1286" s="7"/>
      <c r="AJ1286" s="7"/>
      <c r="AK1286" s="7"/>
      <c r="AL1286" s="7"/>
      <c r="AM1286" s="7"/>
      <c r="AN1286" s="7"/>
      <c r="AO1286" s="7"/>
      <c r="AP1286" s="7"/>
      <c r="AQ1286" s="7"/>
      <c r="AR1286" s="8"/>
      <c r="AS1286" s="4">
        <v>1482</v>
      </c>
      <c r="AT1286" s="2">
        <v>1532</v>
      </c>
      <c r="AU1286" s="5">
        <v>1572</v>
      </c>
      <c r="AV1286" s="5">
        <v>1622</v>
      </c>
      <c r="AW1286" s="5">
        <v>1667</v>
      </c>
      <c r="AX1286" s="5">
        <v>1712</v>
      </c>
      <c r="AY1286" s="5">
        <v>1757</v>
      </c>
      <c r="AZ1286" s="5">
        <v>1802</v>
      </c>
      <c r="BA1286" s="5">
        <v>1852</v>
      </c>
      <c r="BB1286" s="5">
        <v>2207</v>
      </c>
      <c r="BC1286" s="8"/>
      <c r="BD1286" s="6"/>
      <c r="BE1286" s="6"/>
      <c r="BF1286" s="7"/>
      <c r="BG1286" s="7"/>
      <c r="BH1286" s="7"/>
      <c r="BI1286" s="7"/>
      <c r="BJ1286" s="7"/>
      <c r="BK1286" s="7"/>
      <c r="BL1286" s="7"/>
      <c r="BM1286" s="7"/>
      <c r="BN1286" s="7"/>
      <c r="BO1286" s="7"/>
      <c r="BP1286" s="8"/>
      <c r="BQ1286" s="4">
        <v>3149</v>
      </c>
      <c r="BR1286" s="2">
        <v>3349</v>
      </c>
      <c r="BS1286" s="5">
        <v>3449</v>
      </c>
      <c r="BT1286" s="5">
        <v>3549</v>
      </c>
      <c r="BU1286" s="5">
        <v>3649</v>
      </c>
      <c r="BV1286" s="5">
        <v>3749</v>
      </c>
      <c r="BW1286" s="5">
        <v>3849</v>
      </c>
      <c r="BX1286" s="5">
        <v>3949</v>
      </c>
      <c r="BY1286" s="5">
        <v>4049</v>
      </c>
      <c r="BZ1286" s="5">
        <v>4949</v>
      </c>
    </row>
    <row r="1287" spans="1:78" x14ac:dyDescent="0.3">
      <c r="A1287" s="24" t="s">
        <v>1486</v>
      </c>
      <c r="B1287" s="11" t="s">
        <v>1709</v>
      </c>
      <c r="C1287" s="11" t="s">
        <v>1784</v>
      </c>
      <c r="D1287" s="11"/>
      <c r="E1287" s="15" t="s">
        <v>30</v>
      </c>
      <c r="F1287" s="81" t="s">
        <v>2609</v>
      </c>
      <c r="G1287" s="8"/>
      <c r="H1287" s="6"/>
      <c r="I1287" s="6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8"/>
      <c r="U1287" s="4">
        <v>1550</v>
      </c>
      <c r="V1287" s="2">
        <v>1600</v>
      </c>
      <c r="W1287" s="5">
        <v>1640</v>
      </c>
      <c r="X1287" s="5">
        <v>1690</v>
      </c>
      <c r="Y1287" s="5">
        <v>1735</v>
      </c>
      <c r="Z1287" s="5">
        <v>1780</v>
      </c>
      <c r="AA1287" s="5">
        <v>1825</v>
      </c>
      <c r="AB1287" s="5">
        <v>1870</v>
      </c>
      <c r="AC1287" s="5">
        <v>1920</v>
      </c>
      <c r="AD1287" s="5">
        <v>2275</v>
      </c>
      <c r="AE1287" s="8"/>
      <c r="AF1287" s="6"/>
      <c r="AG1287" s="6"/>
      <c r="AH1287" s="7"/>
      <c r="AI1287" s="7"/>
      <c r="AJ1287" s="7"/>
      <c r="AK1287" s="7"/>
      <c r="AL1287" s="7"/>
      <c r="AM1287" s="7"/>
      <c r="AN1287" s="7"/>
      <c r="AO1287" s="7"/>
      <c r="AP1287" s="7"/>
      <c r="AQ1287" s="7"/>
      <c r="AR1287" s="8"/>
      <c r="AS1287" s="4">
        <v>1482</v>
      </c>
      <c r="AT1287" s="2">
        <v>1532</v>
      </c>
      <c r="AU1287" s="5">
        <v>1572</v>
      </c>
      <c r="AV1287" s="5">
        <v>1622</v>
      </c>
      <c r="AW1287" s="5">
        <v>1667</v>
      </c>
      <c r="AX1287" s="5">
        <v>1712</v>
      </c>
      <c r="AY1287" s="5">
        <v>1757</v>
      </c>
      <c r="AZ1287" s="5">
        <v>1802</v>
      </c>
      <c r="BA1287" s="5">
        <v>1852</v>
      </c>
      <c r="BB1287" s="5">
        <v>2207</v>
      </c>
      <c r="BC1287" s="8"/>
      <c r="BD1287" s="6"/>
      <c r="BE1287" s="6"/>
      <c r="BF1287" s="7"/>
      <c r="BG1287" s="7"/>
      <c r="BH1287" s="7"/>
      <c r="BI1287" s="7"/>
      <c r="BJ1287" s="7"/>
      <c r="BK1287" s="7"/>
      <c r="BL1287" s="7"/>
      <c r="BM1287" s="7"/>
      <c r="BN1287" s="7"/>
      <c r="BO1287" s="7"/>
      <c r="BP1287" s="8"/>
      <c r="BQ1287" s="4">
        <v>3149</v>
      </c>
      <c r="BR1287" s="2">
        <v>3349</v>
      </c>
      <c r="BS1287" s="5">
        <v>3449</v>
      </c>
      <c r="BT1287" s="5">
        <v>3549</v>
      </c>
      <c r="BU1287" s="5">
        <v>3649</v>
      </c>
      <c r="BV1287" s="5">
        <v>3749</v>
      </c>
      <c r="BW1287" s="5">
        <v>3849</v>
      </c>
      <c r="BX1287" s="5">
        <v>3949</v>
      </c>
      <c r="BY1287" s="5">
        <v>4049</v>
      </c>
      <c r="BZ1287" s="5">
        <v>4949</v>
      </c>
    </row>
    <row r="1288" spans="1:78" x14ac:dyDescent="0.3">
      <c r="A1288" s="24" t="s">
        <v>1487</v>
      </c>
      <c r="B1288" s="11" t="s">
        <v>1710</v>
      </c>
      <c r="C1288" s="11" t="s">
        <v>1784</v>
      </c>
      <c r="D1288" s="11"/>
      <c r="E1288" s="15" t="s">
        <v>30</v>
      </c>
      <c r="F1288" s="81" t="s">
        <v>2609</v>
      </c>
      <c r="G1288" s="8"/>
      <c r="H1288" s="6"/>
      <c r="I1288" s="6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8"/>
      <c r="U1288" s="4">
        <v>1550</v>
      </c>
      <c r="V1288" s="2">
        <v>1600</v>
      </c>
      <c r="W1288" s="5">
        <v>1640</v>
      </c>
      <c r="X1288" s="5">
        <v>1690</v>
      </c>
      <c r="Y1288" s="5">
        <v>1735</v>
      </c>
      <c r="Z1288" s="5">
        <v>1780</v>
      </c>
      <c r="AA1288" s="5">
        <v>1825</v>
      </c>
      <c r="AB1288" s="5">
        <v>1870</v>
      </c>
      <c r="AC1288" s="5">
        <v>1920</v>
      </c>
      <c r="AD1288" s="5">
        <v>2275</v>
      </c>
      <c r="AE1288" s="8"/>
      <c r="AF1288" s="6"/>
      <c r="AG1288" s="6"/>
      <c r="AH1288" s="7"/>
      <c r="AI1288" s="7"/>
      <c r="AJ1288" s="7"/>
      <c r="AK1288" s="7"/>
      <c r="AL1288" s="7"/>
      <c r="AM1288" s="7"/>
      <c r="AN1288" s="7"/>
      <c r="AO1288" s="7"/>
      <c r="AP1288" s="7"/>
      <c r="AQ1288" s="7"/>
      <c r="AR1288" s="8"/>
      <c r="AS1288" s="4">
        <v>1478</v>
      </c>
      <c r="AT1288" s="2">
        <v>1528</v>
      </c>
      <c r="AU1288" s="5">
        <v>1568</v>
      </c>
      <c r="AV1288" s="5">
        <v>1618</v>
      </c>
      <c r="AW1288" s="5">
        <v>1663</v>
      </c>
      <c r="AX1288" s="5">
        <v>1708</v>
      </c>
      <c r="AY1288" s="5">
        <v>1753</v>
      </c>
      <c r="AZ1288" s="5">
        <v>1798</v>
      </c>
      <c r="BA1288" s="5">
        <v>1848</v>
      </c>
      <c r="BB1288" s="5">
        <v>2203</v>
      </c>
      <c r="BC1288" s="8"/>
      <c r="BD1288" s="6"/>
      <c r="BE1288" s="6"/>
      <c r="BF1288" s="7"/>
      <c r="BG1288" s="7"/>
      <c r="BH1288" s="7"/>
      <c r="BI1288" s="7"/>
      <c r="BJ1288" s="7"/>
      <c r="BK1288" s="7"/>
      <c r="BL1288" s="7"/>
      <c r="BM1288" s="7"/>
      <c r="BN1288" s="7"/>
      <c r="BO1288" s="7"/>
      <c r="BP1288" s="8"/>
      <c r="BQ1288" s="4">
        <v>3199</v>
      </c>
      <c r="BR1288" s="2">
        <v>3399</v>
      </c>
      <c r="BS1288" s="5">
        <v>3499</v>
      </c>
      <c r="BT1288" s="5">
        <v>3599</v>
      </c>
      <c r="BU1288" s="5">
        <v>3699</v>
      </c>
      <c r="BV1288" s="5">
        <v>3799</v>
      </c>
      <c r="BW1288" s="5">
        <v>3899</v>
      </c>
      <c r="BX1288" s="5">
        <v>3999</v>
      </c>
      <c r="BY1288" s="5">
        <v>4099</v>
      </c>
      <c r="BZ1288" s="5">
        <v>4999</v>
      </c>
    </row>
    <row r="1289" spans="1:78" x14ac:dyDescent="0.3">
      <c r="A1289" s="24" t="s">
        <v>1488</v>
      </c>
      <c r="B1289" s="11" t="s">
        <v>1711</v>
      </c>
      <c r="C1289" s="11" t="s">
        <v>1784</v>
      </c>
      <c r="D1289" s="11"/>
      <c r="E1289" s="15" t="s">
        <v>30</v>
      </c>
      <c r="F1289" s="81" t="s">
        <v>2609</v>
      </c>
      <c r="G1289" s="8"/>
      <c r="H1289" s="6"/>
      <c r="I1289" s="6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8"/>
      <c r="U1289" s="4">
        <v>1550</v>
      </c>
      <c r="V1289" s="2">
        <v>1600</v>
      </c>
      <c r="W1289" s="5">
        <v>1640</v>
      </c>
      <c r="X1289" s="5">
        <v>1690</v>
      </c>
      <c r="Y1289" s="5">
        <v>1735</v>
      </c>
      <c r="Z1289" s="5">
        <v>1780</v>
      </c>
      <c r="AA1289" s="5">
        <v>1825</v>
      </c>
      <c r="AB1289" s="5">
        <v>1870</v>
      </c>
      <c r="AC1289" s="5">
        <v>1920</v>
      </c>
      <c r="AD1289" s="5">
        <v>2275</v>
      </c>
      <c r="AE1289" s="8"/>
      <c r="AF1289" s="6"/>
      <c r="AG1289" s="6"/>
      <c r="AH1289" s="7"/>
      <c r="AI1289" s="7"/>
      <c r="AJ1289" s="7"/>
      <c r="AK1289" s="7"/>
      <c r="AL1289" s="7"/>
      <c r="AM1289" s="7"/>
      <c r="AN1289" s="7"/>
      <c r="AO1289" s="7"/>
      <c r="AP1289" s="7"/>
      <c r="AQ1289" s="7"/>
      <c r="AR1289" s="8"/>
      <c r="AS1289" s="4">
        <v>1478</v>
      </c>
      <c r="AT1289" s="2">
        <v>1528</v>
      </c>
      <c r="AU1289" s="5">
        <v>1568</v>
      </c>
      <c r="AV1289" s="5">
        <v>1618</v>
      </c>
      <c r="AW1289" s="5">
        <v>1663</v>
      </c>
      <c r="AX1289" s="5">
        <v>1708</v>
      </c>
      <c r="AY1289" s="5">
        <v>1753</v>
      </c>
      <c r="AZ1289" s="5">
        <v>1798</v>
      </c>
      <c r="BA1289" s="5">
        <v>1848</v>
      </c>
      <c r="BB1289" s="5">
        <v>2203</v>
      </c>
      <c r="BC1289" s="8"/>
      <c r="BD1289" s="6"/>
      <c r="BE1289" s="6"/>
      <c r="BF1289" s="7"/>
      <c r="BG1289" s="7"/>
      <c r="BH1289" s="7"/>
      <c r="BI1289" s="7"/>
      <c r="BJ1289" s="7"/>
      <c r="BK1289" s="7"/>
      <c r="BL1289" s="7"/>
      <c r="BM1289" s="7"/>
      <c r="BN1289" s="7"/>
      <c r="BO1289" s="7"/>
      <c r="BP1289" s="8"/>
      <c r="BQ1289" s="4">
        <v>3199</v>
      </c>
      <c r="BR1289" s="2">
        <v>3399</v>
      </c>
      <c r="BS1289" s="5">
        <v>3499</v>
      </c>
      <c r="BT1289" s="5">
        <v>3599</v>
      </c>
      <c r="BU1289" s="5">
        <v>3699</v>
      </c>
      <c r="BV1289" s="5">
        <v>3799</v>
      </c>
      <c r="BW1289" s="5">
        <v>3899</v>
      </c>
      <c r="BX1289" s="5">
        <v>3999</v>
      </c>
      <c r="BY1289" s="5">
        <v>4099</v>
      </c>
      <c r="BZ1289" s="5">
        <v>4999</v>
      </c>
    </row>
    <row r="1290" spans="1:78" x14ac:dyDescent="0.3">
      <c r="A1290" s="24" t="s">
        <v>1489</v>
      </c>
      <c r="B1290" s="11" t="s">
        <v>1712</v>
      </c>
      <c r="C1290" s="11" t="s">
        <v>1784</v>
      </c>
      <c r="D1290" s="11"/>
      <c r="E1290" s="15" t="s">
        <v>30</v>
      </c>
      <c r="F1290" s="81" t="s">
        <v>2609</v>
      </c>
      <c r="G1290" s="8"/>
      <c r="H1290" s="6"/>
      <c r="I1290" s="6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8"/>
      <c r="U1290" s="4">
        <v>1375</v>
      </c>
      <c r="V1290" s="2">
        <v>1550</v>
      </c>
      <c r="W1290" s="5">
        <v>1590</v>
      </c>
      <c r="X1290" s="5">
        <v>1640</v>
      </c>
      <c r="Y1290" s="5">
        <v>1685</v>
      </c>
      <c r="Z1290" s="5">
        <v>1730</v>
      </c>
      <c r="AA1290" s="5">
        <v>1775</v>
      </c>
      <c r="AB1290" s="5">
        <v>1820</v>
      </c>
      <c r="AC1290" s="5">
        <v>1870</v>
      </c>
      <c r="AD1290" s="5">
        <v>2225</v>
      </c>
      <c r="AE1290" s="8"/>
      <c r="AF1290" s="6"/>
      <c r="AG1290" s="6"/>
      <c r="AH1290" s="7"/>
      <c r="AI1290" s="7"/>
      <c r="AJ1290" s="7"/>
      <c r="AK1290" s="7"/>
      <c r="AL1290" s="7"/>
      <c r="AM1290" s="7"/>
      <c r="AN1290" s="7"/>
      <c r="AO1290" s="7"/>
      <c r="AP1290" s="7"/>
      <c r="AQ1290" s="7"/>
      <c r="AR1290" s="8"/>
      <c r="AS1290" s="4">
        <v>1313</v>
      </c>
      <c r="AT1290" s="2">
        <v>1488</v>
      </c>
      <c r="AU1290" s="5">
        <v>1528</v>
      </c>
      <c r="AV1290" s="5">
        <v>1578</v>
      </c>
      <c r="AW1290" s="5">
        <v>1623</v>
      </c>
      <c r="AX1290" s="5">
        <v>1668</v>
      </c>
      <c r="AY1290" s="5">
        <v>1713</v>
      </c>
      <c r="AZ1290" s="5">
        <v>1758</v>
      </c>
      <c r="BA1290" s="5">
        <v>1808</v>
      </c>
      <c r="BB1290" s="5">
        <v>2163</v>
      </c>
      <c r="BC1290" s="8"/>
      <c r="BD1290" s="6"/>
      <c r="BE1290" s="6"/>
      <c r="BF1290" s="7"/>
      <c r="BG1290" s="7"/>
      <c r="BH1290" s="7"/>
      <c r="BI1290" s="7"/>
      <c r="BJ1290" s="7"/>
      <c r="BK1290" s="7"/>
      <c r="BL1290" s="7"/>
      <c r="BM1290" s="7"/>
      <c r="BN1290" s="7"/>
      <c r="BO1290" s="7"/>
      <c r="BP1290" s="8"/>
      <c r="BQ1290" s="4">
        <v>3099</v>
      </c>
      <c r="BR1290" s="2">
        <v>3299</v>
      </c>
      <c r="BS1290" s="5">
        <v>3399</v>
      </c>
      <c r="BT1290" s="5">
        <v>3499</v>
      </c>
      <c r="BU1290" s="5">
        <v>3599</v>
      </c>
      <c r="BV1290" s="5">
        <v>3699</v>
      </c>
      <c r="BW1290" s="5">
        <v>3799</v>
      </c>
      <c r="BX1290" s="5">
        <v>3899</v>
      </c>
      <c r="BY1290" s="5">
        <v>3999</v>
      </c>
      <c r="BZ1290" s="5">
        <v>4899</v>
      </c>
    </row>
    <row r="1291" spans="1:78" x14ac:dyDescent="0.3">
      <c r="A1291" s="24" t="s">
        <v>1490</v>
      </c>
      <c r="B1291" s="11" t="s">
        <v>1713</v>
      </c>
      <c r="C1291" s="11" t="s">
        <v>1784</v>
      </c>
      <c r="D1291" s="11"/>
      <c r="E1291" s="15" t="s">
        <v>30</v>
      </c>
      <c r="F1291" s="81" t="s">
        <v>2609</v>
      </c>
      <c r="G1291" s="8"/>
      <c r="H1291" s="6"/>
      <c r="I1291" s="6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8"/>
      <c r="U1291" s="4">
        <v>375</v>
      </c>
      <c r="V1291" s="2">
        <v>400</v>
      </c>
      <c r="W1291" s="5">
        <v>420</v>
      </c>
      <c r="X1291" s="5">
        <v>435</v>
      </c>
      <c r="Y1291" s="5">
        <v>450</v>
      </c>
      <c r="Z1291" s="5">
        <v>460</v>
      </c>
      <c r="AA1291" s="5">
        <v>470</v>
      </c>
      <c r="AB1291" s="5">
        <v>480</v>
      </c>
      <c r="AC1291" s="5">
        <v>490</v>
      </c>
      <c r="AD1291" s="5">
        <v>620</v>
      </c>
      <c r="AE1291" s="8"/>
      <c r="AF1291" s="6"/>
      <c r="AG1291" s="6"/>
      <c r="AH1291" s="7"/>
      <c r="AI1291" s="7"/>
      <c r="AJ1291" s="7"/>
      <c r="AK1291" s="7"/>
      <c r="AL1291" s="7"/>
      <c r="AM1291" s="7"/>
      <c r="AN1291" s="7"/>
      <c r="AO1291" s="7"/>
      <c r="AP1291" s="7"/>
      <c r="AQ1291" s="7"/>
      <c r="AR1291" s="8"/>
      <c r="AS1291" s="4">
        <v>355</v>
      </c>
      <c r="AT1291" s="2">
        <v>380</v>
      </c>
      <c r="AU1291" s="5">
        <v>400</v>
      </c>
      <c r="AV1291" s="5">
        <v>415</v>
      </c>
      <c r="AW1291" s="5">
        <v>430</v>
      </c>
      <c r="AX1291" s="5">
        <v>440</v>
      </c>
      <c r="AY1291" s="5">
        <v>450</v>
      </c>
      <c r="AZ1291" s="5">
        <v>460</v>
      </c>
      <c r="BA1291" s="5">
        <v>470</v>
      </c>
      <c r="BB1291" s="5">
        <v>600</v>
      </c>
      <c r="BC1291" s="8"/>
      <c r="BD1291" s="6"/>
      <c r="BE1291" s="6"/>
      <c r="BF1291" s="7"/>
      <c r="BG1291" s="7"/>
      <c r="BH1291" s="7"/>
      <c r="BI1291" s="7"/>
      <c r="BJ1291" s="7"/>
      <c r="BK1291" s="7"/>
      <c r="BL1291" s="7"/>
      <c r="BM1291" s="7"/>
      <c r="BN1291" s="7"/>
      <c r="BO1291" s="7"/>
      <c r="BP1291" s="8"/>
      <c r="BQ1291" s="4">
        <v>849</v>
      </c>
      <c r="BR1291" s="2">
        <v>949</v>
      </c>
      <c r="BS1291" s="5">
        <v>999</v>
      </c>
      <c r="BT1291" s="5">
        <v>1049</v>
      </c>
      <c r="BU1291" s="5">
        <v>1099</v>
      </c>
      <c r="BV1291" s="5">
        <v>1149</v>
      </c>
      <c r="BW1291" s="5">
        <v>1199</v>
      </c>
      <c r="BX1291" s="5">
        <v>1249</v>
      </c>
      <c r="BY1291" s="5">
        <v>1299</v>
      </c>
      <c r="BZ1291" s="5">
        <v>1749</v>
      </c>
    </row>
    <row r="1292" spans="1:78" x14ac:dyDescent="0.3">
      <c r="A1292" s="24" t="s">
        <v>1491</v>
      </c>
      <c r="B1292" s="11" t="s">
        <v>1714</v>
      </c>
      <c r="C1292" s="11" t="s">
        <v>1784</v>
      </c>
      <c r="D1292" s="11"/>
      <c r="E1292" s="15" t="s">
        <v>30</v>
      </c>
      <c r="F1292" s="81" t="s">
        <v>2609</v>
      </c>
      <c r="G1292" s="8"/>
      <c r="H1292" s="6"/>
      <c r="I1292" s="6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8"/>
      <c r="U1292" s="4">
        <v>375</v>
      </c>
      <c r="V1292" s="2">
        <v>400</v>
      </c>
      <c r="W1292" s="5">
        <v>420</v>
      </c>
      <c r="X1292" s="5">
        <v>435</v>
      </c>
      <c r="Y1292" s="5">
        <v>450</v>
      </c>
      <c r="Z1292" s="5">
        <v>460</v>
      </c>
      <c r="AA1292" s="5">
        <v>470</v>
      </c>
      <c r="AB1292" s="5">
        <v>480</v>
      </c>
      <c r="AC1292" s="5">
        <v>490</v>
      </c>
      <c r="AD1292" s="5">
        <v>620</v>
      </c>
      <c r="AE1292" s="8"/>
      <c r="AF1292" s="6"/>
      <c r="AG1292" s="6"/>
      <c r="AH1292" s="7"/>
      <c r="AI1292" s="7"/>
      <c r="AJ1292" s="7"/>
      <c r="AK1292" s="7"/>
      <c r="AL1292" s="7"/>
      <c r="AM1292" s="7"/>
      <c r="AN1292" s="7"/>
      <c r="AO1292" s="7"/>
      <c r="AP1292" s="7"/>
      <c r="AQ1292" s="7"/>
      <c r="AR1292" s="8"/>
      <c r="AS1292" s="4">
        <v>360</v>
      </c>
      <c r="AT1292" s="2">
        <v>385</v>
      </c>
      <c r="AU1292" s="5">
        <v>405</v>
      </c>
      <c r="AV1292" s="5">
        <v>420</v>
      </c>
      <c r="AW1292" s="5">
        <v>435</v>
      </c>
      <c r="AX1292" s="5">
        <v>445</v>
      </c>
      <c r="AY1292" s="5">
        <v>455</v>
      </c>
      <c r="AZ1292" s="5">
        <v>465</v>
      </c>
      <c r="BA1292" s="5">
        <v>475</v>
      </c>
      <c r="BB1292" s="5">
        <v>605</v>
      </c>
      <c r="BC1292" s="8"/>
      <c r="BD1292" s="6"/>
      <c r="BE1292" s="6"/>
      <c r="BF1292" s="7"/>
      <c r="BG1292" s="7"/>
      <c r="BH1292" s="7"/>
      <c r="BI1292" s="7"/>
      <c r="BJ1292" s="7"/>
      <c r="BK1292" s="7"/>
      <c r="BL1292" s="7"/>
      <c r="BM1292" s="7"/>
      <c r="BN1292" s="7"/>
      <c r="BO1292" s="7"/>
      <c r="BP1292" s="8"/>
      <c r="BQ1292" s="4">
        <v>849</v>
      </c>
      <c r="BR1292" s="2">
        <v>949</v>
      </c>
      <c r="BS1292" s="5">
        <v>999</v>
      </c>
      <c r="BT1292" s="5">
        <v>1049</v>
      </c>
      <c r="BU1292" s="5">
        <v>1099</v>
      </c>
      <c r="BV1292" s="5">
        <v>1149</v>
      </c>
      <c r="BW1292" s="5">
        <v>1199</v>
      </c>
      <c r="BX1292" s="5">
        <v>1249</v>
      </c>
      <c r="BY1292" s="5">
        <v>1299</v>
      </c>
      <c r="BZ1292" s="5">
        <v>1749</v>
      </c>
    </row>
    <row r="1293" spans="1:78" x14ac:dyDescent="0.3">
      <c r="A1293" s="24" t="s">
        <v>1492</v>
      </c>
      <c r="B1293" s="11" t="s">
        <v>1715</v>
      </c>
      <c r="C1293" s="11" t="s">
        <v>1784</v>
      </c>
      <c r="D1293" s="11"/>
      <c r="E1293" s="15" t="s">
        <v>30</v>
      </c>
      <c r="F1293" s="81" t="s">
        <v>2609</v>
      </c>
      <c r="G1293" s="8"/>
      <c r="H1293" s="6"/>
      <c r="I1293" s="6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8"/>
      <c r="U1293" s="4">
        <v>1600</v>
      </c>
      <c r="V1293" s="2">
        <v>1700</v>
      </c>
      <c r="W1293" s="5">
        <v>1740</v>
      </c>
      <c r="X1293" s="5">
        <v>1790</v>
      </c>
      <c r="Y1293" s="5">
        <v>1835</v>
      </c>
      <c r="Z1293" s="5">
        <v>1880</v>
      </c>
      <c r="AA1293" s="5">
        <v>1925</v>
      </c>
      <c r="AB1293" s="5">
        <v>1970</v>
      </c>
      <c r="AC1293" s="5">
        <v>2020</v>
      </c>
      <c r="AD1293" s="5">
        <v>2510</v>
      </c>
      <c r="AE1293" s="8"/>
      <c r="AF1293" s="6"/>
      <c r="AG1293" s="6"/>
      <c r="AH1293" s="7"/>
      <c r="AI1293" s="7"/>
      <c r="AJ1293" s="7"/>
      <c r="AK1293" s="7"/>
      <c r="AL1293" s="7"/>
      <c r="AM1293" s="7"/>
      <c r="AN1293" s="7"/>
      <c r="AO1293" s="7"/>
      <c r="AP1293" s="7"/>
      <c r="AQ1293" s="7"/>
      <c r="AR1293" s="8"/>
      <c r="AS1293" s="4">
        <v>1524</v>
      </c>
      <c r="AT1293" s="2">
        <v>1624</v>
      </c>
      <c r="AU1293" s="5">
        <v>1664</v>
      </c>
      <c r="AV1293" s="5">
        <v>1714</v>
      </c>
      <c r="AW1293" s="5">
        <v>1759</v>
      </c>
      <c r="AX1293" s="5">
        <v>1804</v>
      </c>
      <c r="AY1293" s="5">
        <v>1849</v>
      </c>
      <c r="AZ1293" s="5">
        <v>1894</v>
      </c>
      <c r="BA1293" s="5">
        <v>1944</v>
      </c>
      <c r="BB1293" s="5">
        <v>2434</v>
      </c>
      <c r="BC1293" s="8"/>
      <c r="BD1293" s="6"/>
      <c r="BE1293" s="6"/>
      <c r="BF1293" s="7"/>
      <c r="BG1293" s="7"/>
      <c r="BH1293" s="7"/>
      <c r="BI1293" s="7"/>
      <c r="BJ1293" s="7"/>
      <c r="BK1293" s="7"/>
      <c r="BL1293" s="7"/>
      <c r="BM1293" s="7"/>
      <c r="BN1293" s="7"/>
      <c r="BO1293" s="7"/>
      <c r="BP1293" s="8"/>
      <c r="BQ1293" s="4">
        <v>3399</v>
      </c>
      <c r="BR1293" s="2">
        <v>3599</v>
      </c>
      <c r="BS1293" s="5">
        <v>3699</v>
      </c>
      <c r="BT1293" s="5">
        <v>3799</v>
      </c>
      <c r="BU1293" s="5">
        <v>3899</v>
      </c>
      <c r="BV1293" s="5">
        <v>3999</v>
      </c>
      <c r="BW1293" s="5">
        <v>4099</v>
      </c>
      <c r="BX1293" s="5">
        <v>4199</v>
      </c>
      <c r="BY1293" s="5">
        <v>4299</v>
      </c>
      <c r="BZ1293" s="5">
        <v>5399</v>
      </c>
    </row>
    <row r="1294" spans="1:78" x14ac:dyDescent="0.3">
      <c r="A1294" s="24" t="s">
        <v>1493</v>
      </c>
      <c r="B1294" s="11" t="s">
        <v>1716</v>
      </c>
      <c r="C1294" s="11" t="s">
        <v>1784</v>
      </c>
      <c r="D1294" s="11"/>
      <c r="E1294" s="15" t="s">
        <v>30</v>
      </c>
      <c r="F1294" s="15" t="s">
        <v>2608</v>
      </c>
      <c r="G1294" s="8"/>
      <c r="H1294" s="6"/>
      <c r="I1294" s="6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8"/>
      <c r="U1294" s="4">
        <v>150</v>
      </c>
      <c r="V1294" s="2">
        <v>150</v>
      </c>
      <c r="W1294" s="5">
        <v>155</v>
      </c>
      <c r="X1294" s="5">
        <v>160</v>
      </c>
      <c r="Y1294" s="5">
        <v>165</v>
      </c>
      <c r="Z1294" s="5">
        <v>170</v>
      </c>
      <c r="AA1294" s="5">
        <v>175</v>
      </c>
      <c r="AB1294" s="5">
        <v>180</v>
      </c>
      <c r="AC1294" s="5">
        <v>185</v>
      </c>
      <c r="AD1294" s="5">
        <v>225</v>
      </c>
      <c r="AE1294" s="8"/>
      <c r="AF1294" s="6"/>
      <c r="AG1294" s="6"/>
      <c r="AH1294" s="7"/>
      <c r="AI1294" s="7"/>
      <c r="AJ1294" s="7"/>
      <c r="AK1294" s="7"/>
      <c r="AL1294" s="7"/>
      <c r="AM1294" s="7"/>
      <c r="AN1294" s="7"/>
      <c r="AO1294" s="7"/>
      <c r="AP1294" s="7"/>
      <c r="AQ1294" s="7"/>
      <c r="AR1294" s="8"/>
      <c r="AS1294" s="4">
        <v>144</v>
      </c>
      <c r="AT1294" s="2">
        <v>144</v>
      </c>
      <c r="AU1294" s="5">
        <v>149</v>
      </c>
      <c r="AV1294" s="5">
        <v>154</v>
      </c>
      <c r="AW1294" s="5">
        <v>159</v>
      </c>
      <c r="AX1294" s="5">
        <v>164</v>
      </c>
      <c r="AY1294" s="5">
        <v>169</v>
      </c>
      <c r="AZ1294" s="5">
        <v>174</v>
      </c>
      <c r="BA1294" s="5">
        <v>179</v>
      </c>
      <c r="BB1294" s="5">
        <v>219</v>
      </c>
      <c r="BC1294" s="8"/>
      <c r="BD1294" s="6"/>
      <c r="BE1294" s="6"/>
      <c r="BF1294" s="7"/>
      <c r="BG1294" s="7"/>
      <c r="BH1294" s="7"/>
      <c r="BI1294" s="7"/>
      <c r="BJ1294" s="7"/>
      <c r="BK1294" s="7"/>
      <c r="BL1294" s="7"/>
      <c r="BM1294" s="7"/>
      <c r="BN1294" s="7"/>
      <c r="BO1294" s="7"/>
      <c r="BP1294" s="8"/>
      <c r="BQ1294" s="4">
        <v>375</v>
      </c>
      <c r="BR1294" s="2">
        <v>375</v>
      </c>
      <c r="BS1294" s="5">
        <v>385</v>
      </c>
      <c r="BT1294" s="5">
        <v>395</v>
      </c>
      <c r="BU1294" s="5">
        <v>405</v>
      </c>
      <c r="BV1294" s="5">
        <v>415</v>
      </c>
      <c r="BW1294" s="5">
        <v>425</v>
      </c>
      <c r="BX1294" s="5">
        <v>435</v>
      </c>
      <c r="BY1294" s="5">
        <v>445</v>
      </c>
      <c r="BZ1294" s="5">
        <v>535</v>
      </c>
    </row>
    <row r="1295" spans="1:78" x14ac:dyDescent="0.3">
      <c r="A1295" s="24" t="s">
        <v>1494</v>
      </c>
      <c r="B1295" s="11" t="s">
        <v>1717</v>
      </c>
      <c r="C1295" s="11" t="s">
        <v>1784</v>
      </c>
      <c r="D1295" s="11"/>
      <c r="E1295" s="15" t="s">
        <v>30</v>
      </c>
      <c r="F1295" s="15" t="s">
        <v>2608</v>
      </c>
      <c r="G1295" s="8"/>
      <c r="H1295" s="6"/>
      <c r="I1295" s="6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8"/>
      <c r="U1295" s="4">
        <v>165</v>
      </c>
      <c r="V1295" s="2">
        <v>165</v>
      </c>
      <c r="W1295" s="5">
        <v>170</v>
      </c>
      <c r="X1295" s="5">
        <v>175</v>
      </c>
      <c r="Y1295" s="5">
        <v>180</v>
      </c>
      <c r="Z1295" s="5">
        <v>185</v>
      </c>
      <c r="AA1295" s="5">
        <v>190</v>
      </c>
      <c r="AB1295" s="5">
        <v>195</v>
      </c>
      <c r="AC1295" s="5">
        <v>200</v>
      </c>
      <c r="AD1295" s="5">
        <v>240</v>
      </c>
      <c r="AE1295" s="8"/>
      <c r="AF1295" s="6"/>
      <c r="AG1295" s="6"/>
      <c r="AH1295" s="7"/>
      <c r="AI1295" s="7"/>
      <c r="AJ1295" s="7"/>
      <c r="AK1295" s="7"/>
      <c r="AL1295" s="7"/>
      <c r="AM1295" s="7"/>
      <c r="AN1295" s="7"/>
      <c r="AO1295" s="7"/>
      <c r="AP1295" s="7"/>
      <c r="AQ1295" s="7"/>
      <c r="AR1295" s="8"/>
      <c r="AS1295" s="4">
        <v>157</v>
      </c>
      <c r="AT1295" s="2">
        <v>157</v>
      </c>
      <c r="AU1295" s="5">
        <v>162</v>
      </c>
      <c r="AV1295" s="5">
        <v>167</v>
      </c>
      <c r="AW1295" s="5">
        <v>172</v>
      </c>
      <c r="AX1295" s="5">
        <v>177</v>
      </c>
      <c r="AY1295" s="5">
        <v>182</v>
      </c>
      <c r="AZ1295" s="5">
        <v>187</v>
      </c>
      <c r="BA1295" s="5">
        <v>192</v>
      </c>
      <c r="BB1295" s="5">
        <v>232</v>
      </c>
      <c r="BC1295" s="8"/>
      <c r="BD1295" s="6"/>
      <c r="BE1295" s="6"/>
      <c r="BF1295" s="7"/>
      <c r="BG1295" s="7"/>
      <c r="BH1295" s="7"/>
      <c r="BI1295" s="7"/>
      <c r="BJ1295" s="7"/>
      <c r="BK1295" s="7"/>
      <c r="BL1295" s="7"/>
      <c r="BM1295" s="7"/>
      <c r="BN1295" s="7"/>
      <c r="BO1295" s="7"/>
      <c r="BP1295" s="8"/>
      <c r="BQ1295" s="4">
        <v>400</v>
      </c>
      <c r="BR1295" s="2">
        <v>400</v>
      </c>
      <c r="BS1295" s="5">
        <v>410</v>
      </c>
      <c r="BT1295" s="5">
        <v>420</v>
      </c>
      <c r="BU1295" s="5">
        <v>430</v>
      </c>
      <c r="BV1295" s="5">
        <v>440</v>
      </c>
      <c r="BW1295" s="5">
        <v>450</v>
      </c>
      <c r="BX1295" s="5">
        <v>460</v>
      </c>
      <c r="BY1295" s="5">
        <v>470</v>
      </c>
      <c r="BZ1295" s="5">
        <v>560</v>
      </c>
    </row>
    <row r="1296" spans="1:78" x14ac:dyDescent="0.3">
      <c r="A1296" s="24" t="s">
        <v>1495</v>
      </c>
      <c r="B1296" s="11" t="s">
        <v>2537</v>
      </c>
      <c r="C1296" s="11" t="s">
        <v>1784</v>
      </c>
      <c r="D1296" s="11"/>
      <c r="E1296" s="15" t="s">
        <v>30</v>
      </c>
      <c r="F1296" s="15" t="s">
        <v>2608</v>
      </c>
      <c r="G1296" s="8"/>
      <c r="H1296" s="6"/>
      <c r="I1296" s="6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8"/>
      <c r="U1296" s="4">
        <v>180</v>
      </c>
      <c r="V1296" s="2">
        <v>180</v>
      </c>
      <c r="W1296" s="5">
        <v>185</v>
      </c>
      <c r="X1296" s="5">
        <v>190</v>
      </c>
      <c r="Y1296" s="5">
        <v>195</v>
      </c>
      <c r="Z1296" s="5">
        <v>200</v>
      </c>
      <c r="AA1296" s="5">
        <v>205</v>
      </c>
      <c r="AB1296" s="5">
        <v>210</v>
      </c>
      <c r="AC1296" s="5">
        <v>215</v>
      </c>
      <c r="AD1296" s="5">
        <v>255</v>
      </c>
      <c r="AE1296" s="8"/>
      <c r="AF1296" s="6"/>
      <c r="AG1296" s="6"/>
      <c r="AH1296" s="7"/>
      <c r="AI1296" s="7"/>
      <c r="AJ1296" s="7"/>
      <c r="AK1296" s="7"/>
      <c r="AL1296" s="7"/>
      <c r="AM1296" s="7"/>
      <c r="AN1296" s="7"/>
      <c r="AO1296" s="7"/>
      <c r="AP1296" s="7"/>
      <c r="AQ1296" s="7"/>
      <c r="AR1296" s="8"/>
      <c r="AS1296" s="4">
        <v>173</v>
      </c>
      <c r="AT1296" s="2">
        <v>173</v>
      </c>
      <c r="AU1296" s="5">
        <v>178</v>
      </c>
      <c r="AV1296" s="5">
        <v>183</v>
      </c>
      <c r="AW1296" s="5">
        <v>188</v>
      </c>
      <c r="AX1296" s="5">
        <v>193</v>
      </c>
      <c r="AY1296" s="5">
        <v>198</v>
      </c>
      <c r="AZ1296" s="5">
        <v>203</v>
      </c>
      <c r="BA1296" s="5">
        <v>208</v>
      </c>
      <c r="BB1296" s="5">
        <v>248</v>
      </c>
      <c r="BC1296" s="8"/>
      <c r="BD1296" s="6"/>
      <c r="BE1296" s="6"/>
      <c r="BF1296" s="7"/>
      <c r="BG1296" s="7"/>
      <c r="BH1296" s="7"/>
      <c r="BI1296" s="7"/>
      <c r="BJ1296" s="7"/>
      <c r="BK1296" s="7"/>
      <c r="BL1296" s="7"/>
      <c r="BM1296" s="7"/>
      <c r="BN1296" s="7"/>
      <c r="BO1296" s="7"/>
      <c r="BP1296" s="8"/>
      <c r="BQ1296" s="4">
        <v>425</v>
      </c>
      <c r="BR1296" s="2">
        <v>425</v>
      </c>
      <c r="BS1296" s="5">
        <v>435</v>
      </c>
      <c r="BT1296" s="5">
        <v>445</v>
      </c>
      <c r="BU1296" s="5">
        <v>455</v>
      </c>
      <c r="BV1296" s="5">
        <v>465</v>
      </c>
      <c r="BW1296" s="5">
        <v>475</v>
      </c>
      <c r="BX1296" s="5">
        <v>485</v>
      </c>
      <c r="BY1296" s="5">
        <v>495</v>
      </c>
      <c r="BZ1296" s="5">
        <v>585</v>
      </c>
    </row>
    <row r="1297" spans="1:78" x14ac:dyDescent="0.3">
      <c r="A1297" s="24" t="s">
        <v>1466</v>
      </c>
      <c r="B1297" s="11" t="s">
        <v>1689</v>
      </c>
      <c r="C1297" s="11" t="s">
        <v>1784</v>
      </c>
      <c r="D1297" s="11" t="s">
        <v>667</v>
      </c>
      <c r="E1297" s="15" t="s">
        <v>30</v>
      </c>
      <c r="F1297" s="81" t="s">
        <v>2609</v>
      </c>
      <c r="G1297" s="8"/>
      <c r="H1297" s="6"/>
      <c r="I1297" s="6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8"/>
      <c r="U1297" s="4">
        <v>1550</v>
      </c>
      <c r="V1297" s="2">
        <v>1650</v>
      </c>
      <c r="W1297" s="5">
        <v>1690</v>
      </c>
      <c r="X1297" s="5">
        <v>1740</v>
      </c>
      <c r="Y1297" s="5">
        <v>1785</v>
      </c>
      <c r="Z1297" s="5">
        <v>1830</v>
      </c>
      <c r="AA1297" s="5">
        <v>1875</v>
      </c>
      <c r="AB1297" s="5">
        <v>1920</v>
      </c>
      <c r="AC1297" s="5">
        <v>1970</v>
      </c>
      <c r="AD1297" s="5">
        <v>2460</v>
      </c>
      <c r="AE1297" s="8"/>
      <c r="AF1297" s="6"/>
      <c r="AG1297" s="6"/>
      <c r="AH1297" s="7"/>
      <c r="AI1297" s="7"/>
      <c r="AJ1297" s="7"/>
      <c r="AK1297" s="7"/>
      <c r="AL1297" s="7"/>
      <c r="AM1297" s="7"/>
      <c r="AN1297" s="7"/>
      <c r="AO1297" s="7"/>
      <c r="AP1297" s="7"/>
      <c r="AQ1297" s="7"/>
      <c r="AR1297" s="8"/>
      <c r="AS1297" s="4">
        <v>1480</v>
      </c>
      <c r="AT1297" s="2">
        <v>1580</v>
      </c>
      <c r="AU1297" s="5">
        <v>1620</v>
      </c>
      <c r="AV1297" s="5">
        <v>1670</v>
      </c>
      <c r="AW1297" s="5">
        <v>1715</v>
      </c>
      <c r="AX1297" s="5">
        <v>1760</v>
      </c>
      <c r="AY1297" s="5">
        <v>1805</v>
      </c>
      <c r="AZ1297" s="5">
        <v>1850</v>
      </c>
      <c r="BA1297" s="5">
        <v>1900</v>
      </c>
      <c r="BB1297" s="5">
        <v>2390</v>
      </c>
      <c r="BC1297" s="8"/>
      <c r="BD1297" s="6"/>
      <c r="BE1297" s="6"/>
      <c r="BF1297" s="7"/>
      <c r="BG1297" s="7"/>
      <c r="BH1297" s="7"/>
      <c r="BI1297" s="7"/>
      <c r="BJ1297" s="7"/>
      <c r="BK1297" s="7"/>
      <c r="BL1297" s="7"/>
      <c r="BM1297" s="7"/>
      <c r="BN1297" s="7"/>
      <c r="BO1297" s="7"/>
      <c r="BP1297" s="8"/>
      <c r="BQ1297" s="4">
        <v>3299</v>
      </c>
      <c r="BR1297" s="2">
        <v>3499</v>
      </c>
      <c r="BS1297" s="5">
        <v>3599</v>
      </c>
      <c r="BT1297" s="5">
        <v>3699</v>
      </c>
      <c r="BU1297" s="5">
        <v>3799</v>
      </c>
      <c r="BV1297" s="5">
        <v>3899</v>
      </c>
      <c r="BW1297" s="5">
        <v>3999</v>
      </c>
      <c r="BX1297" s="5">
        <v>4099</v>
      </c>
      <c r="BY1297" s="5">
        <v>4199</v>
      </c>
      <c r="BZ1297" s="5">
        <v>5299</v>
      </c>
    </row>
    <row r="1298" spans="1:78" x14ac:dyDescent="0.3">
      <c r="A1298" s="24" t="s">
        <v>1467</v>
      </c>
      <c r="B1298" s="11" t="s">
        <v>1690</v>
      </c>
      <c r="C1298" s="11" t="s">
        <v>1784</v>
      </c>
      <c r="D1298" s="11" t="s">
        <v>667</v>
      </c>
      <c r="E1298" s="15" t="s">
        <v>30</v>
      </c>
      <c r="F1298" s="81" t="s">
        <v>2609</v>
      </c>
      <c r="G1298" s="8"/>
      <c r="H1298" s="6"/>
      <c r="I1298" s="6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8"/>
      <c r="U1298" s="4">
        <v>750</v>
      </c>
      <c r="V1298" s="2">
        <v>750</v>
      </c>
      <c r="W1298" s="5">
        <v>790</v>
      </c>
      <c r="X1298" s="5">
        <v>840</v>
      </c>
      <c r="Y1298" s="5">
        <v>885</v>
      </c>
      <c r="Z1298" s="5">
        <v>930</v>
      </c>
      <c r="AA1298" s="5">
        <v>975</v>
      </c>
      <c r="AB1298" s="5">
        <v>1020</v>
      </c>
      <c r="AC1298" s="5">
        <v>1070</v>
      </c>
      <c r="AD1298" s="5">
        <v>1425</v>
      </c>
      <c r="AE1298" s="8"/>
      <c r="AF1298" s="6"/>
      <c r="AG1298" s="6"/>
      <c r="AH1298" s="7"/>
      <c r="AI1298" s="7"/>
      <c r="AJ1298" s="7"/>
      <c r="AK1298" s="7"/>
      <c r="AL1298" s="7"/>
      <c r="AM1298" s="7"/>
      <c r="AN1298" s="7"/>
      <c r="AO1298" s="7"/>
      <c r="AP1298" s="7"/>
      <c r="AQ1298" s="7"/>
      <c r="AR1298" s="8"/>
      <c r="AS1298" s="4">
        <v>721</v>
      </c>
      <c r="AT1298" s="2">
        <v>721</v>
      </c>
      <c r="AU1298" s="5">
        <v>761</v>
      </c>
      <c r="AV1298" s="5">
        <v>811</v>
      </c>
      <c r="AW1298" s="5">
        <v>856</v>
      </c>
      <c r="AX1298" s="5">
        <v>901</v>
      </c>
      <c r="AY1298" s="5">
        <v>946</v>
      </c>
      <c r="AZ1298" s="5">
        <v>991</v>
      </c>
      <c r="BA1298" s="5">
        <v>1041</v>
      </c>
      <c r="BB1298" s="5">
        <v>1396</v>
      </c>
      <c r="BC1298" s="8"/>
      <c r="BD1298" s="6"/>
      <c r="BE1298" s="6"/>
      <c r="BF1298" s="7"/>
      <c r="BG1298" s="7"/>
      <c r="BH1298" s="7"/>
      <c r="BI1298" s="7"/>
      <c r="BJ1298" s="7"/>
      <c r="BK1298" s="7"/>
      <c r="BL1298" s="7"/>
      <c r="BM1298" s="7"/>
      <c r="BN1298" s="7"/>
      <c r="BO1298" s="7"/>
      <c r="BP1298" s="8"/>
      <c r="BQ1298" s="4">
        <v>1799</v>
      </c>
      <c r="BR1298" s="2">
        <v>1899</v>
      </c>
      <c r="BS1298" s="5">
        <v>1949</v>
      </c>
      <c r="BT1298" s="5">
        <v>1999</v>
      </c>
      <c r="BU1298" s="5">
        <v>2049</v>
      </c>
      <c r="BV1298" s="5">
        <v>2099</v>
      </c>
      <c r="BW1298" s="5">
        <v>2199</v>
      </c>
      <c r="BX1298" s="5">
        <v>2299</v>
      </c>
      <c r="BY1298" s="5">
        <v>2399</v>
      </c>
      <c r="BZ1298" s="5">
        <v>3299</v>
      </c>
    </row>
    <row r="1299" spans="1:78" x14ac:dyDescent="0.3">
      <c r="A1299" s="24" t="s">
        <v>1468</v>
      </c>
      <c r="B1299" s="11" t="s">
        <v>1691</v>
      </c>
      <c r="C1299" s="11" t="s">
        <v>1784</v>
      </c>
      <c r="D1299" s="11" t="s">
        <v>667</v>
      </c>
      <c r="E1299" s="15" t="s">
        <v>30</v>
      </c>
      <c r="F1299" s="81" t="s">
        <v>2609</v>
      </c>
      <c r="G1299" s="8"/>
      <c r="H1299" s="6"/>
      <c r="I1299" s="6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8"/>
      <c r="U1299" s="4">
        <v>1350</v>
      </c>
      <c r="V1299" s="2">
        <v>1400</v>
      </c>
      <c r="W1299" s="5">
        <v>1440</v>
      </c>
      <c r="X1299" s="5">
        <v>1490</v>
      </c>
      <c r="Y1299" s="5">
        <v>1535</v>
      </c>
      <c r="Z1299" s="5">
        <v>1580</v>
      </c>
      <c r="AA1299" s="5">
        <v>1625</v>
      </c>
      <c r="AB1299" s="5">
        <v>1670</v>
      </c>
      <c r="AC1299" s="5">
        <v>1720</v>
      </c>
      <c r="AD1299" s="5">
        <v>2075</v>
      </c>
      <c r="AE1299" s="8"/>
      <c r="AF1299" s="6"/>
      <c r="AG1299" s="6"/>
      <c r="AH1299" s="7"/>
      <c r="AI1299" s="7"/>
      <c r="AJ1299" s="7"/>
      <c r="AK1299" s="7"/>
      <c r="AL1299" s="7"/>
      <c r="AM1299" s="7"/>
      <c r="AN1299" s="7"/>
      <c r="AO1299" s="7"/>
      <c r="AP1299" s="7"/>
      <c r="AQ1299" s="7"/>
      <c r="AR1299" s="8"/>
      <c r="AS1299" s="4">
        <v>1296</v>
      </c>
      <c r="AT1299" s="2">
        <v>1346</v>
      </c>
      <c r="AU1299" s="5">
        <v>1386</v>
      </c>
      <c r="AV1299" s="5">
        <v>1436</v>
      </c>
      <c r="AW1299" s="5">
        <v>1481</v>
      </c>
      <c r="AX1299" s="5">
        <v>1526</v>
      </c>
      <c r="AY1299" s="5">
        <v>1571</v>
      </c>
      <c r="AZ1299" s="5">
        <v>1616</v>
      </c>
      <c r="BA1299" s="5">
        <v>1666</v>
      </c>
      <c r="BB1299" s="5">
        <v>2021</v>
      </c>
      <c r="BC1299" s="8"/>
      <c r="BD1299" s="6"/>
      <c r="BE1299" s="6"/>
      <c r="BF1299" s="7"/>
      <c r="BG1299" s="7"/>
      <c r="BH1299" s="7"/>
      <c r="BI1299" s="7"/>
      <c r="BJ1299" s="7"/>
      <c r="BK1299" s="7"/>
      <c r="BL1299" s="7"/>
      <c r="BM1299" s="7"/>
      <c r="BN1299" s="7"/>
      <c r="BO1299" s="7"/>
      <c r="BP1299" s="8"/>
      <c r="BQ1299" s="4">
        <v>3149</v>
      </c>
      <c r="BR1299" s="2">
        <v>3349</v>
      </c>
      <c r="BS1299" s="5">
        <v>3449</v>
      </c>
      <c r="BT1299" s="5">
        <v>3549</v>
      </c>
      <c r="BU1299" s="5">
        <v>3649</v>
      </c>
      <c r="BV1299" s="5">
        <v>3749</v>
      </c>
      <c r="BW1299" s="5">
        <v>3849</v>
      </c>
      <c r="BX1299" s="5">
        <v>3949</v>
      </c>
      <c r="BY1299" s="5">
        <v>4049</v>
      </c>
      <c r="BZ1299" s="5">
        <v>4949</v>
      </c>
    </row>
    <row r="1300" spans="1:78" x14ac:dyDescent="0.3">
      <c r="A1300" s="24" t="s">
        <v>1469</v>
      </c>
      <c r="B1300" s="11" t="s">
        <v>1692</v>
      </c>
      <c r="C1300" s="11" t="s">
        <v>1784</v>
      </c>
      <c r="D1300" s="11" t="s">
        <v>667</v>
      </c>
      <c r="E1300" s="15" t="s">
        <v>30</v>
      </c>
      <c r="F1300" s="81" t="s">
        <v>2609</v>
      </c>
      <c r="G1300" s="8"/>
      <c r="H1300" s="6"/>
      <c r="I1300" s="6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8"/>
      <c r="U1300" s="4">
        <v>400</v>
      </c>
      <c r="V1300" s="2">
        <v>400</v>
      </c>
      <c r="W1300" s="5">
        <v>420</v>
      </c>
      <c r="X1300" s="5">
        <v>435</v>
      </c>
      <c r="Y1300" s="5">
        <v>450</v>
      </c>
      <c r="Z1300" s="5">
        <v>460</v>
      </c>
      <c r="AA1300" s="5">
        <v>470</v>
      </c>
      <c r="AB1300" s="5">
        <v>480</v>
      </c>
      <c r="AC1300" s="5">
        <v>490</v>
      </c>
      <c r="AD1300" s="5">
        <v>620</v>
      </c>
      <c r="AE1300" s="8"/>
      <c r="AF1300" s="6"/>
      <c r="AG1300" s="6"/>
      <c r="AH1300" s="7"/>
      <c r="AI1300" s="7"/>
      <c r="AJ1300" s="7"/>
      <c r="AK1300" s="7"/>
      <c r="AL1300" s="7"/>
      <c r="AM1300" s="7"/>
      <c r="AN1300" s="7"/>
      <c r="AO1300" s="7"/>
      <c r="AP1300" s="7"/>
      <c r="AQ1300" s="7"/>
      <c r="AR1300" s="8"/>
      <c r="AS1300" s="4">
        <v>389</v>
      </c>
      <c r="AT1300" s="2">
        <v>389</v>
      </c>
      <c r="AU1300" s="5">
        <v>409</v>
      </c>
      <c r="AV1300" s="5">
        <v>424</v>
      </c>
      <c r="AW1300" s="5">
        <v>439</v>
      </c>
      <c r="AX1300" s="5">
        <v>449</v>
      </c>
      <c r="AY1300" s="5">
        <v>459</v>
      </c>
      <c r="AZ1300" s="5">
        <v>469</v>
      </c>
      <c r="BA1300" s="5">
        <v>479</v>
      </c>
      <c r="BB1300" s="5">
        <v>609</v>
      </c>
      <c r="BC1300" s="8"/>
      <c r="BD1300" s="6"/>
      <c r="BE1300" s="6"/>
      <c r="BF1300" s="7"/>
      <c r="BG1300" s="7"/>
      <c r="BH1300" s="7"/>
      <c r="BI1300" s="7"/>
      <c r="BJ1300" s="7"/>
      <c r="BK1300" s="7"/>
      <c r="BL1300" s="7"/>
      <c r="BM1300" s="7"/>
      <c r="BN1300" s="7"/>
      <c r="BO1300" s="7"/>
      <c r="BP1300" s="8"/>
      <c r="BQ1300" s="4">
        <v>799</v>
      </c>
      <c r="BR1300" s="2">
        <v>899</v>
      </c>
      <c r="BS1300" s="5">
        <v>949</v>
      </c>
      <c r="BT1300" s="5">
        <v>999</v>
      </c>
      <c r="BU1300" s="5">
        <v>1049</v>
      </c>
      <c r="BV1300" s="5">
        <v>1099</v>
      </c>
      <c r="BW1300" s="5">
        <v>1149</v>
      </c>
      <c r="BX1300" s="5">
        <v>1199</v>
      </c>
      <c r="BY1300" s="5">
        <v>1249</v>
      </c>
      <c r="BZ1300" s="5">
        <v>1699</v>
      </c>
    </row>
    <row r="1301" spans="1:78" x14ac:dyDescent="0.3">
      <c r="A1301" s="24" t="s">
        <v>1470</v>
      </c>
      <c r="B1301" s="11" t="s">
        <v>1693</v>
      </c>
      <c r="C1301" s="11" t="s">
        <v>1784</v>
      </c>
      <c r="D1301" s="11" t="s">
        <v>667</v>
      </c>
      <c r="E1301" s="15" t="s">
        <v>30</v>
      </c>
      <c r="F1301" s="81" t="s">
        <v>2609</v>
      </c>
      <c r="G1301" s="8"/>
      <c r="H1301" s="6"/>
      <c r="I1301" s="6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8"/>
      <c r="U1301" s="4">
        <v>1250</v>
      </c>
      <c r="V1301" s="2">
        <v>1300</v>
      </c>
      <c r="W1301" s="5">
        <v>1340</v>
      </c>
      <c r="X1301" s="5">
        <v>1390</v>
      </c>
      <c r="Y1301" s="5">
        <v>1435</v>
      </c>
      <c r="Z1301" s="5">
        <v>1480</v>
      </c>
      <c r="AA1301" s="5">
        <v>1525</v>
      </c>
      <c r="AB1301" s="5">
        <v>1570</v>
      </c>
      <c r="AC1301" s="5">
        <v>1620</v>
      </c>
      <c r="AD1301" s="5">
        <v>1975</v>
      </c>
      <c r="AE1301" s="8"/>
      <c r="AF1301" s="6"/>
      <c r="AG1301" s="6"/>
      <c r="AH1301" s="7"/>
      <c r="AI1301" s="7"/>
      <c r="AJ1301" s="7"/>
      <c r="AK1301" s="7"/>
      <c r="AL1301" s="7"/>
      <c r="AM1301" s="7"/>
      <c r="AN1301" s="7"/>
      <c r="AO1301" s="7"/>
      <c r="AP1301" s="7"/>
      <c r="AQ1301" s="7"/>
      <c r="AR1301" s="8"/>
      <c r="AS1301" s="4">
        <v>1200</v>
      </c>
      <c r="AT1301" s="2">
        <v>1250</v>
      </c>
      <c r="AU1301" s="5">
        <v>1290</v>
      </c>
      <c r="AV1301" s="5">
        <v>1340</v>
      </c>
      <c r="AW1301" s="5">
        <v>1385</v>
      </c>
      <c r="AX1301" s="5">
        <v>1430</v>
      </c>
      <c r="AY1301" s="5">
        <v>1475</v>
      </c>
      <c r="AZ1301" s="5">
        <v>1520</v>
      </c>
      <c r="BA1301" s="5">
        <v>1570</v>
      </c>
      <c r="BB1301" s="5">
        <v>1925</v>
      </c>
      <c r="BC1301" s="8"/>
      <c r="BD1301" s="6"/>
      <c r="BE1301" s="6"/>
      <c r="BF1301" s="7"/>
      <c r="BG1301" s="7"/>
      <c r="BH1301" s="7"/>
      <c r="BI1301" s="7"/>
      <c r="BJ1301" s="7"/>
      <c r="BK1301" s="7"/>
      <c r="BL1301" s="7"/>
      <c r="BM1301" s="7"/>
      <c r="BN1301" s="7"/>
      <c r="BO1301" s="7"/>
      <c r="BP1301" s="8"/>
      <c r="BQ1301" s="4">
        <v>2950</v>
      </c>
      <c r="BR1301" s="2">
        <v>3150</v>
      </c>
      <c r="BS1301" s="5">
        <v>3250</v>
      </c>
      <c r="BT1301" s="5">
        <v>3350</v>
      </c>
      <c r="BU1301" s="5">
        <v>3450</v>
      </c>
      <c r="BV1301" s="5">
        <v>3550</v>
      </c>
      <c r="BW1301" s="5">
        <v>3650</v>
      </c>
      <c r="BX1301" s="5">
        <v>3750</v>
      </c>
      <c r="BY1301" s="5">
        <v>3850</v>
      </c>
      <c r="BZ1301" s="5">
        <v>4750</v>
      </c>
    </row>
    <row r="1302" spans="1:78" x14ac:dyDescent="0.3">
      <c r="A1302" s="24" t="s">
        <v>1471</v>
      </c>
      <c r="B1302" s="11" t="s">
        <v>1694</v>
      </c>
      <c r="C1302" s="11" t="s">
        <v>1784</v>
      </c>
      <c r="D1302" s="11" t="s">
        <v>667</v>
      </c>
      <c r="E1302" s="15" t="s">
        <v>30</v>
      </c>
      <c r="F1302" s="81" t="s">
        <v>2609</v>
      </c>
      <c r="G1302" s="8"/>
      <c r="H1302" s="6"/>
      <c r="I1302" s="6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8"/>
      <c r="U1302" s="4">
        <v>1250</v>
      </c>
      <c r="V1302" s="2">
        <v>1300</v>
      </c>
      <c r="W1302" s="5">
        <v>1340</v>
      </c>
      <c r="X1302" s="5">
        <v>1390</v>
      </c>
      <c r="Y1302" s="5">
        <v>1435</v>
      </c>
      <c r="Z1302" s="5">
        <v>1480</v>
      </c>
      <c r="AA1302" s="5">
        <v>1525</v>
      </c>
      <c r="AB1302" s="5">
        <v>1570</v>
      </c>
      <c r="AC1302" s="5">
        <v>1620</v>
      </c>
      <c r="AD1302" s="5">
        <v>1975</v>
      </c>
      <c r="AE1302" s="8"/>
      <c r="AF1302" s="6"/>
      <c r="AG1302" s="6"/>
      <c r="AH1302" s="7"/>
      <c r="AI1302" s="7"/>
      <c r="AJ1302" s="7"/>
      <c r="AK1302" s="7"/>
      <c r="AL1302" s="7"/>
      <c r="AM1302" s="7"/>
      <c r="AN1302" s="7"/>
      <c r="AO1302" s="7"/>
      <c r="AP1302" s="7"/>
      <c r="AQ1302" s="7"/>
      <c r="AR1302" s="8"/>
      <c r="AS1302" s="4">
        <v>1200</v>
      </c>
      <c r="AT1302" s="2">
        <v>1250</v>
      </c>
      <c r="AU1302" s="5">
        <v>1290</v>
      </c>
      <c r="AV1302" s="5">
        <v>1340</v>
      </c>
      <c r="AW1302" s="5">
        <v>1385</v>
      </c>
      <c r="AX1302" s="5">
        <v>1430</v>
      </c>
      <c r="AY1302" s="5">
        <v>1475</v>
      </c>
      <c r="AZ1302" s="5">
        <v>1520</v>
      </c>
      <c r="BA1302" s="5">
        <v>1570</v>
      </c>
      <c r="BB1302" s="5">
        <v>1925</v>
      </c>
      <c r="BC1302" s="8"/>
      <c r="BD1302" s="6"/>
      <c r="BE1302" s="6"/>
      <c r="BF1302" s="7"/>
      <c r="BG1302" s="7"/>
      <c r="BH1302" s="7"/>
      <c r="BI1302" s="7"/>
      <c r="BJ1302" s="7"/>
      <c r="BK1302" s="7"/>
      <c r="BL1302" s="7"/>
      <c r="BM1302" s="7"/>
      <c r="BN1302" s="7"/>
      <c r="BO1302" s="7"/>
      <c r="BP1302" s="8"/>
      <c r="BQ1302" s="4">
        <v>2950</v>
      </c>
      <c r="BR1302" s="2">
        <v>3150</v>
      </c>
      <c r="BS1302" s="5">
        <v>3250</v>
      </c>
      <c r="BT1302" s="5">
        <v>3350</v>
      </c>
      <c r="BU1302" s="5">
        <v>3450</v>
      </c>
      <c r="BV1302" s="5">
        <v>3550</v>
      </c>
      <c r="BW1302" s="5">
        <v>3650</v>
      </c>
      <c r="BX1302" s="5">
        <v>3750</v>
      </c>
      <c r="BY1302" s="5">
        <v>3850</v>
      </c>
      <c r="BZ1302" s="5">
        <v>4750</v>
      </c>
    </row>
    <row r="1303" spans="1:78" x14ac:dyDescent="0.3">
      <c r="A1303" s="24" t="s">
        <v>1472</v>
      </c>
      <c r="B1303" s="11" t="s">
        <v>1695</v>
      </c>
      <c r="C1303" s="11" t="s">
        <v>1784</v>
      </c>
      <c r="D1303" s="11" t="s">
        <v>667</v>
      </c>
      <c r="E1303" s="15" t="s">
        <v>30</v>
      </c>
      <c r="F1303" s="81" t="s">
        <v>2609</v>
      </c>
      <c r="G1303" s="8"/>
      <c r="H1303" s="6"/>
      <c r="I1303" s="6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8"/>
      <c r="U1303" s="4">
        <v>825</v>
      </c>
      <c r="V1303" s="2">
        <v>825</v>
      </c>
      <c r="W1303" s="5">
        <v>865</v>
      </c>
      <c r="X1303" s="5">
        <v>915</v>
      </c>
      <c r="Y1303" s="5">
        <v>960</v>
      </c>
      <c r="Z1303" s="5">
        <v>1005</v>
      </c>
      <c r="AA1303" s="5">
        <v>1050</v>
      </c>
      <c r="AB1303" s="5">
        <v>1095</v>
      </c>
      <c r="AC1303" s="5">
        <v>1125</v>
      </c>
      <c r="AD1303" s="5">
        <v>1275</v>
      </c>
      <c r="AE1303" s="8"/>
      <c r="AF1303" s="6"/>
      <c r="AG1303" s="6"/>
      <c r="AH1303" s="7"/>
      <c r="AI1303" s="7"/>
      <c r="AJ1303" s="7"/>
      <c r="AK1303" s="7"/>
      <c r="AL1303" s="7"/>
      <c r="AM1303" s="7"/>
      <c r="AN1303" s="7"/>
      <c r="AO1303" s="7"/>
      <c r="AP1303" s="7"/>
      <c r="AQ1303" s="7"/>
      <c r="AR1303" s="8"/>
      <c r="AS1303" s="4">
        <v>795</v>
      </c>
      <c r="AT1303" s="2">
        <v>795</v>
      </c>
      <c r="AU1303" s="5">
        <v>835</v>
      </c>
      <c r="AV1303" s="5">
        <v>885</v>
      </c>
      <c r="AW1303" s="5">
        <v>930</v>
      </c>
      <c r="AX1303" s="5">
        <v>975</v>
      </c>
      <c r="AY1303" s="5">
        <v>1020</v>
      </c>
      <c r="AZ1303" s="5">
        <v>1065</v>
      </c>
      <c r="BA1303" s="5">
        <v>1095</v>
      </c>
      <c r="BB1303" s="5">
        <v>1245</v>
      </c>
      <c r="BC1303" s="8"/>
      <c r="BD1303" s="6"/>
      <c r="BE1303" s="6"/>
      <c r="BF1303" s="7"/>
      <c r="BG1303" s="7"/>
      <c r="BH1303" s="7"/>
      <c r="BI1303" s="7"/>
      <c r="BJ1303" s="7"/>
      <c r="BK1303" s="7"/>
      <c r="BL1303" s="7"/>
      <c r="BM1303" s="7"/>
      <c r="BN1303" s="7"/>
      <c r="BO1303" s="7"/>
      <c r="BP1303" s="8"/>
      <c r="BQ1303" s="4">
        <v>1800</v>
      </c>
      <c r="BR1303" s="2">
        <v>1900</v>
      </c>
      <c r="BS1303" s="5">
        <v>1950</v>
      </c>
      <c r="BT1303" s="5">
        <v>2000</v>
      </c>
      <c r="BU1303" s="5">
        <v>2050</v>
      </c>
      <c r="BV1303" s="5">
        <v>2100</v>
      </c>
      <c r="BW1303" s="5">
        <v>2150</v>
      </c>
      <c r="BX1303" s="5">
        <v>2200</v>
      </c>
      <c r="BY1303" s="5">
        <v>2250</v>
      </c>
      <c r="BZ1303" s="5">
        <v>2700</v>
      </c>
    </row>
    <row r="1304" spans="1:78" x14ac:dyDescent="0.3">
      <c r="A1304" s="24" t="s">
        <v>1473</v>
      </c>
      <c r="B1304" s="11" t="s">
        <v>1696</v>
      </c>
      <c r="C1304" s="11" t="s">
        <v>1784</v>
      </c>
      <c r="D1304" s="11" t="s">
        <v>667</v>
      </c>
      <c r="E1304" s="15" t="s">
        <v>30</v>
      </c>
      <c r="F1304" s="81" t="s">
        <v>2609</v>
      </c>
      <c r="G1304" s="8"/>
      <c r="H1304" s="6"/>
      <c r="I1304" s="6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8"/>
      <c r="U1304" s="4">
        <v>735</v>
      </c>
      <c r="V1304" s="2">
        <v>775</v>
      </c>
      <c r="W1304" s="5">
        <v>815</v>
      </c>
      <c r="X1304" s="5">
        <v>865</v>
      </c>
      <c r="Y1304" s="5">
        <v>910</v>
      </c>
      <c r="Z1304" s="5">
        <v>955</v>
      </c>
      <c r="AA1304" s="5">
        <v>1000</v>
      </c>
      <c r="AB1304" s="5">
        <v>1045</v>
      </c>
      <c r="AC1304" s="5">
        <v>1075</v>
      </c>
      <c r="AD1304" s="5">
        <v>1225</v>
      </c>
      <c r="AE1304" s="8"/>
      <c r="AF1304" s="6"/>
      <c r="AG1304" s="6"/>
      <c r="AH1304" s="7"/>
      <c r="AI1304" s="7"/>
      <c r="AJ1304" s="7"/>
      <c r="AK1304" s="7"/>
      <c r="AL1304" s="7"/>
      <c r="AM1304" s="7"/>
      <c r="AN1304" s="7"/>
      <c r="AO1304" s="7"/>
      <c r="AP1304" s="7"/>
      <c r="AQ1304" s="7"/>
      <c r="AR1304" s="8"/>
      <c r="AS1304" s="4">
        <v>711</v>
      </c>
      <c r="AT1304" s="2">
        <v>751</v>
      </c>
      <c r="AU1304" s="5">
        <v>791</v>
      </c>
      <c r="AV1304" s="5">
        <v>841</v>
      </c>
      <c r="AW1304" s="5">
        <v>886</v>
      </c>
      <c r="AX1304" s="5">
        <v>931</v>
      </c>
      <c r="AY1304" s="5">
        <v>976</v>
      </c>
      <c r="AZ1304" s="5">
        <v>1021</v>
      </c>
      <c r="BA1304" s="5">
        <v>1051</v>
      </c>
      <c r="BB1304" s="5">
        <v>1201</v>
      </c>
      <c r="BC1304" s="8"/>
      <c r="BD1304" s="6"/>
      <c r="BE1304" s="6"/>
      <c r="BF1304" s="7"/>
      <c r="BG1304" s="7"/>
      <c r="BH1304" s="7"/>
      <c r="BI1304" s="7"/>
      <c r="BJ1304" s="7"/>
      <c r="BK1304" s="7"/>
      <c r="BL1304" s="7"/>
      <c r="BM1304" s="7"/>
      <c r="BN1304" s="7"/>
      <c r="BO1304" s="7"/>
      <c r="BP1304" s="8"/>
      <c r="BQ1304" s="4">
        <v>1599</v>
      </c>
      <c r="BR1304" s="2">
        <v>1799</v>
      </c>
      <c r="BS1304" s="5">
        <v>1849</v>
      </c>
      <c r="BT1304" s="5">
        <v>1899</v>
      </c>
      <c r="BU1304" s="5">
        <v>1949</v>
      </c>
      <c r="BV1304" s="5">
        <v>1999</v>
      </c>
      <c r="BW1304" s="5">
        <v>2049</v>
      </c>
      <c r="BX1304" s="5">
        <v>2099</v>
      </c>
      <c r="BY1304" s="5">
        <v>2149</v>
      </c>
      <c r="BZ1304" s="5">
        <v>2599</v>
      </c>
    </row>
    <row r="1305" spans="1:78" x14ac:dyDescent="0.3">
      <c r="A1305" s="24" t="s">
        <v>1474</v>
      </c>
      <c r="B1305" s="11" t="s">
        <v>1697</v>
      </c>
      <c r="C1305" s="11" t="s">
        <v>1784</v>
      </c>
      <c r="D1305" s="11" t="s">
        <v>667</v>
      </c>
      <c r="E1305" s="15" t="s">
        <v>30</v>
      </c>
      <c r="F1305" s="81" t="s">
        <v>2609</v>
      </c>
      <c r="G1305" s="8"/>
      <c r="H1305" s="6"/>
      <c r="I1305" s="6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8"/>
      <c r="U1305" s="4">
        <v>1150</v>
      </c>
      <c r="V1305" s="2">
        <v>1200</v>
      </c>
      <c r="W1305" s="5">
        <v>1240</v>
      </c>
      <c r="X1305" s="5">
        <v>1290</v>
      </c>
      <c r="Y1305" s="5">
        <v>1335</v>
      </c>
      <c r="Z1305" s="5">
        <v>1380</v>
      </c>
      <c r="AA1305" s="5">
        <v>1425</v>
      </c>
      <c r="AB1305" s="5">
        <v>1470</v>
      </c>
      <c r="AC1305" s="5">
        <v>1520</v>
      </c>
      <c r="AD1305" s="5">
        <v>1875</v>
      </c>
      <c r="AE1305" s="8"/>
      <c r="AF1305" s="6"/>
      <c r="AG1305" s="6"/>
      <c r="AH1305" s="7"/>
      <c r="AI1305" s="7"/>
      <c r="AJ1305" s="7"/>
      <c r="AK1305" s="7"/>
      <c r="AL1305" s="7"/>
      <c r="AM1305" s="7"/>
      <c r="AN1305" s="7"/>
      <c r="AO1305" s="7"/>
      <c r="AP1305" s="7"/>
      <c r="AQ1305" s="7"/>
      <c r="AR1305" s="8"/>
      <c r="AS1305" s="4">
        <v>1104</v>
      </c>
      <c r="AT1305" s="2">
        <v>1154</v>
      </c>
      <c r="AU1305" s="5">
        <v>1194</v>
      </c>
      <c r="AV1305" s="5">
        <v>1244</v>
      </c>
      <c r="AW1305" s="5">
        <v>1289</v>
      </c>
      <c r="AX1305" s="5">
        <v>1334</v>
      </c>
      <c r="AY1305" s="5">
        <v>1379</v>
      </c>
      <c r="AZ1305" s="5">
        <v>1424</v>
      </c>
      <c r="BA1305" s="5">
        <v>1474</v>
      </c>
      <c r="BB1305" s="5">
        <v>1829</v>
      </c>
      <c r="BC1305" s="8"/>
      <c r="BD1305" s="6"/>
      <c r="BE1305" s="6"/>
      <c r="BF1305" s="7"/>
      <c r="BG1305" s="7"/>
      <c r="BH1305" s="7"/>
      <c r="BI1305" s="7"/>
      <c r="BJ1305" s="7"/>
      <c r="BK1305" s="7"/>
      <c r="BL1305" s="7"/>
      <c r="BM1305" s="7"/>
      <c r="BN1305" s="7"/>
      <c r="BO1305" s="7"/>
      <c r="BP1305" s="8"/>
      <c r="BQ1305" s="4">
        <v>2699</v>
      </c>
      <c r="BR1305" s="2">
        <v>2899</v>
      </c>
      <c r="BS1305" s="5">
        <v>2999</v>
      </c>
      <c r="BT1305" s="5">
        <v>3099</v>
      </c>
      <c r="BU1305" s="5">
        <v>3199</v>
      </c>
      <c r="BV1305" s="5">
        <v>3299</v>
      </c>
      <c r="BW1305" s="5">
        <v>3399</v>
      </c>
      <c r="BX1305" s="5">
        <v>3499</v>
      </c>
      <c r="BY1305" s="5">
        <v>3599</v>
      </c>
      <c r="BZ1305" s="5">
        <v>4499</v>
      </c>
    </row>
    <row r="1306" spans="1:78" x14ac:dyDescent="0.3">
      <c r="A1306" s="24" t="s">
        <v>1477</v>
      </c>
      <c r="B1306" s="11" t="s">
        <v>1700</v>
      </c>
      <c r="C1306" s="11" t="s">
        <v>1784</v>
      </c>
      <c r="D1306" s="11" t="s">
        <v>667</v>
      </c>
      <c r="E1306" s="15" t="s">
        <v>30</v>
      </c>
      <c r="F1306" s="81" t="s">
        <v>2609</v>
      </c>
      <c r="G1306" s="8"/>
      <c r="H1306" s="6"/>
      <c r="I1306" s="6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8"/>
      <c r="U1306" s="4">
        <v>1285</v>
      </c>
      <c r="V1306" s="2">
        <v>1300</v>
      </c>
      <c r="W1306" s="5">
        <v>1340</v>
      </c>
      <c r="X1306" s="5">
        <v>1390</v>
      </c>
      <c r="Y1306" s="5">
        <v>1435</v>
      </c>
      <c r="Z1306" s="5">
        <v>1480</v>
      </c>
      <c r="AA1306" s="5">
        <v>1525</v>
      </c>
      <c r="AB1306" s="5">
        <v>1570</v>
      </c>
      <c r="AC1306" s="5">
        <v>1620</v>
      </c>
      <c r="AD1306" s="5">
        <v>1975</v>
      </c>
      <c r="AE1306" s="8"/>
      <c r="AF1306" s="6"/>
      <c r="AG1306" s="6"/>
      <c r="AH1306" s="7"/>
      <c r="AI1306" s="7"/>
      <c r="AJ1306" s="7"/>
      <c r="AK1306" s="7"/>
      <c r="AL1306" s="7"/>
      <c r="AM1306" s="7"/>
      <c r="AN1306" s="7"/>
      <c r="AO1306" s="7"/>
      <c r="AP1306" s="7"/>
      <c r="AQ1306" s="7"/>
      <c r="AR1306" s="8"/>
      <c r="AS1306" s="4">
        <v>1239</v>
      </c>
      <c r="AT1306" s="2">
        <v>1254</v>
      </c>
      <c r="AU1306" s="5">
        <v>1294</v>
      </c>
      <c r="AV1306" s="5">
        <v>1344</v>
      </c>
      <c r="AW1306" s="5">
        <v>1389</v>
      </c>
      <c r="AX1306" s="5">
        <v>1434</v>
      </c>
      <c r="AY1306" s="5">
        <v>1479</v>
      </c>
      <c r="AZ1306" s="5">
        <v>1524</v>
      </c>
      <c r="BA1306" s="5">
        <v>1574</v>
      </c>
      <c r="BB1306" s="5">
        <v>1929</v>
      </c>
      <c r="BC1306" s="8"/>
      <c r="BD1306" s="6"/>
      <c r="BE1306" s="6"/>
      <c r="BF1306" s="7"/>
      <c r="BG1306" s="7"/>
      <c r="BH1306" s="7"/>
      <c r="BI1306" s="7"/>
      <c r="BJ1306" s="7"/>
      <c r="BK1306" s="7"/>
      <c r="BL1306" s="7"/>
      <c r="BM1306" s="7"/>
      <c r="BN1306" s="7"/>
      <c r="BO1306" s="7"/>
      <c r="BP1306" s="8"/>
      <c r="BQ1306" s="4">
        <v>2949</v>
      </c>
      <c r="BR1306" s="2">
        <v>3149</v>
      </c>
      <c r="BS1306" s="5">
        <v>3249</v>
      </c>
      <c r="BT1306" s="5">
        <v>3349</v>
      </c>
      <c r="BU1306" s="5">
        <v>3449</v>
      </c>
      <c r="BV1306" s="5">
        <v>3549</v>
      </c>
      <c r="BW1306" s="5">
        <v>3649</v>
      </c>
      <c r="BX1306" s="5">
        <v>3749</v>
      </c>
      <c r="BY1306" s="5">
        <v>3849</v>
      </c>
      <c r="BZ1306" s="5">
        <v>4749</v>
      </c>
    </row>
    <row r="1307" spans="1:78" x14ac:dyDescent="0.3">
      <c r="A1307" s="24" t="s">
        <v>1478</v>
      </c>
      <c r="B1307" s="11" t="s">
        <v>1701</v>
      </c>
      <c r="C1307" s="11" t="s">
        <v>1784</v>
      </c>
      <c r="D1307" s="11" t="s">
        <v>667</v>
      </c>
      <c r="E1307" s="15" t="s">
        <v>30</v>
      </c>
      <c r="F1307" s="81" t="s">
        <v>2609</v>
      </c>
      <c r="G1307" s="8"/>
      <c r="H1307" s="6"/>
      <c r="I1307" s="6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8"/>
      <c r="U1307" s="4">
        <v>1285</v>
      </c>
      <c r="V1307" s="2">
        <v>1300</v>
      </c>
      <c r="W1307" s="5">
        <v>1340</v>
      </c>
      <c r="X1307" s="5">
        <v>1390</v>
      </c>
      <c r="Y1307" s="5">
        <v>1435</v>
      </c>
      <c r="Z1307" s="5">
        <v>1480</v>
      </c>
      <c r="AA1307" s="5">
        <v>1525</v>
      </c>
      <c r="AB1307" s="5">
        <v>1570</v>
      </c>
      <c r="AC1307" s="5">
        <v>1620</v>
      </c>
      <c r="AD1307" s="5">
        <v>1975</v>
      </c>
      <c r="AE1307" s="8"/>
      <c r="AF1307" s="6"/>
      <c r="AG1307" s="6"/>
      <c r="AH1307" s="7"/>
      <c r="AI1307" s="7"/>
      <c r="AJ1307" s="7"/>
      <c r="AK1307" s="7"/>
      <c r="AL1307" s="7"/>
      <c r="AM1307" s="7"/>
      <c r="AN1307" s="7"/>
      <c r="AO1307" s="7"/>
      <c r="AP1307" s="7"/>
      <c r="AQ1307" s="7"/>
      <c r="AR1307" s="8"/>
      <c r="AS1307" s="4">
        <v>1239</v>
      </c>
      <c r="AT1307" s="2">
        <v>1254</v>
      </c>
      <c r="AU1307" s="5">
        <v>1294</v>
      </c>
      <c r="AV1307" s="5">
        <v>1344</v>
      </c>
      <c r="AW1307" s="5">
        <v>1389</v>
      </c>
      <c r="AX1307" s="5">
        <v>1434</v>
      </c>
      <c r="AY1307" s="5">
        <v>1479</v>
      </c>
      <c r="AZ1307" s="5">
        <v>1524</v>
      </c>
      <c r="BA1307" s="5">
        <v>1574</v>
      </c>
      <c r="BB1307" s="5">
        <v>1929</v>
      </c>
      <c r="BC1307" s="8"/>
      <c r="BD1307" s="6"/>
      <c r="BE1307" s="6"/>
      <c r="BF1307" s="7"/>
      <c r="BG1307" s="7"/>
      <c r="BH1307" s="7"/>
      <c r="BI1307" s="7"/>
      <c r="BJ1307" s="7"/>
      <c r="BK1307" s="7"/>
      <c r="BL1307" s="7"/>
      <c r="BM1307" s="7"/>
      <c r="BN1307" s="7"/>
      <c r="BO1307" s="7"/>
      <c r="BP1307" s="8"/>
      <c r="BQ1307" s="4">
        <v>2949</v>
      </c>
      <c r="BR1307" s="2">
        <v>3149</v>
      </c>
      <c r="BS1307" s="5">
        <v>3249</v>
      </c>
      <c r="BT1307" s="5">
        <v>3349</v>
      </c>
      <c r="BU1307" s="5">
        <v>3449</v>
      </c>
      <c r="BV1307" s="5">
        <v>3549</v>
      </c>
      <c r="BW1307" s="5">
        <v>3649</v>
      </c>
      <c r="BX1307" s="5">
        <v>3749</v>
      </c>
      <c r="BY1307" s="5">
        <v>3849</v>
      </c>
      <c r="BZ1307" s="5">
        <v>4749</v>
      </c>
    </row>
    <row r="1308" spans="1:78" x14ac:dyDescent="0.3">
      <c r="A1308" s="24" t="s">
        <v>1479</v>
      </c>
      <c r="B1308" s="11" t="s">
        <v>1702</v>
      </c>
      <c r="C1308" s="11" t="s">
        <v>1784</v>
      </c>
      <c r="D1308" s="11" t="s">
        <v>667</v>
      </c>
      <c r="E1308" s="15" t="s">
        <v>30</v>
      </c>
      <c r="F1308" s="81" t="s">
        <v>2609</v>
      </c>
      <c r="G1308" s="8"/>
      <c r="H1308" s="6"/>
      <c r="I1308" s="6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8"/>
      <c r="U1308" s="4">
        <v>1650</v>
      </c>
      <c r="V1308" s="2">
        <v>1750</v>
      </c>
      <c r="W1308" s="5">
        <v>1790</v>
      </c>
      <c r="X1308" s="5">
        <v>1840</v>
      </c>
      <c r="Y1308" s="5">
        <v>1885</v>
      </c>
      <c r="Z1308" s="5">
        <v>1930</v>
      </c>
      <c r="AA1308" s="5">
        <v>1975</v>
      </c>
      <c r="AB1308" s="5">
        <v>2020</v>
      </c>
      <c r="AC1308" s="5">
        <v>2070</v>
      </c>
      <c r="AD1308" s="5">
        <v>2560</v>
      </c>
      <c r="AE1308" s="8"/>
      <c r="AF1308" s="6"/>
      <c r="AG1308" s="6"/>
      <c r="AH1308" s="7"/>
      <c r="AI1308" s="7"/>
      <c r="AJ1308" s="7"/>
      <c r="AK1308" s="7"/>
      <c r="AL1308" s="7"/>
      <c r="AM1308" s="7"/>
      <c r="AN1308" s="7"/>
      <c r="AO1308" s="7"/>
      <c r="AP1308" s="7"/>
      <c r="AQ1308" s="7"/>
      <c r="AR1308" s="8"/>
      <c r="AS1308" s="4">
        <v>1572</v>
      </c>
      <c r="AT1308" s="2">
        <v>1672</v>
      </c>
      <c r="AU1308" s="5">
        <v>1712</v>
      </c>
      <c r="AV1308" s="5">
        <v>1762</v>
      </c>
      <c r="AW1308" s="5">
        <v>1807</v>
      </c>
      <c r="AX1308" s="5">
        <v>1852</v>
      </c>
      <c r="AY1308" s="5">
        <v>1897</v>
      </c>
      <c r="AZ1308" s="5">
        <v>1942</v>
      </c>
      <c r="BA1308" s="5">
        <v>1992</v>
      </c>
      <c r="BB1308" s="5">
        <v>2482</v>
      </c>
      <c r="BC1308" s="8"/>
      <c r="BD1308" s="6"/>
      <c r="BE1308" s="6"/>
      <c r="BF1308" s="7"/>
      <c r="BG1308" s="7"/>
      <c r="BH1308" s="7"/>
      <c r="BI1308" s="7"/>
      <c r="BJ1308" s="7"/>
      <c r="BK1308" s="7"/>
      <c r="BL1308" s="7"/>
      <c r="BM1308" s="7"/>
      <c r="BN1308" s="7"/>
      <c r="BO1308" s="7"/>
      <c r="BP1308" s="8"/>
      <c r="BQ1308" s="4">
        <v>3499</v>
      </c>
      <c r="BR1308" s="2">
        <v>3699</v>
      </c>
      <c r="BS1308" s="5">
        <v>3799</v>
      </c>
      <c r="BT1308" s="5">
        <v>3899</v>
      </c>
      <c r="BU1308" s="5">
        <v>3999</v>
      </c>
      <c r="BV1308" s="5">
        <v>4099</v>
      </c>
      <c r="BW1308" s="5">
        <v>4199</v>
      </c>
      <c r="BX1308" s="5">
        <v>4299</v>
      </c>
      <c r="BY1308" s="5">
        <v>4399</v>
      </c>
      <c r="BZ1308" s="5">
        <v>5499</v>
      </c>
    </row>
    <row r="1309" spans="1:78" x14ac:dyDescent="0.3">
      <c r="A1309" s="24" t="s">
        <v>1480</v>
      </c>
      <c r="B1309" s="11" t="s">
        <v>1703</v>
      </c>
      <c r="C1309" s="11" t="s">
        <v>1784</v>
      </c>
      <c r="D1309" s="11" t="s">
        <v>667</v>
      </c>
      <c r="E1309" s="15" t="s">
        <v>30</v>
      </c>
      <c r="F1309" s="81" t="s">
        <v>2609</v>
      </c>
      <c r="G1309" s="8"/>
      <c r="H1309" s="6"/>
      <c r="I1309" s="6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T1309" s="8"/>
      <c r="U1309" s="4">
        <v>1650</v>
      </c>
      <c r="V1309" s="2">
        <v>1750</v>
      </c>
      <c r="W1309" s="5">
        <v>1790</v>
      </c>
      <c r="X1309" s="5">
        <v>1840</v>
      </c>
      <c r="Y1309" s="5">
        <v>1885</v>
      </c>
      <c r="Z1309" s="5">
        <v>1930</v>
      </c>
      <c r="AA1309" s="5">
        <v>1975</v>
      </c>
      <c r="AB1309" s="5">
        <v>2020</v>
      </c>
      <c r="AC1309" s="5">
        <v>2070</v>
      </c>
      <c r="AD1309" s="5">
        <v>2560</v>
      </c>
      <c r="AE1309" s="8"/>
      <c r="AF1309" s="6"/>
      <c r="AG1309" s="6"/>
      <c r="AH1309" s="7"/>
      <c r="AI1309" s="7"/>
      <c r="AJ1309" s="7"/>
      <c r="AK1309" s="7"/>
      <c r="AL1309" s="7"/>
      <c r="AM1309" s="7"/>
      <c r="AN1309" s="7"/>
      <c r="AO1309" s="7"/>
      <c r="AP1309" s="7"/>
      <c r="AQ1309" s="7"/>
      <c r="AR1309" s="8"/>
      <c r="AS1309" s="4">
        <v>1572</v>
      </c>
      <c r="AT1309" s="2">
        <v>1672</v>
      </c>
      <c r="AU1309" s="5">
        <v>1712</v>
      </c>
      <c r="AV1309" s="5">
        <v>1762</v>
      </c>
      <c r="AW1309" s="5">
        <v>1807</v>
      </c>
      <c r="AX1309" s="5">
        <v>1852</v>
      </c>
      <c r="AY1309" s="5">
        <v>1897</v>
      </c>
      <c r="AZ1309" s="5">
        <v>1942</v>
      </c>
      <c r="BA1309" s="5">
        <v>1992</v>
      </c>
      <c r="BB1309" s="5">
        <v>2482</v>
      </c>
      <c r="BC1309" s="8"/>
      <c r="BD1309" s="6"/>
      <c r="BE1309" s="6"/>
      <c r="BF1309" s="7"/>
      <c r="BG1309" s="7"/>
      <c r="BH1309" s="7"/>
      <c r="BI1309" s="7"/>
      <c r="BJ1309" s="7"/>
      <c r="BK1309" s="7"/>
      <c r="BL1309" s="7"/>
      <c r="BM1309" s="7"/>
      <c r="BN1309" s="7"/>
      <c r="BO1309" s="7"/>
      <c r="BP1309" s="8"/>
      <c r="BQ1309" s="4">
        <v>3499</v>
      </c>
      <c r="BR1309" s="2">
        <v>3699</v>
      </c>
      <c r="BS1309" s="5">
        <v>3799</v>
      </c>
      <c r="BT1309" s="5">
        <v>3899</v>
      </c>
      <c r="BU1309" s="5">
        <v>3999</v>
      </c>
      <c r="BV1309" s="5">
        <v>4099</v>
      </c>
      <c r="BW1309" s="5">
        <v>4199</v>
      </c>
      <c r="BX1309" s="5">
        <v>4299</v>
      </c>
      <c r="BY1309" s="5">
        <v>4399</v>
      </c>
      <c r="BZ1309" s="5">
        <v>5499</v>
      </c>
    </row>
    <row r="1310" spans="1:78" x14ac:dyDescent="0.3">
      <c r="A1310" s="24" t="s">
        <v>1481</v>
      </c>
      <c r="B1310" s="11" t="s">
        <v>1704</v>
      </c>
      <c r="C1310" s="11" t="s">
        <v>1784</v>
      </c>
      <c r="D1310" s="11" t="s">
        <v>667</v>
      </c>
      <c r="E1310" s="15" t="s">
        <v>30</v>
      </c>
      <c r="F1310" s="81" t="s">
        <v>2609</v>
      </c>
      <c r="G1310" s="8"/>
      <c r="H1310" s="6"/>
      <c r="I1310" s="6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8"/>
      <c r="U1310" s="4">
        <v>425</v>
      </c>
      <c r="V1310" s="2">
        <v>425</v>
      </c>
      <c r="W1310" s="5">
        <v>445</v>
      </c>
      <c r="X1310" s="5">
        <v>460</v>
      </c>
      <c r="Y1310" s="5">
        <v>475</v>
      </c>
      <c r="Z1310" s="5">
        <v>485</v>
      </c>
      <c r="AA1310" s="5">
        <v>495</v>
      </c>
      <c r="AB1310" s="5">
        <v>505</v>
      </c>
      <c r="AC1310" s="5">
        <v>515</v>
      </c>
      <c r="AD1310" s="5">
        <v>645</v>
      </c>
      <c r="AE1310" s="8"/>
      <c r="AF1310" s="6"/>
      <c r="AG1310" s="6"/>
      <c r="AH1310" s="7"/>
      <c r="AI1310" s="7"/>
      <c r="AJ1310" s="7"/>
      <c r="AK1310" s="7"/>
      <c r="AL1310" s="7"/>
      <c r="AM1310" s="7"/>
      <c r="AN1310" s="7"/>
      <c r="AO1310" s="7"/>
      <c r="AP1310" s="7"/>
      <c r="AQ1310" s="7"/>
      <c r="AR1310" s="8"/>
      <c r="AS1310" s="4">
        <v>410</v>
      </c>
      <c r="AT1310" s="2">
        <v>410</v>
      </c>
      <c r="AU1310" s="5">
        <v>430</v>
      </c>
      <c r="AV1310" s="5">
        <v>445</v>
      </c>
      <c r="AW1310" s="5">
        <v>460</v>
      </c>
      <c r="AX1310" s="5">
        <v>470</v>
      </c>
      <c r="AY1310" s="5">
        <v>480</v>
      </c>
      <c r="AZ1310" s="5">
        <v>490</v>
      </c>
      <c r="BA1310" s="5">
        <v>500</v>
      </c>
      <c r="BB1310" s="5">
        <v>630</v>
      </c>
      <c r="BC1310" s="8"/>
      <c r="BD1310" s="6"/>
      <c r="BE1310" s="6"/>
      <c r="BF1310" s="7"/>
      <c r="BG1310" s="7"/>
      <c r="BH1310" s="7"/>
      <c r="BI1310" s="7"/>
      <c r="BJ1310" s="7"/>
      <c r="BK1310" s="7"/>
      <c r="BL1310" s="7"/>
      <c r="BM1310" s="7"/>
      <c r="BN1310" s="7"/>
      <c r="BO1310" s="7"/>
      <c r="BP1310" s="8"/>
      <c r="BQ1310" s="4">
        <v>899</v>
      </c>
      <c r="BR1310" s="2">
        <v>999</v>
      </c>
      <c r="BS1310" s="5">
        <v>1049</v>
      </c>
      <c r="BT1310" s="5">
        <v>1099</v>
      </c>
      <c r="BU1310" s="5">
        <v>1149</v>
      </c>
      <c r="BV1310" s="5">
        <v>1199</v>
      </c>
      <c r="BW1310" s="5">
        <v>1249</v>
      </c>
      <c r="BX1310" s="5">
        <v>1299</v>
      </c>
      <c r="BY1310" s="5">
        <v>1349</v>
      </c>
      <c r="BZ1310" s="5">
        <v>1799</v>
      </c>
    </row>
    <row r="1311" spans="1:78" x14ac:dyDescent="0.3">
      <c r="A1311" s="24" t="s">
        <v>1482</v>
      </c>
      <c r="B1311" s="11" t="s">
        <v>1705</v>
      </c>
      <c r="C1311" s="11" t="s">
        <v>1784</v>
      </c>
      <c r="D1311" s="11" t="s">
        <v>667</v>
      </c>
      <c r="E1311" s="15" t="s">
        <v>30</v>
      </c>
      <c r="F1311" s="81" t="s">
        <v>2609</v>
      </c>
      <c r="G1311" s="8"/>
      <c r="H1311" s="6"/>
      <c r="I1311" s="6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8"/>
      <c r="U1311" s="4">
        <v>425</v>
      </c>
      <c r="V1311" s="2">
        <v>425</v>
      </c>
      <c r="W1311" s="5">
        <v>445</v>
      </c>
      <c r="X1311" s="5">
        <v>460</v>
      </c>
      <c r="Y1311" s="5">
        <v>475</v>
      </c>
      <c r="Z1311" s="5">
        <v>485</v>
      </c>
      <c r="AA1311" s="5">
        <v>495</v>
      </c>
      <c r="AB1311" s="5">
        <v>505</v>
      </c>
      <c r="AC1311" s="5">
        <v>515</v>
      </c>
      <c r="AD1311" s="5">
        <v>645</v>
      </c>
      <c r="AE1311" s="8"/>
      <c r="AF1311" s="6"/>
      <c r="AG1311" s="6"/>
      <c r="AH1311" s="7"/>
      <c r="AI1311" s="7"/>
      <c r="AJ1311" s="7"/>
      <c r="AK1311" s="7"/>
      <c r="AL1311" s="7"/>
      <c r="AM1311" s="7"/>
      <c r="AN1311" s="7"/>
      <c r="AO1311" s="7"/>
      <c r="AP1311" s="7"/>
      <c r="AQ1311" s="7"/>
      <c r="AR1311" s="8"/>
      <c r="AS1311" s="4">
        <v>405</v>
      </c>
      <c r="AT1311" s="2">
        <v>405</v>
      </c>
      <c r="AU1311" s="5">
        <v>425</v>
      </c>
      <c r="AV1311" s="5">
        <v>440</v>
      </c>
      <c r="AW1311" s="5">
        <v>455</v>
      </c>
      <c r="AX1311" s="5">
        <v>465</v>
      </c>
      <c r="AY1311" s="5">
        <v>475</v>
      </c>
      <c r="AZ1311" s="5">
        <v>485</v>
      </c>
      <c r="BA1311" s="5">
        <v>495</v>
      </c>
      <c r="BB1311" s="5">
        <v>625</v>
      </c>
      <c r="BC1311" s="8"/>
      <c r="BD1311" s="6"/>
      <c r="BE1311" s="6"/>
      <c r="BF1311" s="7"/>
      <c r="BG1311" s="7"/>
      <c r="BH1311" s="7"/>
      <c r="BI1311" s="7"/>
      <c r="BJ1311" s="7"/>
      <c r="BK1311" s="7"/>
      <c r="BL1311" s="7"/>
      <c r="BM1311" s="7"/>
      <c r="BN1311" s="7"/>
      <c r="BO1311" s="7"/>
      <c r="BP1311" s="8"/>
      <c r="BQ1311" s="4">
        <v>899</v>
      </c>
      <c r="BR1311" s="2">
        <v>999</v>
      </c>
      <c r="BS1311" s="5">
        <v>1049</v>
      </c>
      <c r="BT1311" s="5">
        <v>1099</v>
      </c>
      <c r="BU1311" s="5">
        <v>1149</v>
      </c>
      <c r="BV1311" s="5">
        <v>1199</v>
      </c>
      <c r="BW1311" s="5">
        <v>1249</v>
      </c>
      <c r="BX1311" s="5">
        <v>1299</v>
      </c>
      <c r="BY1311" s="5">
        <v>1349</v>
      </c>
      <c r="BZ1311" s="5">
        <v>1799</v>
      </c>
    </row>
    <row r="1312" spans="1:78" x14ac:dyDescent="0.3">
      <c r="A1312" s="24" t="s">
        <v>1483</v>
      </c>
      <c r="B1312" s="11" t="s">
        <v>1706</v>
      </c>
      <c r="C1312" s="11" t="s">
        <v>1784</v>
      </c>
      <c r="D1312" s="11" t="s">
        <v>667</v>
      </c>
      <c r="E1312" s="15" t="s">
        <v>30</v>
      </c>
      <c r="F1312" s="81" t="s">
        <v>2609</v>
      </c>
      <c r="G1312" s="8"/>
      <c r="H1312" s="6"/>
      <c r="I1312" s="6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8"/>
      <c r="U1312" s="4">
        <v>1600</v>
      </c>
      <c r="V1312" s="2">
        <v>1650</v>
      </c>
      <c r="W1312" s="5">
        <v>1690</v>
      </c>
      <c r="X1312" s="5">
        <v>1740</v>
      </c>
      <c r="Y1312" s="5">
        <v>1785</v>
      </c>
      <c r="Z1312" s="5">
        <v>1830</v>
      </c>
      <c r="AA1312" s="5">
        <v>1875</v>
      </c>
      <c r="AB1312" s="5">
        <v>1920</v>
      </c>
      <c r="AC1312" s="5">
        <v>1970</v>
      </c>
      <c r="AD1312" s="5">
        <v>2325</v>
      </c>
      <c r="AE1312" s="8"/>
      <c r="AF1312" s="6"/>
      <c r="AG1312" s="6"/>
      <c r="AH1312" s="7"/>
      <c r="AI1312" s="7"/>
      <c r="AJ1312" s="7"/>
      <c r="AK1312" s="7"/>
      <c r="AL1312" s="7"/>
      <c r="AM1312" s="7"/>
      <c r="AN1312" s="7"/>
      <c r="AO1312" s="7"/>
      <c r="AP1312" s="7"/>
      <c r="AQ1312" s="7"/>
      <c r="AR1312" s="8"/>
      <c r="AS1312" s="4">
        <v>1526</v>
      </c>
      <c r="AT1312" s="2">
        <v>1576</v>
      </c>
      <c r="AU1312" s="5">
        <v>1616</v>
      </c>
      <c r="AV1312" s="5">
        <v>1666</v>
      </c>
      <c r="AW1312" s="5">
        <v>1711</v>
      </c>
      <c r="AX1312" s="5">
        <v>1756</v>
      </c>
      <c r="AY1312" s="5">
        <v>1801</v>
      </c>
      <c r="AZ1312" s="5">
        <v>1846</v>
      </c>
      <c r="BA1312" s="5">
        <v>1896</v>
      </c>
      <c r="BB1312" s="5">
        <v>2251</v>
      </c>
      <c r="BC1312" s="8"/>
      <c r="BD1312" s="6"/>
      <c r="BE1312" s="6"/>
      <c r="BF1312" s="7"/>
      <c r="BG1312" s="7"/>
      <c r="BH1312" s="7"/>
      <c r="BI1312" s="7"/>
      <c r="BJ1312" s="7"/>
      <c r="BK1312" s="7"/>
      <c r="BL1312" s="7"/>
      <c r="BM1312" s="7"/>
      <c r="BN1312" s="7"/>
      <c r="BO1312" s="7"/>
      <c r="BP1312" s="8"/>
      <c r="BQ1312" s="4">
        <v>3249</v>
      </c>
      <c r="BR1312" s="2">
        <v>3449</v>
      </c>
      <c r="BS1312" s="5">
        <v>3549</v>
      </c>
      <c r="BT1312" s="5">
        <v>3649</v>
      </c>
      <c r="BU1312" s="5">
        <v>3749</v>
      </c>
      <c r="BV1312" s="5">
        <v>3849</v>
      </c>
      <c r="BW1312" s="5">
        <v>3949</v>
      </c>
      <c r="BX1312" s="5">
        <v>4049</v>
      </c>
      <c r="BY1312" s="5">
        <v>4149</v>
      </c>
      <c r="BZ1312" s="5">
        <v>5049</v>
      </c>
    </row>
    <row r="1313" spans="1:78" x14ac:dyDescent="0.3">
      <c r="A1313" s="24" t="s">
        <v>1484</v>
      </c>
      <c r="B1313" s="11" t="s">
        <v>1707</v>
      </c>
      <c r="C1313" s="11" t="s">
        <v>1784</v>
      </c>
      <c r="D1313" s="11" t="s">
        <v>667</v>
      </c>
      <c r="E1313" s="15" t="s">
        <v>30</v>
      </c>
      <c r="F1313" s="81" t="s">
        <v>2609</v>
      </c>
      <c r="G1313" s="8"/>
      <c r="H1313" s="6"/>
      <c r="I1313" s="6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8"/>
      <c r="U1313" s="4">
        <v>1600</v>
      </c>
      <c r="V1313" s="2">
        <v>1650</v>
      </c>
      <c r="W1313" s="5">
        <v>1690</v>
      </c>
      <c r="X1313" s="5">
        <v>1740</v>
      </c>
      <c r="Y1313" s="5">
        <v>1785</v>
      </c>
      <c r="Z1313" s="5">
        <v>1830</v>
      </c>
      <c r="AA1313" s="5">
        <v>1875</v>
      </c>
      <c r="AB1313" s="5">
        <v>1920</v>
      </c>
      <c r="AC1313" s="5">
        <v>1970</v>
      </c>
      <c r="AD1313" s="5">
        <v>2325</v>
      </c>
      <c r="AE1313" s="8"/>
      <c r="AF1313" s="6"/>
      <c r="AG1313" s="6"/>
      <c r="AH1313" s="7"/>
      <c r="AI1313" s="7"/>
      <c r="AJ1313" s="7"/>
      <c r="AK1313" s="7"/>
      <c r="AL1313" s="7"/>
      <c r="AM1313" s="7"/>
      <c r="AN1313" s="7"/>
      <c r="AO1313" s="7"/>
      <c r="AP1313" s="7"/>
      <c r="AQ1313" s="7"/>
      <c r="AR1313" s="8"/>
      <c r="AS1313" s="4">
        <v>1526</v>
      </c>
      <c r="AT1313" s="2">
        <v>1576</v>
      </c>
      <c r="AU1313" s="5">
        <v>1616</v>
      </c>
      <c r="AV1313" s="5">
        <v>1666</v>
      </c>
      <c r="AW1313" s="5">
        <v>1711</v>
      </c>
      <c r="AX1313" s="5">
        <v>1756</v>
      </c>
      <c r="AY1313" s="5">
        <v>1801</v>
      </c>
      <c r="AZ1313" s="5">
        <v>1846</v>
      </c>
      <c r="BA1313" s="5">
        <v>1896</v>
      </c>
      <c r="BB1313" s="5">
        <v>2251</v>
      </c>
      <c r="BC1313" s="8"/>
      <c r="BD1313" s="6"/>
      <c r="BE1313" s="6"/>
      <c r="BF1313" s="7"/>
      <c r="BG1313" s="7"/>
      <c r="BH1313" s="7"/>
      <c r="BI1313" s="7"/>
      <c r="BJ1313" s="7"/>
      <c r="BK1313" s="7"/>
      <c r="BL1313" s="7"/>
      <c r="BM1313" s="7"/>
      <c r="BN1313" s="7"/>
      <c r="BO1313" s="7"/>
      <c r="BP1313" s="8"/>
      <c r="BQ1313" s="4">
        <v>3249</v>
      </c>
      <c r="BR1313" s="2">
        <v>3449</v>
      </c>
      <c r="BS1313" s="5">
        <v>3549</v>
      </c>
      <c r="BT1313" s="5">
        <v>3649</v>
      </c>
      <c r="BU1313" s="5">
        <v>3749</v>
      </c>
      <c r="BV1313" s="5">
        <v>3849</v>
      </c>
      <c r="BW1313" s="5">
        <v>3949</v>
      </c>
      <c r="BX1313" s="5">
        <v>4049</v>
      </c>
      <c r="BY1313" s="5">
        <v>4149</v>
      </c>
      <c r="BZ1313" s="5">
        <v>5049</v>
      </c>
    </row>
    <row r="1314" spans="1:78" x14ac:dyDescent="0.3">
      <c r="A1314" s="24" t="s">
        <v>1485</v>
      </c>
      <c r="B1314" s="11" t="s">
        <v>1708</v>
      </c>
      <c r="C1314" s="11" t="s">
        <v>1784</v>
      </c>
      <c r="D1314" s="11" t="s">
        <v>667</v>
      </c>
      <c r="E1314" s="15" t="s">
        <v>30</v>
      </c>
      <c r="F1314" s="81" t="s">
        <v>2609</v>
      </c>
      <c r="G1314" s="8"/>
      <c r="H1314" s="6"/>
      <c r="I1314" s="6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8"/>
      <c r="U1314" s="4">
        <v>1600</v>
      </c>
      <c r="V1314" s="2">
        <v>1650</v>
      </c>
      <c r="W1314" s="5">
        <v>1690</v>
      </c>
      <c r="X1314" s="5">
        <v>1740</v>
      </c>
      <c r="Y1314" s="5">
        <v>1785</v>
      </c>
      <c r="Z1314" s="5">
        <v>1830</v>
      </c>
      <c r="AA1314" s="5">
        <v>1875</v>
      </c>
      <c r="AB1314" s="5">
        <v>1920</v>
      </c>
      <c r="AC1314" s="5">
        <v>1970</v>
      </c>
      <c r="AD1314" s="5">
        <v>2325</v>
      </c>
      <c r="AE1314" s="8"/>
      <c r="AF1314" s="6"/>
      <c r="AG1314" s="6"/>
      <c r="AH1314" s="7"/>
      <c r="AI1314" s="7"/>
      <c r="AJ1314" s="7"/>
      <c r="AK1314" s="7"/>
      <c r="AL1314" s="7"/>
      <c r="AM1314" s="7"/>
      <c r="AN1314" s="7"/>
      <c r="AO1314" s="7"/>
      <c r="AP1314" s="7"/>
      <c r="AQ1314" s="7"/>
      <c r="AR1314" s="8"/>
      <c r="AS1314" s="4">
        <v>1532</v>
      </c>
      <c r="AT1314" s="2">
        <v>1582</v>
      </c>
      <c r="AU1314" s="5">
        <v>1622</v>
      </c>
      <c r="AV1314" s="5">
        <v>1672</v>
      </c>
      <c r="AW1314" s="5">
        <v>1717</v>
      </c>
      <c r="AX1314" s="5">
        <v>1762</v>
      </c>
      <c r="AY1314" s="5">
        <v>1807</v>
      </c>
      <c r="AZ1314" s="5">
        <v>1852</v>
      </c>
      <c r="BA1314" s="5">
        <v>1902</v>
      </c>
      <c r="BB1314" s="5">
        <v>2257</v>
      </c>
      <c r="BC1314" s="8"/>
      <c r="BD1314" s="6"/>
      <c r="BE1314" s="6"/>
      <c r="BF1314" s="7"/>
      <c r="BG1314" s="7"/>
      <c r="BH1314" s="7"/>
      <c r="BI1314" s="7"/>
      <c r="BJ1314" s="7"/>
      <c r="BK1314" s="7"/>
      <c r="BL1314" s="7"/>
      <c r="BM1314" s="7"/>
      <c r="BN1314" s="7"/>
      <c r="BO1314" s="7"/>
      <c r="BP1314" s="8"/>
      <c r="BQ1314" s="4">
        <v>3249</v>
      </c>
      <c r="BR1314" s="2">
        <v>3449</v>
      </c>
      <c r="BS1314" s="5">
        <v>3549</v>
      </c>
      <c r="BT1314" s="5">
        <v>3649</v>
      </c>
      <c r="BU1314" s="5">
        <v>3749</v>
      </c>
      <c r="BV1314" s="5">
        <v>3849</v>
      </c>
      <c r="BW1314" s="5">
        <v>3949</v>
      </c>
      <c r="BX1314" s="5">
        <v>4049</v>
      </c>
      <c r="BY1314" s="5">
        <v>4149</v>
      </c>
      <c r="BZ1314" s="5">
        <v>5049</v>
      </c>
    </row>
    <row r="1315" spans="1:78" x14ac:dyDescent="0.3">
      <c r="A1315" s="24" t="s">
        <v>1486</v>
      </c>
      <c r="B1315" s="11" t="s">
        <v>1709</v>
      </c>
      <c r="C1315" s="11" t="s">
        <v>1784</v>
      </c>
      <c r="D1315" s="11" t="s">
        <v>667</v>
      </c>
      <c r="E1315" s="15" t="s">
        <v>30</v>
      </c>
      <c r="F1315" s="81" t="s">
        <v>2609</v>
      </c>
      <c r="G1315" s="8"/>
      <c r="H1315" s="6"/>
      <c r="I1315" s="6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8"/>
      <c r="U1315" s="4">
        <v>1600</v>
      </c>
      <c r="V1315" s="2">
        <v>1650</v>
      </c>
      <c r="W1315" s="5">
        <v>1690</v>
      </c>
      <c r="X1315" s="5">
        <v>1740</v>
      </c>
      <c r="Y1315" s="5">
        <v>1785</v>
      </c>
      <c r="Z1315" s="5">
        <v>1830</v>
      </c>
      <c r="AA1315" s="5">
        <v>1875</v>
      </c>
      <c r="AB1315" s="5">
        <v>1920</v>
      </c>
      <c r="AC1315" s="5">
        <v>1970</v>
      </c>
      <c r="AD1315" s="5">
        <v>2325</v>
      </c>
      <c r="AE1315" s="8"/>
      <c r="AF1315" s="6"/>
      <c r="AG1315" s="6"/>
      <c r="AH1315" s="7"/>
      <c r="AI1315" s="7"/>
      <c r="AJ1315" s="7"/>
      <c r="AK1315" s="7"/>
      <c r="AL1315" s="7"/>
      <c r="AM1315" s="7"/>
      <c r="AN1315" s="7"/>
      <c r="AO1315" s="7"/>
      <c r="AP1315" s="7"/>
      <c r="AQ1315" s="7"/>
      <c r="AR1315" s="8"/>
      <c r="AS1315" s="4">
        <v>1532</v>
      </c>
      <c r="AT1315" s="2">
        <v>1582</v>
      </c>
      <c r="AU1315" s="5">
        <v>1622</v>
      </c>
      <c r="AV1315" s="5">
        <v>1672</v>
      </c>
      <c r="AW1315" s="5">
        <v>1717</v>
      </c>
      <c r="AX1315" s="5">
        <v>1762</v>
      </c>
      <c r="AY1315" s="5">
        <v>1807</v>
      </c>
      <c r="AZ1315" s="5">
        <v>1852</v>
      </c>
      <c r="BA1315" s="5">
        <v>1902</v>
      </c>
      <c r="BB1315" s="5">
        <v>2257</v>
      </c>
      <c r="BC1315" s="8"/>
      <c r="BD1315" s="6"/>
      <c r="BE1315" s="6"/>
      <c r="BF1315" s="7"/>
      <c r="BG1315" s="7"/>
      <c r="BH1315" s="7"/>
      <c r="BI1315" s="7"/>
      <c r="BJ1315" s="7"/>
      <c r="BK1315" s="7"/>
      <c r="BL1315" s="7"/>
      <c r="BM1315" s="7"/>
      <c r="BN1315" s="7"/>
      <c r="BO1315" s="7"/>
      <c r="BP1315" s="8"/>
      <c r="BQ1315" s="4">
        <v>3249</v>
      </c>
      <c r="BR1315" s="2">
        <v>3449</v>
      </c>
      <c r="BS1315" s="5">
        <v>3549</v>
      </c>
      <c r="BT1315" s="5">
        <v>3649</v>
      </c>
      <c r="BU1315" s="5">
        <v>3749</v>
      </c>
      <c r="BV1315" s="5">
        <v>3849</v>
      </c>
      <c r="BW1315" s="5">
        <v>3949</v>
      </c>
      <c r="BX1315" s="5">
        <v>4049</v>
      </c>
      <c r="BY1315" s="5">
        <v>4149</v>
      </c>
      <c r="BZ1315" s="5">
        <v>5049</v>
      </c>
    </row>
    <row r="1316" spans="1:78" x14ac:dyDescent="0.3">
      <c r="A1316" s="24" t="s">
        <v>1487</v>
      </c>
      <c r="B1316" s="11" t="s">
        <v>1710</v>
      </c>
      <c r="C1316" s="11" t="s">
        <v>1784</v>
      </c>
      <c r="D1316" s="11" t="s">
        <v>667</v>
      </c>
      <c r="E1316" s="15" t="s">
        <v>30</v>
      </c>
      <c r="F1316" s="81" t="s">
        <v>2609</v>
      </c>
      <c r="G1316" s="8"/>
      <c r="H1316" s="6"/>
      <c r="I1316" s="6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8"/>
      <c r="U1316" s="4">
        <v>1600</v>
      </c>
      <c r="V1316" s="2">
        <v>1650</v>
      </c>
      <c r="W1316" s="5">
        <v>1690</v>
      </c>
      <c r="X1316" s="5">
        <v>1740</v>
      </c>
      <c r="Y1316" s="5">
        <v>1785</v>
      </c>
      <c r="Z1316" s="5">
        <v>1830</v>
      </c>
      <c r="AA1316" s="5">
        <v>1875</v>
      </c>
      <c r="AB1316" s="5">
        <v>1920</v>
      </c>
      <c r="AC1316" s="5">
        <v>1970</v>
      </c>
      <c r="AD1316" s="5">
        <v>2325</v>
      </c>
      <c r="AE1316" s="8"/>
      <c r="AF1316" s="6"/>
      <c r="AG1316" s="6"/>
      <c r="AH1316" s="7"/>
      <c r="AI1316" s="7"/>
      <c r="AJ1316" s="7"/>
      <c r="AK1316" s="7"/>
      <c r="AL1316" s="7"/>
      <c r="AM1316" s="7"/>
      <c r="AN1316" s="7"/>
      <c r="AO1316" s="7"/>
      <c r="AP1316" s="7"/>
      <c r="AQ1316" s="7"/>
      <c r="AR1316" s="8"/>
      <c r="AS1316" s="4">
        <v>1528</v>
      </c>
      <c r="AT1316" s="2">
        <v>1578</v>
      </c>
      <c r="AU1316" s="5">
        <v>1618</v>
      </c>
      <c r="AV1316" s="5">
        <v>1668</v>
      </c>
      <c r="AW1316" s="5">
        <v>1713</v>
      </c>
      <c r="AX1316" s="5">
        <v>1758</v>
      </c>
      <c r="AY1316" s="5">
        <v>1803</v>
      </c>
      <c r="AZ1316" s="5">
        <v>1848</v>
      </c>
      <c r="BA1316" s="5">
        <v>1898</v>
      </c>
      <c r="BB1316" s="5">
        <v>2253</v>
      </c>
      <c r="BC1316" s="8"/>
      <c r="BD1316" s="6"/>
      <c r="BE1316" s="6"/>
      <c r="BF1316" s="7"/>
      <c r="BG1316" s="7"/>
      <c r="BH1316" s="7"/>
      <c r="BI1316" s="7"/>
      <c r="BJ1316" s="7"/>
      <c r="BK1316" s="7"/>
      <c r="BL1316" s="7"/>
      <c r="BM1316" s="7"/>
      <c r="BN1316" s="7"/>
      <c r="BO1316" s="7"/>
      <c r="BP1316" s="8"/>
      <c r="BQ1316" s="4">
        <v>3299</v>
      </c>
      <c r="BR1316" s="2">
        <v>3499</v>
      </c>
      <c r="BS1316" s="5">
        <v>3599</v>
      </c>
      <c r="BT1316" s="5">
        <v>3699</v>
      </c>
      <c r="BU1316" s="5">
        <v>3799</v>
      </c>
      <c r="BV1316" s="5">
        <v>3899</v>
      </c>
      <c r="BW1316" s="5">
        <v>3999</v>
      </c>
      <c r="BX1316" s="5">
        <v>4099</v>
      </c>
      <c r="BY1316" s="5">
        <v>4199</v>
      </c>
      <c r="BZ1316" s="5">
        <v>5099</v>
      </c>
    </row>
    <row r="1317" spans="1:78" x14ac:dyDescent="0.3">
      <c r="A1317" s="24" t="s">
        <v>1488</v>
      </c>
      <c r="B1317" s="11" t="s">
        <v>1711</v>
      </c>
      <c r="C1317" s="11" t="s">
        <v>1784</v>
      </c>
      <c r="D1317" s="11" t="s">
        <v>667</v>
      </c>
      <c r="E1317" s="15" t="s">
        <v>30</v>
      </c>
      <c r="F1317" s="81" t="s">
        <v>2609</v>
      </c>
      <c r="G1317" s="8"/>
      <c r="H1317" s="6"/>
      <c r="I1317" s="6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8"/>
      <c r="U1317" s="4">
        <v>1600</v>
      </c>
      <c r="V1317" s="2">
        <v>1650</v>
      </c>
      <c r="W1317" s="5">
        <v>1690</v>
      </c>
      <c r="X1317" s="5">
        <v>1740</v>
      </c>
      <c r="Y1317" s="5">
        <v>1785</v>
      </c>
      <c r="Z1317" s="5">
        <v>1830</v>
      </c>
      <c r="AA1317" s="5">
        <v>1875</v>
      </c>
      <c r="AB1317" s="5">
        <v>1920</v>
      </c>
      <c r="AC1317" s="5">
        <v>1970</v>
      </c>
      <c r="AD1317" s="5">
        <v>2325</v>
      </c>
      <c r="AE1317" s="8"/>
      <c r="AF1317" s="6"/>
      <c r="AG1317" s="6"/>
      <c r="AH1317" s="7"/>
      <c r="AI1317" s="7"/>
      <c r="AJ1317" s="7"/>
      <c r="AK1317" s="7"/>
      <c r="AL1317" s="7"/>
      <c r="AM1317" s="7"/>
      <c r="AN1317" s="7"/>
      <c r="AO1317" s="7"/>
      <c r="AP1317" s="7"/>
      <c r="AQ1317" s="7"/>
      <c r="AR1317" s="8"/>
      <c r="AS1317" s="4">
        <v>1528</v>
      </c>
      <c r="AT1317" s="2">
        <v>1578</v>
      </c>
      <c r="AU1317" s="5">
        <v>1618</v>
      </c>
      <c r="AV1317" s="5">
        <v>1668</v>
      </c>
      <c r="AW1317" s="5">
        <v>1713</v>
      </c>
      <c r="AX1317" s="5">
        <v>1758</v>
      </c>
      <c r="AY1317" s="5">
        <v>1803</v>
      </c>
      <c r="AZ1317" s="5">
        <v>1848</v>
      </c>
      <c r="BA1317" s="5">
        <v>1898</v>
      </c>
      <c r="BB1317" s="5">
        <v>2253</v>
      </c>
      <c r="BC1317" s="8"/>
      <c r="BD1317" s="6"/>
      <c r="BE1317" s="6"/>
      <c r="BF1317" s="7"/>
      <c r="BG1317" s="7"/>
      <c r="BH1317" s="7"/>
      <c r="BI1317" s="7"/>
      <c r="BJ1317" s="7"/>
      <c r="BK1317" s="7"/>
      <c r="BL1317" s="7"/>
      <c r="BM1317" s="7"/>
      <c r="BN1317" s="7"/>
      <c r="BO1317" s="7"/>
      <c r="BP1317" s="8"/>
      <c r="BQ1317" s="4">
        <v>3299</v>
      </c>
      <c r="BR1317" s="2">
        <v>3499</v>
      </c>
      <c r="BS1317" s="5">
        <v>3599</v>
      </c>
      <c r="BT1317" s="5">
        <v>3699</v>
      </c>
      <c r="BU1317" s="5">
        <v>3799</v>
      </c>
      <c r="BV1317" s="5">
        <v>3899</v>
      </c>
      <c r="BW1317" s="5">
        <v>3999</v>
      </c>
      <c r="BX1317" s="5">
        <v>4099</v>
      </c>
      <c r="BY1317" s="5">
        <v>4199</v>
      </c>
      <c r="BZ1317" s="5">
        <v>5099</v>
      </c>
    </row>
    <row r="1318" spans="1:78" x14ac:dyDescent="0.3">
      <c r="A1318" s="24" t="s">
        <v>1489</v>
      </c>
      <c r="B1318" s="11" t="s">
        <v>1712</v>
      </c>
      <c r="C1318" s="11" t="s">
        <v>1784</v>
      </c>
      <c r="D1318" s="11" t="s">
        <v>667</v>
      </c>
      <c r="E1318" s="15" t="s">
        <v>30</v>
      </c>
      <c r="F1318" s="81" t="s">
        <v>2609</v>
      </c>
      <c r="G1318" s="8"/>
      <c r="H1318" s="6"/>
      <c r="I1318" s="6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8"/>
      <c r="U1318" s="4">
        <v>1425</v>
      </c>
      <c r="V1318" s="2">
        <v>1600</v>
      </c>
      <c r="W1318" s="5">
        <v>1640</v>
      </c>
      <c r="X1318" s="5">
        <v>1690</v>
      </c>
      <c r="Y1318" s="5">
        <v>1735</v>
      </c>
      <c r="Z1318" s="5">
        <v>1780</v>
      </c>
      <c r="AA1318" s="5">
        <v>1825</v>
      </c>
      <c r="AB1318" s="5">
        <v>1870</v>
      </c>
      <c r="AC1318" s="5">
        <v>1920</v>
      </c>
      <c r="AD1318" s="5">
        <v>2275</v>
      </c>
      <c r="AE1318" s="8"/>
      <c r="AF1318" s="6"/>
      <c r="AG1318" s="6"/>
      <c r="AH1318" s="7"/>
      <c r="AI1318" s="7"/>
      <c r="AJ1318" s="7"/>
      <c r="AK1318" s="7"/>
      <c r="AL1318" s="7"/>
      <c r="AM1318" s="7"/>
      <c r="AN1318" s="7"/>
      <c r="AO1318" s="7"/>
      <c r="AP1318" s="7"/>
      <c r="AQ1318" s="7"/>
      <c r="AR1318" s="8"/>
      <c r="AS1318" s="4">
        <v>1363</v>
      </c>
      <c r="AT1318" s="2">
        <v>1538</v>
      </c>
      <c r="AU1318" s="5">
        <v>1578</v>
      </c>
      <c r="AV1318" s="5">
        <v>1628</v>
      </c>
      <c r="AW1318" s="5">
        <v>1673</v>
      </c>
      <c r="AX1318" s="5">
        <v>1718</v>
      </c>
      <c r="AY1318" s="5">
        <v>1763</v>
      </c>
      <c r="AZ1318" s="5">
        <v>1808</v>
      </c>
      <c r="BA1318" s="5">
        <v>1858</v>
      </c>
      <c r="BB1318" s="5">
        <v>2213</v>
      </c>
      <c r="BC1318" s="8"/>
      <c r="BD1318" s="6"/>
      <c r="BE1318" s="6"/>
      <c r="BF1318" s="7"/>
      <c r="BG1318" s="7"/>
      <c r="BH1318" s="7"/>
      <c r="BI1318" s="7"/>
      <c r="BJ1318" s="7"/>
      <c r="BK1318" s="7"/>
      <c r="BL1318" s="7"/>
      <c r="BM1318" s="7"/>
      <c r="BN1318" s="7"/>
      <c r="BO1318" s="7"/>
      <c r="BP1318" s="8"/>
      <c r="BQ1318" s="4">
        <v>3199</v>
      </c>
      <c r="BR1318" s="2">
        <v>3399</v>
      </c>
      <c r="BS1318" s="5">
        <v>3499</v>
      </c>
      <c r="BT1318" s="5">
        <v>3599</v>
      </c>
      <c r="BU1318" s="5">
        <v>3699</v>
      </c>
      <c r="BV1318" s="5">
        <v>3799</v>
      </c>
      <c r="BW1318" s="5">
        <v>3899</v>
      </c>
      <c r="BX1318" s="5">
        <v>3999</v>
      </c>
      <c r="BY1318" s="5">
        <v>4099</v>
      </c>
      <c r="BZ1318" s="5">
        <v>4999</v>
      </c>
    </row>
    <row r="1319" spans="1:78" x14ac:dyDescent="0.3">
      <c r="A1319" s="24" t="s">
        <v>1490</v>
      </c>
      <c r="B1319" s="11" t="s">
        <v>1713</v>
      </c>
      <c r="C1319" s="11" t="s">
        <v>1784</v>
      </c>
      <c r="D1319" s="11" t="s">
        <v>667</v>
      </c>
      <c r="E1319" s="15" t="s">
        <v>30</v>
      </c>
      <c r="F1319" s="81" t="s">
        <v>2609</v>
      </c>
      <c r="G1319" s="8"/>
      <c r="H1319" s="6"/>
      <c r="I1319" s="6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8"/>
      <c r="U1319" s="4">
        <v>425</v>
      </c>
      <c r="V1319" s="2">
        <v>450</v>
      </c>
      <c r="W1319" s="5">
        <v>470</v>
      </c>
      <c r="X1319" s="5">
        <v>485</v>
      </c>
      <c r="Y1319" s="5">
        <v>500</v>
      </c>
      <c r="Z1319" s="5">
        <v>510</v>
      </c>
      <c r="AA1319" s="5">
        <v>520</v>
      </c>
      <c r="AB1319" s="5">
        <v>530</v>
      </c>
      <c r="AC1319" s="5">
        <v>540</v>
      </c>
      <c r="AD1319" s="5">
        <v>670</v>
      </c>
      <c r="AE1319" s="8"/>
      <c r="AF1319" s="6"/>
      <c r="AG1319" s="6"/>
      <c r="AH1319" s="7"/>
      <c r="AI1319" s="7"/>
      <c r="AJ1319" s="7"/>
      <c r="AK1319" s="7"/>
      <c r="AL1319" s="7"/>
      <c r="AM1319" s="7"/>
      <c r="AN1319" s="7"/>
      <c r="AO1319" s="7"/>
      <c r="AP1319" s="7"/>
      <c r="AQ1319" s="7"/>
      <c r="AR1319" s="8"/>
      <c r="AS1319" s="4">
        <v>405</v>
      </c>
      <c r="AT1319" s="2">
        <v>430</v>
      </c>
      <c r="AU1319" s="5">
        <v>450</v>
      </c>
      <c r="AV1319" s="5">
        <v>465</v>
      </c>
      <c r="AW1319" s="5">
        <v>480</v>
      </c>
      <c r="AX1319" s="5">
        <v>490</v>
      </c>
      <c r="AY1319" s="5">
        <v>500</v>
      </c>
      <c r="AZ1319" s="5">
        <v>510</v>
      </c>
      <c r="BA1319" s="5">
        <v>520</v>
      </c>
      <c r="BB1319" s="5">
        <v>650</v>
      </c>
      <c r="BC1319" s="8"/>
      <c r="BD1319" s="6"/>
      <c r="BE1319" s="6"/>
      <c r="BF1319" s="7"/>
      <c r="BG1319" s="7"/>
      <c r="BH1319" s="7"/>
      <c r="BI1319" s="7"/>
      <c r="BJ1319" s="7"/>
      <c r="BK1319" s="7"/>
      <c r="BL1319" s="7"/>
      <c r="BM1319" s="7"/>
      <c r="BN1319" s="7"/>
      <c r="BO1319" s="7"/>
      <c r="BP1319" s="8"/>
      <c r="BQ1319" s="4">
        <v>949</v>
      </c>
      <c r="BR1319" s="2">
        <v>1049</v>
      </c>
      <c r="BS1319" s="5">
        <v>1099</v>
      </c>
      <c r="BT1319" s="5">
        <v>1149</v>
      </c>
      <c r="BU1319" s="5">
        <v>1199</v>
      </c>
      <c r="BV1319" s="5">
        <v>1249</v>
      </c>
      <c r="BW1319" s="5">
        <v>1299</v>
      </c>
      <c r="BX1319" s="5">
        <v>1349</v>
      </c>
      <c r="BY1319" s="5">
        <v>1399</v>
      </c>
      <c r="BZ1319" s="5">
        <v>1849</v>
      </c>
    </row>
    <row r="1320" spans="1:78" x14ac:dyDescent="0.3">
      <c r="A1320" s="24" t="s">
        <v>1491</v>
      </c>
      <c r="B1320" s="11" t="s">
        <v>1714</v>
      </c>
      <c r="C1320" s="11" t="s">
        <v>1784</v>
      </c>
      <c r="D1320" s="11" t="s">
        <v>667</v>
      </c>
      <c r="E1320" s="15" t="s">
        <v>30</v>
      </c>
      <c r="F1320" s="81" t="s">
        <v>2609</v>
      </c>
      <c r="G1320" s="8"/>
      <c r="H1320" s="6"/>
      <c r="I1320" s="6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8"/>
      <c r="U1320" s="4">
        <v>425</v>
      </c>
      <c r="V1320" s="2">
        <v>450</v>
      </c>
      <c r="W1320" s="5">
        <v>470</v>
      </c>
      <c r="X1320" s="5">
        <v>485</v>
      </c>
      <c r="Y1320" s="5">
        <v>500</v>
      </c>
      <c r="Z1320" s="5">
        <v>510</v>
      </c>
      <c r="AA1320" s="5">
        <v>520</v>
      </c>
      <c r="AB1320" s="5">
        <v>530</v>
      </c>
      <c r="AC1320" s="5">
        <v>540</v>
      </c>
      <c r="AD1320" s="5">
        <v>670</v>
      </c>
      <c r="AE1320" s="8"/>
      <c r="AF1320" s="6"/>
      <c r="AG1320" s="6"/>
      <c r="AH1320" s="7"/>
      <c r="AI1320" s="7"/>
      <c r="AJ1320" s="7"/>
      <c r="AK1320" s="7"/>
      <c r="AL1320" s="7"/>
      <c r="AM1320" s="7"/>
      <c r="AN1320" s="7"/>
      <c r="AO1320" s="7"/>
      <c r="AP1320" s="7"/>
      <c r="AQ1320" s="7"/>
      <c r="AR1320" s="8"/>
      <c r="AS1320" s="4">
        <v>410</v>
      </c>
      <c r="AT1320" s="2">
        <v>435</v>
      </c>
      <c r="AU1320" s="5">
        <v>455</v>
      </c>
      <c r="AV1320" s="5">
        <v>470</v>
      </c>
      <c r="AW1320" s="5">
        <v>485</v>
      </c>
      <c r="AX1320" s="5">
        <v>495</v>
      </c>
      <c r="AY1320" s="5">
        <v>505</v>
      </c>
      <c r="AZ1320" s="5">
        <v>515</v>
      </c>
      <c r="BA1320" s="5">
        <v>525</v>
      </c>
      <c r="BB1320" s="5">
        <v>655</v>
      </c>
      <c r="BC1320" s="8"/>
      <c r="BD1320" s="6"/>
      <c r="BE1320" s="6"/>
      <c r="BF1320" s="7"/>
      <c r="BG1320" s="7"/>
      <c r="BH1320" s="7"/>
      <c r="BI1320" s="7"/>
      <c r="BJ1320" s="7"/>
      <c r="BK1320" s="7"/>
      <c r="BL1320" s="7"/>
      <c r="BM1320" s="7"/>
      <c r="BN1320" s="7"/>
      <c r="BO1320" s="7"/>
      <c r="BP1320" s="8"/>
      <c r="BQ1320" s="4">
        <v>949</v>
      </c>
      <c r="BR1320" s="2">
        <v>1049</v>
      </c>
      <c r="BS1320" s="5">
        <v>1099</v>
      </c>
      <c r="BT1320" s="5">
        <v>1149</v>
      </c>
      <c r="BU1320" s="5">
        <v>1199</v>
      </c>
      <c r="BV1320" s="5">
        <v>1249</v>
      </c>
      <c r="BW1320" s="5">
        <v>1299</v>
      </c>
      <c r="BX1320" s="5">
        <v>1349</v>
      </c>
      <c r="BY1320" s="5">
        <v>1399</v>
      </c>
      <c r="BZ1320" s="5">
        <v>1849</v>
      </c>
    </row>
    <row r="1321" spans="1:78" x14ac:dyDescent="0.3">
      <c r="A1321" s="24" t="s">
        <v>1492</v>
      </c>
      <c r="B1321" s="11" t="s">
        <v>1715</v>
      </c>
      <c r="C1321" s="11" t="s">
        <v>1784</v>
      </c>
      <c r="D1321" s="11" t="s">
        <v>667</v>
      </c>
      <c r="E1321" s="15" t="s">
        <v>30</v>
      </c>
      <c r="F1321" s="81" t="s">
        <v>2609</v>
      </c>
      <c r="G1321" s="8"/>
      <c r="H1321" s="6"/>
      <c r="I1321" s="6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8"/>
      <c r="U1321" s="4">
        <v>1650</v>
      </c>
      <c r="V1321" s="2">
        <v>1750</v>
      </c>
      <c r="W1321" s="5">
        <v>1790</v>
      </c>
      <c r="X1321" s="5">
        <v>1840</v>
      </c>
      <c r="Y1321" s="5">
        <v>1885</v>
      </c>
      <c r="Z1321" s="5">
        <v>1930</v>
      </c>
      <c r="AA1321" s="5">
        <v>1975</v>
      </c>
      <c r="AB1321" s="5">
        <v>2020</v>
      </c>
      <c r="AC1321" s="5">
        <v>2070</v>
      </c>
      <c r="AD1321" s="5">
        <v>2560</v>
      </c>
      <c r="AE1321" s="8"/>
      <c r="AF1321" s="6"/>
      <c r="AG1321" s="6"/>
      <c r="AH1321" s="7"/>
      <c r="AI1321" s="7"/>
      <c r="AJ1321" s="7"/>
      <c r="AK1321" s="7"/>
      <c r="AL1321" s="7"/>
      <c r="AM1321" s="7"/>
      <c r="AN1321" s="7"/>
      <c r="AO1321" s="7"/>
      <c r="AP1321" s="7"/>
      <c r="AQ1321" s="7"/>
      <c r="AR1321" s="8"/>
      <c r="AS1321" s="4">
        <v>1574</v>
      </c>
      <c r="AT1321" s="2">
        <v>1674</v>
      </c>
      <c r="AU1321" s="5">
        <v>1714</v>
      </c>
      <c r="AV1321" s="5">
        <v>1764</v>
      </c>
      <c r="AW1321" s="5">
        <v>1809</v>
      </c>
      <c r="AX1321" s="5">
        <v>1854</v>
      </c>
      <c r="AY1321" s="5">
        <v>1899</v>
      </c>
      <c r="AZ1321" s="5">
        <v>1944</v>
      </c>
      <c r="BA1321" s="5">
        <v>1994</v>
      </c>
      <c r="BB1321" s="5">
        <v>2484</v>
      </c>
      <c r="BC1321" s="8"/>
      <c r="BD1321" s="6"/>
      <c r="BE1321" s="6"/>
      <c r="BF1321" s="7"/>
      <c r="BG1321" s="7"/>
      <c r="BH1321" s="7"/>
      <c r="BI1321" s="7"/>
      <c r="BJ1321" s="7"/>
      <c r="BK1321" s="7"/>
      <c r="BL1321" s="7"/>
      <c r="BM1321" s="7"/>
      <c r="BN1321" s="7"/>
      <c r="BO1321" s="7"/>
      <c r="BP1321" s="8"/>
      <c r="BQ1321" s="4">
        <v>3499</v>
      </c>
      <c r="BR1321" s="2">
        <v>3699</v>
      </c>
      <c r="BS1321" s="5">
        <v>3799</v>
      </c>
      <c r="BT1321" s="5">
        <v>3899</v>
      </c>
      <c r="BU1321" s="5">
        <v>3999</v>
      </c>
      <c r="BV1321" s="5">
        <v>4099</v>
      </c>
      <c r="BW1321" s="5">
        <v>4199</v>
      </c>
      <c r="BX1321" s="5">
        <v>4299</v>
      </c>
      <c r="BY1321" s="5">
        <v>4399</v>
      </c>
      <c r="BZ1321" s="5">
        <v>5499</v>
      </c>
    </row>
    <row r="1322" spans="1:78" x14ac:dyDescent="0.3">
      <c r="A1322" s="24" t="s">
        <v>1496</v>
      </c>
      <c r="B1322" s="11" t="s">
        <v>2566</v>
      </c>
      <c r="C1322" s="11" t="s">
        <v>1726</v>
      </c>
      <c r="D1322" s="11"/>
      <c r="E1322" s="15" t="s">
        <v>29</v>
      </c>
      <c r="F1322" s="15" t="s">
        <v>2608</v>
      </c>
      <c r="G1322" s="8"/>
      <c r="H1322" s="4">
        <v>130</v>
      </c>
      <c r="I1322" s="2">
        <v>130</v>
      </c>
      <c r="J1322" s="3">
        <v>150</v>
      </c>
      <c r="K1322" s="3">
        <v>165</v>
      </c>
      <c r="L1322" s="3">
        <v>185</v>
      </c>
      <c r="M1322" s="3">
        <v>205</v>
      </c>
      <c r="N1322" s="3">
        <v>225</v>
      </c>
      <c r="O1322" s="3">
        <v>245</v>
      </c>
      <c r="P1322" s="3"/>
      <c r="Q1322" s="3"/>
      <c r="R1322" s="3">
        <v>345</v>
      </c>
      <c r="S1322" s="3">
        <v>405</v>
      </c>
      <c r="T1322" s="8"/>
      <c r="AE1322" s="8"/>
      <c r="AF1322" s="4">
        <v>126</v>
      </c>
      <c r="AG1322" s="2">
        <v>126</v>
      </c>
      <c r="AH1322" s="3">
        <v>146</v>
      </c>
      <c r="AI1322" s="3">
        <v>161</v>
      </c>
      <c r="AJ1322" s="3">
        <v>181</v>
      </c>
      <c r="AK1322" s="3">
        <v>201</v>
      </c>
      <c r="AL1322" s="3">
        <v>221</v>
      </c>
      <c r="AM1322" s="3">
        <v>241</v>
      </c>
      <c r="AN1322" s="3"/>
      <c r="AO1322" s="3"/>
      <c r="AP1322" s="3">
        <v>340.95749999999998</v>
      </c>
      <c r="AQ1322" s="3">
        <v>400.95749999999998</v>
      </c>
      <c r="AR1322" s="8"/>
      <c r="BC1322" s="8"/>
      <c r="BD1322" s="4">
        <v>249</v>
      </c>
      <c r="BE1322" s="2">
        <v>249</v>
      </c>
      <c r="BF1322" s="3">
        <v>299</v>
      </c>
      <c r="BG1322" s="3">
        <v>349</v>
      </c>
      <c r="BH1322" s="3">
        <v>399</v>
      </c>
      <c r="BI1322" s="3">
        <v>449</v>
      </c>
      <c r="BJ1322" s="3">
        <v>499</v>
      </c>
      <c r="BK1322" s="3">
        <v>549</v>
      </c>
      <c r="BL1322" s="3"/>
      <c r="BM1322" s="3"/>
      <c r="BN1322" s="3">
        <v>699</v>
      </c>
      <c r="BO1322" s="3">
        <v>849</v>
      </c>
      <c r="BP1322" s="8"/>
    </row>
    <row r="1323" spans="1:78" x14ac:dyDescent="0.3">
      <c r="A1323" s="24" t="s">
        <v>1519</v>
      </c>
      <c r="B1323" s="11" t="s">
        <v>1718</v>
      </c>
      <c r="C1323" s="11" t="s">
        <v>37</v>
      </c>
      <c r="D1323" s="11"/>
      <c r="E1323" s="15" t="s">
        <v>29</v>
      </c>
      <c r="F1323" s="81" t="s">
        <v>2609</v>
      </c>
      <c r="G1323" s="8"/>
      <c r="H1323" s="4">
        <v>500</v>
      </c>
      <c r="I1323" s="2">
        <v>600</v>
      </c>
      <c r="J1323" s="3">
        <v>640</v>
      </c>
      <c r="K1323" s="3">
        <v>670</v>
      </c>
      <c r="L1323" s="3">
        <v>700</v>
      </c>
      <c r="M1323" s="3">
        <v>750</v>
      </c>
      <c r="N1323" s="3">
        <v>800</v>
      </c>
      <c r="O1323" s="3">
        <v>850</v>
      </c>
      <c r="P1323" s="3"/>
      <c r="Q1323" s="3"/>
      <c r="R1323" s="3">
        <v>1450</v>
      </c>
      <c r="S1323" s="3">
        <v>1600</v>
      </c>
      <c r="T1323" s="8"/>
      <c r="AE1323" s="8"/>
      <c r="AF1323" s="4">
        <v>445</v>
      </c>
      <c r="AG1323" s="2">
        <v>545</v>
      </c>
      <c r="AH1323" s="3">
        <v>585</v>
      </c>
      <c r="AI1323" s="3">
        <v>615</v>
      </c>
      <c r="AJ1323" s="3">
        <v>645</v>
      </c>
      <c r="AK1323" s="3">
        <v>695</v>
      </c>
      <c r="AL1323" s="3">
        <v>745</v>
      </c>
      <c r="AM1323" s="3">
        <v>795</v>
      </c>
      <c r="AN1323" s="3"/>
      <c r="AO1323" s="3"/>
      <c r="AP1323" s="3">
        <v>1395.3125</v>
      </c>
      <c r="AQ1323" s="3">
        <v>1545.3125</v>
      </c>
      <c r="AR1323" s="8"/>
      <c r="BC1323" s="8"/>
      <c r="BD1323" s="4">
        <v>999</v>
      </c>
      <c r="BE1323" s="2">
        <v>1299</v>
      </c>
      <c r="BF1323" s="3">
        <v>1399</v>
      </c>
      <c r="BG1323" s="3">
        <v>1499</v>
      </c>
      <c r="BH1323" s="3">
        <v>1599</v>
      </c>
      <c r="BI1323" s="3">
        <v>1699</v>
      </c>
      <c r="BJ1323" s="3">
        <v>1799</v>
      </c>
      <c r="BK1323" s="3">
        <v>1899</v>
      </c>
      <c r="BL1323" s="3"/>
      <c r="BM1323" s="3"/>
      <c r="BN1323" s="3">
        <v>2999</v>
      </c>
      <c r="BO1323" s="3">
        <v>3299</v>
      </c>
      <c r="BP1323" s="8"/>
    </row>
    <row r="1324" spans="1:78" x14ac:dyDescent="0.3">
      <c r="A1324" s="24" t="s">
        <v>1520</v>
      </c>
      <c r="B1324" s="11" t="s">
        <v>2567</v>
      </c>
      <c r="C1324" s="11" t="s">
        <v>37</v>
      </c>
      <c r="D1324" s="11"/>
      <c r="E1324" s="15" t="s">
        <v>29</v>
      </c>
      <c r="F1324" s="81" t="s">
        <v>2609</v>
      </c>
      <c r="G1324" s="8"/>
      <c r="H1324" s="4">
        <v>275</v>
      </c>
      <c r="I1324" s="2">
        <v>350</v>
      </c>
      <c r="J1324" s="3">
        <v>370</v>
      </c>
      <c r="K1324" s="3">
        <v>385</v>
      </c>
      <c r="L1324" s="3">
        <v>405</v>
      </c>
      <c r="M1324" s="3">
        <v>425</v>
      </c>
      <c r="N1324" s="3">
        <v>445</v>
      </c>
      <c r="O1324" s="3">
        <v>465</v>
      </c>
      <c r="P1324" s="3"/>
      <c r="Q1324" s="3"/>
      <c r="R1324" s="3">
        <v>775</v>
      </c>
      <c r="S1324" s="3">
        <v>850</v>
      </c>
      <c r="T1324" s="8"/>
      <c r="AE1324" s="8"/>
      <c r="AF1324" s="4">
        <v>252</v>
      </c>
      <c r="AG1324" s="2">
        <v>327</v>
      </c>
      <c r="AH1324" s="3">
        <v>347</v>
      </c>
      <c r="AI1324" s="3">
        <v>362</v>
      </c>
      <c r="AJ1324" s="3">
        <v>382</v>
      </c>
      <c r="AK1324" s="3">
        <v>402</v>
      </c>
      <c r="AL1324" s="3">
        <v>422</v>
      </c>
      <c r="AM1324" s="3">
        <v>442</v>
      </c>
      <c r="AN1324" s="3"/>
      <c r="AO1324" s="3"/>
      <c r="AP1324" s="3">
        <v>751.55</v>
      </c>
      <c r="AQ1324" s="3">
        <v>826.55</v>
      </c>
      <c r="AR1324" s="8"/>
      <c r="BC1324" s="8"/>
      <c r="BD1324" s="4">
        <v>699</v>
      </c>
      <c r="BE1324" s="2">
        <v>799</v>
      </c>
      <c r="BF1324" s="3">
        <v>849</v>
      </c>
      <c r="BG1324" s="3">
        <v>899</v>
      </c>
      <c r="BH1324" s="3">
        <v>949</v>
      </c>
      <c r="BI1324" s="3">
        <v>999</v>
      </c>
      <c r="BJ1324" s="3">
        <v>1049</v>
      </c>
      <c r="BK1324" s="3">
        <v>1099</v>
      </c>
      <c r="BL1324" s="3"/>
      <c r="BM1324" s="3"/>
      <c r="BN1324" s="3">
        <v>1649</v>
      </c>
      <c r="BO1324" s="3">
        <v>1799</v>
      </c>
      <c r="BP1324" s="8"/>
    </row>
    <row r="1325" spans="1:78" x14ac:dyDescent="0.3">
      <c r="A1325" s="24" t="s">
        <v>1521</v>
      </c>
      <c r="B1325" s="11" t="s">
        <v>1719</v>
      </c>
      <c r="C1325" s="11" t="s">
        <v>37</v>
      </c>
      <c r="D1325" s="11"/>
      <c r="E1325" s="15" t="s">
        <v>29</v>
      </c>
      <c r="F1325" s="81" t="s">
        <v>2609</v>
      </c>
      <c r="G1325" s="8"/>
      <c r="H1325" s="4">
        <v>425</v>
      </c>
      <c r="I1325" s="2">
        <v>525</v>
      </c>
      <c r="J1325" s="3">
        <v>565</v>
      </c>
      <c r="K1325" s="3">
        <v>595</v>
      </c>
      <c r="L1325" s="3">
        <v>625</v>
      </c>
      <c r="M1325" s="3">
        <v>675</v>
      </c>
      <c r="N1325" s="3">
        <v>725</v>
      </c>
      <c r="O1325" s="3">
        <v>775</v>
      </c>
      <c r="P1325" s="3"/>
      <c r="Q1325" s="3"/>
      <c r="R1325" s="3">
        <v>1375</v>
      </c>
      <c r="S1325" s="3">
        <v>1525</v>
      </c>
      <c r="T1325" s="8"/>
      <c r="AE1325" s="8"/>
      <c r="AF1325" s="4">
        <v>385</v>
      </c>
      <c r="AG1325" s="2">
        <v>485</v>
      </c>
      <c r="AH1325" s="3">
        <v>525</v>
      </c>
      <c r="AI1325" s="3">
        <v>555</v>
      </c>
      <c r="AJ1325" s="3">
        <v>585</v>
      </c>
      <c r="AK1325" s="3">
        <v>635</v>
      </c>
      <c r="AL1325" s="3">
        <v>685</v>
      </c>
      <c r="AM1325" s="3">
        <v>735</v>
      </c>
      <c r="AN1325" s="3"/>
      <c r="AO1325" s="3"/>
      <c r="AP1325" s="3">
        <v>1334.5574999999999</v>
      </c>
      <c r="AQ1325" s="3">
        <v>1484.5574999999999</v>
      </c>
      <c r="AR1325" s="8"/>
      <c r="BC1325" s="8"/>
      <c r="BD1325" s="4">
        <v>849</v>
      </c>
      <c r="BE1325" s="2">
        <v>1149</v>
      </c>
      <c r="BF1325" s="3">
        <v>1249</v>
      </c>
      <c r="BG1325" s="3">
        <v>1349</v>
      </c>
      <c r="BH1325" s="3">
        <v>1449</v>
      </c>
      <c r="BI1325" s="3">
        <v>1549</v>
      </c>
      <c r="BJ1325" s="3">
        <v>1649</v>
      </c>
      <c r="BK1325" s="3">
        <v>1749</v>
      </c>
      <c r="BL1325" s="3"/>
      <c r="BM1325" s="3"/>
      <c r="BN1325" s="3">
        <v>2849</v>
      </c>
      <c r="BO1325" s="3">
        <v>3149</v>
      </c>
      <c r="BP1325" s="8"/>
    </row>
    <row r="1326" spans="1:78" x14ac:dyDescent="0.3">
      <c r="A1326" s="24" t="s">
        <v>1522</v>
      </c>
      <c r="B1326" s="11" t="s">
        <v>2568</v>
      </c>
      <c r="C1326" s="11" t="s">
        <v>37</v>
      </c>
      <c r="D1326" s="11"/>
      <c r="E1326" s="15" t="s">
        <v>29</v>
      </c>
      <c r="F1326" s="81" t="s">
        <v>2609</v>
      </c>
      <c r="G1326" s="8"/>
      <c r="H1326" s="4">
        <v>150</v>
      </c>
      <c r="I1326" s="2">
        <v>180</v>
      </c>
      <c r="J1326" s="3">
        <v>200</v>
      </c>
      <c r="K1326" s="3">
        <v>215</v>
      </c>
      <c r="L1326" s="3">
        <v>235</v>
      </c>
      <c r="M1326" s="3">
        <v>255</v>
      </c>
      <c r="N1326" s="3">
        <v>275</v>
      </c>
      <c r="O1326" s="3">
        <v>295</v>
      </c>
      <c r="P1326" s="3"/>
      <c r="Q1326" s="3"/>
      <c r="R1326" s="3">
        <v>520</v>
      </c>
      <c r="S1326" s="3">
        <v>580</v>
      </c>
      <c r="T1326" s="8"/>
      <c r="AE1326" s="8"/>
      <c r="AF1326" s="4">
        <v>142</v>
      </c>
      <c r="AG1326" s="2">
        <v>172</v>
      </c>
      <c r="AH1326" s="3">
        <v>192</v>
      </c>
      <c r="AI1326" s="3">
        <v>207</v>
      </c>
      <c r="AJ1326" s="3">
        <v>227</v>
      </c>
      <c r="AK1326" s="3">
        <v>247</v>
      </c>
      <c r="AL1326" s="3">
        <v>267</v>
      </c>
      <c r="AM1326" s="3">
        <v>287</v>
      </c>
      <c r="AN1326" s="3"/>
      <c r="AO1326" s="3"/>
      <c r="AP1326" s="3">
        <v>511.91500000000002</v>
      </c>
      <c r="AQ1326" s="3">
        <v>571.91499999999996</v>
      </c>
      <c r="AR1326" s="8"/>
      <c r="BC1326" s="8"/>
      <c r="BD1326" s="4">
        <v>299</v>
      </c>
      <c r="BE1326" s="2">
        <v>399</v>
      </c>
      <c r="BF1326" s="3">
        <v>449</v>
      </c>
      <c r="BG1326" s="3">
        <v>499</v>
      </c>
      <c r="BH1326" s="3">
        <v>549</v>
      </c>
      <c r="BI1326" s="3">
        <v>599</v>
      </c>
      <c r="BJ1326" s="3">
        <v>649</v>
      </c>
      <c r="BK1326" s="3">
        <v>699</v>
      </c>
      <c r="BL1326" s="3"/>
      <c r="BM1326" s="3"/>
      <c r="BN1326" s="3">
        <v>1249</v>
      </c>
      <c r="BO1326" s="3">
        <v>1399</v>
      </c>
      <c r="BP1326" s="8"/>
    </row>
    <row r="1327" spans="1:78" x14ac:dyDescent="0.3">
      <c r="A1327" s="24" t="s">
        <v>1523</v>
      </c>
      <c r="B1327" s="11" t="s">
        <v>2569</v>
      </c>
      <c r="C1327" s="11" t="s">
        <v>37</v>
      </c>
      <c r="D1327" s="11"/>
      <c r="E1327" s="15" t="s">
        <v>29</v>
      </c>
      <c r="F1327" s="81" t="s">
        <v>2609</v>
      </c>
      <c r="G1327" s="8"/>
      <c r="H1327" s="4">
        <v>250</v>
      </c>
      <c r="I1327" s="2">
        <v>300</v>
      </c>
      <c r="J1327" s="3">
        <v>320</v>
      </c>
      <c r="K1327" s="3">
        <v>335</v>
      </c>
      <c r="L1327" s="3">
        <v>355</v>
      </c>
      <c r="M1327" s="3">
        <v>375</v>
      </c>
      <c r="N1327" s="3">
        <v>395</v>
      </c>
      <c r="O1327" s="3">
        <v>415</v>
      </c>
      <c r="P1327" s="3"/>
      <c r="Q1327" s="3"/>
      <c r="R1327" s="3">
        <v>640</v>
      </c>
      <c r="S1327" s="3">
        <v>700</v>
      </c>
      <c r="T1327" s="8"/>
      <c r="AE1327" s="8"/>
      <c r="AF1327" s="4">
        <v>232</v>
      </c>
      <c r="AG1327" s="2">
        <v>282</v>
      </c>
      <c r="AH1327" s="3">
        <v>302</v>
      </c>
      <c r="AI1327" s="3">
        <v>317</v>
      </c>
      <c r="AJ1327" s="3">
        <v>337</v>
      </c>
      <c r="AK1327" s="3">
        <v>357</v>
      </c>
      <c r="AL1327" s="3">
        <v>377</v>
      </c>
      <c r="AM1327" s="3">
        <v>397</v>
      </c>
      <c r="AN1327" s="3"/>
      <c r="AO1327" s="3"/>
      <c r="AP1327" s="3">
        <v>621.92250000000001</v>
      </c>
      <c r="AQ1327" s="3">
        <v>681.92250000000001</v>
      </c>
      <c r="AR1327" s="8"/>
      <c r="BC1327" s="8"/>
      <c r="BD1327" s="4">
        <v>500</v>
      </c>
      <c r="BE1327" s="2">
        <v>700</v>
      </c>
      <c r="BF1327" s="3">
        <v>750</v>
      </c>
      <c r="BG1327" s="3">
        <v>800</v>
      </c>
      <c r="BH1327" s="3">
        <v>850</v>
      </c>
      <c r="BI1327" s="3">
        <v>900</v>
      </c>
      <c r="BJ1327" s="3">
        <v>950</v>
      </c>
      <c r="BK1327" s="3">
        <v>1000</v>
      </c>
      <c r="BL1327" s="3"/>
      <c r="BM1327" s="3"/>
      <c r="BN1327" s="3">
        <v>1550</v>
      </c>
      <c r="BO1327" s="3">
        <v>1700</v>
      </c>
      <c r="BP1327" s="8"/>
    </row>
    <row r="1328" spans="1:78" x14ac:dyDescent="0.3">
      <c r="A1328" s="24" t="s">
        <v>1524</v>
      </c>
      <c r="B1328" s="11" t="s">
        <v>1720</v>
      </c>
      <c r="C1328" s="11" t="s">
        <v>37</v>
      </c>
      <c r="D1328" s="11"/>
      <c r="E1328" s="15" t="s">
        <v>29</v>
      </c>
      <c r="F1328" s="81" t="s">
        <v>2609</v>
      </c>
      <c r="G1328" s="8"/>
      <c r="H1328" s="4">
        <v>600</v>
      </c>
      <c r="I1328" s="2">
        <v>700</v>
      </c>
      <c r="J1328" s="3">
        <v>740</v>
      </c>
      <c r="K1328" s="3">
        <v>770</v>
      </c>
      <c r="L1328" s="3">
        <v>800</v>
      </c>
      <c r="M1328" s="3">
        <v>850</v>
      </c>
      <c r="N1328" s="3">
        <v>900</v>
      </c>
      <c r="O1328" s="3">
        <v>950</v>
      </c>
      <c r="P1328" s="3"/>
      <c r="Q1328" s="3"/>
      <c r="R1328" s="3">
        <v>1550</v>
      </c>
      <c r="S1328" s="3">
        <v>1700</v>
      </c>
      <c r="T1328" s="8"/>
      <c r="AE1328" s="8"/>
      <c r="AF1328" s="4">
        <v>543</v>
      </c>
      <c r="AG1328" s="2">
        <v>643</v>
      </c>
      <c r="AH1328" s="3">
        <v>683</v>
      </c>
      <c r="AI1328" s="3">
        <v>713</v>
      </c>
      <c r="AJ1328" s="3">
        <v>743</v>
      </c>
      <c r="AK1328" s="3">
        <v>793</v>
      </c>
      <c r="AL1328" s="3">
        <v>843</v>
      </c>
      <c r="AM1328" s="3">
        <v>893</v>
      </c>
      <c r="AN1328" s="3"/>
      <c r="AO1328" s="3"/>
      <c r="AP1328" s="3">
        <v>1492.5650000000001</v>
      </c>
      <c r="AQ1328" s="3">
        <v>1642.5650000000001</v>
      </c>
      <c r="AR1328" s="8"/>
      <c r="BC1328" s="8"/>
      <c r="BD1328" s="4">
        <v>1199</v>
      </c>
      <c r="BE1328" s="2">
        <v>1499</v>
      </c>
      <c r="BF1328" s="3">
        <v>1599</v>
      </c>
      <c r="BG1328" s="3">
        <v>1699</v>
      </c>
      <c r="BH1328" s="3">
        <v>1799</v>
      </c>
      <c r="BI1328" s="3">
        <v>1899</v>
      </c>
      <c r="BJ1328" s="3">
        <v>1999</v>
      </c>
      <c r="BK1328" s="3">
        <v>2099</v>
      </c>
      <c r="BL1328" s="3"/>
      <c r="BM1328" s="3"/>
      <c r="BN1328" s="3">
        <v>3199</v>
      </c>
      <c r="BO1328" s="3">
        <v>3499</v>
      </c>
      <c r="BP1328" s="8"/>
    </row>
    <row r="1329" spans="1:78" x14ac:dyDescent="0.3">
      <c r="A1329" s="24" t="s">
        <v>1525</v>
      </c>
      <c r="B1329" s="11" t="s">
        <v>1718</v>
      </c>
      <c r="C1329" s="11" t="s">
        <v>37</v>
      </c>
      <c r="D1329" s="11"/>
      <c r="E1329" s="15" t="s">
        <v>30</v>
      </c>
      <c r="F1329" s="81" t="s">
        <v>2609</v>
      </c>
      <c r="G1329" s="8"/>
      <c r="H1329" s="6"/>
      <c r="I1329" s="6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8"/>
      <c r="U1329" s="4">
        <v>900</v>
      </c>
      <c r="V1329" s="2">
        <v>1100</v>
      </c>
      <c r="W1329" s="5">
        <v>1140</v>
      </c>
      <c r="X1329" s="5">
        <v>1190</v>
      </c>
      <c r="Y1329" s="5">
        <v>1235</v>
      </c>
      <c r="Z1329" s="5">
        <v>1280</v>
      </c>
      <c r="AA1329" s="5">
        <v>1325</v>
      </c>
      <c r="AB1329" s="5">
        <v>1370</v>
      </c>
      <c r="AC1329" s="5">
        <v>1420</v>
      </c>
      <c r="AD1329" s="5">
        <v>1910</v>
      </c>
      <c r="AE1329" s="8"/>
      <c r="AF1329" s="6"/>
      <c r="AG1329" s="6"/>
      <c r="AH1329" s="7"/>
      <c r="AI1329" s="7"/>
      <c r="AJ1329" s="7"/>
      <c r="AK1329" s="7"/>
      <c r="AL1329" s="7"/>
      <c r="AM1329" s="7"/>
      <c r="AN1329" s="7"/>
      <c r="AO1329" s="7"/>
      <c r="AP1329" s="7"/>
      <c r="AQ1329" s="7"/>
      <c r="AR1329" s="8"/>
      <c r="AS1329" s="4">
        <v>845</v>
      </c>
      <c r="AT1329" s="2">
        <v>1045</v>
      </c>
      <c r="AU1329" s="5">
        <v>1085</v>
      </c>
      <c r="AV1329" s="5">
        <v>1135</v>
      </c>
      <c r="AW1329" s="5">
        <v>1180</v>
      </c>
      <c r="AX1329" s="5">
        <v>1225</v>
      </c>
      <c r="AY1329" s="5">
        <v>1270</v>
      </c>
      <c r="AZ1329" s="5">
        <v>1315</v>
      </c>
      <c r="BA1329" s="5">
        <v>1365</v>
      </c>
      <c r="BB1329" s="5">
        <v>1855</v>
      </c>
      <c r="BC1329" s="8"/>
      <c r="BD1329" s="6"/>
      <c r="BE1329" s="6"/>
      <c r="BF1329" s="7"/>
      <c r="BG1329" s="7"/>
      <c r="BH1329" s="7"/>
      <c r="BI1329" s="7"/>
      <c r="BJ1329" s="7"/>
      <c r="BK1329" s="7"/>
      <c r="BL1329" s="7"/>
      <c r="BM1329" s="7"/>
      <c r="BN1329" s="7"/>
      <c r="BO1329" s="7"/>
      <c r="BP1329" s="8"/>
      <c r="BQ1329" s="4">
        <v>1899</v>
      </c>
      <c r="BR1329" s="2">
        <v>2299</v>
      </c>
      <c r="BS1329" s="5">
        <v>2399</v>
      </c>
      <c r="BT1329" s="5">
        <v>2499</v>
      </c>
      <c r="BU1329" s="5">
        <v>2599</v>
      </c>
      <c r="BV1329" s="5">
        <v>2699</v>
      </c>
      <c r="BW1329" s="5">
        <v>2799</v>
      </c>
      <c r="BX1329" s="5">
        <v>2899</v>
      </c>
      <c r="BY1329" s="5">
        <v>2999</v>
      </c>
      <c r="BZ1329" s="5">
        <v>4099</v>
      </c>
    </row>
    <row r="1330" spans="1:78" x14ac:dyDescent="0.3">
      <c r="A1330" s="24" t="s">
        <v>1526</v>
      </c>
      <c r="B1330" s="11" t="s">
        <v>2567</v>
      </c>
      <c r="C1330" s="11" t="s">
        <v>37</v>
      </c>
      <c r="D1330" s="11"/>
      <c r="E1330" s="15" t="s">
        <v>30</v>
      </c>
      <c r="F1330" s="81" t="s">
        <v>2609</v>
      </c>
      <c r="G1330" s="8"/>
      <c r="H1330" s="6"/>
      <c r="I1330" s="6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8"/>
      <c r="U1330" s="4">
        <v>450</v>
      </c>
      <c r="V1330" s="2">
        <v>500</v>
      </c>
      <c r="W1330" s="5">
        <v>540</v>
      </c>
      <c r="X1330" s="5">
        <v>590</v>
      </c>
      <c r="Y1330" s="5">
        <v>635</v>
      </c>
      <c r="Z1330" s="5">
        <v>680</v>
      </c>
      <c r="AA1330" s="5">
        <v>725</v>
      </c>
      <c r="AB1330" s="5">
        <v>770</v>
      </c>
      <c r="AC1330" s="5">
        <v>820</v>
      </c>
      <c r="AD1330" s="5">
        <v>1175</v>
      </c>
      <c r="AE1330" s="8"/>
      <c r="AF1330" s="6"/>
      <c r="AG1330" s="6"/>
      <c r="AH1330" s="7"/>
      <c r="AI1330" s="7"/>
      <c r="AJ1330" s="7"/>
      <c r="AK1330" s="7"/>
      <c r="AL1330" s="7"/>
      <c r="AM1330" s="7"/>
      <c r="AN1330" s="7"/>
      <c r="AO1330" s="7"/>
      <c r="AP1330" s="7"/>
      <c r="AQ1330" s="7"/>
      <c r="AR1330" s="8"/>
      <c r="AS1330" s="4">
        <v>427</v>
      </c>
      <c r="AT1330" s="2">
        <v>477</v>
      </c>
      <c r="AU1330" s="5">
        <v>517</v>
      </c>
      <c r="AV1330" s="5">
        <v>567</v>
      </c>
      <c r="AW1330" s="5">
        <v>612</v>
      </c>
      <c r="AX1330" s="5">
        <v>657</v>
      </c>
      <c r="AY1330" s="5">
        <v>702</v>
      </c>
      <c r="AZ1330" s="5">
        <v>747</v>
      </c>
      <c r="BA1330" s="5">
        <v>797</v>
      </c>
      <c r="BB1330" s="5">
        <v>1152</v>
      </c>
      <c r="BC1330" s="8"/>
      <c r="BD1330" s="6"/>
      <c r="BE1330" s="6"/>
      <c r="BF1330" s="7"/>
      <c r="BG1330" s="7"/>
      <c r="BH1330" s="7"/>
      <c r="BI1330" s="7"/>
      <c r="BJ1330" s="7"/>
      <c r="BK1330" s="7"/>
      <c r="BL1330" s="7"/>
      <c r="BM1330" s="7"/>
      <c r="BN1330" s="7"/>
      <c r="BO1330" s="7"/>
      <c r="BP1330" s="8"/>
      <c r="BQ1330" s="4">
        <v>1199</v>
      </c>
      <c r="BR1330" s="2">
        <v>1399</v>
      </c>
      <c r="BS1330" s="5">
        <v>1449</v>
      </c>
      <c r="BT1330" s="5">
        <v>1499</v>
      </c>
      <c r="BU1330" s="5">
        <v>1549</v>
      </c>
      <c r="BV1330" s="5">
        <v>1599</v>
      </c>
      <c r="BW1330" s="5">
        <v>1699</v>
      </c>
      <c r="BX1330" s="5">
        <v>1799</v>
      </c>
      <c r="BY1330" s="5">
        <v>1899</v>
      </c>
      <c r="BZ1330" s="5">
        <v>2799</v>
      </c>
    </row>
    <row r="1331" spans="1:78" x14ac:dyDescent="0.3">
      <c r="A1331" s="24" t="s">
        <v>1527</v>
      </c>
      <c r="B1331" s="11" t="s">
        <v>1719</v>
      </c>
      <c r="C1331" s="11" t="s">
        <v>37</v>
      </c>
      <c r="D1331" s="11"/>
      <c r="E1331" s="15" t="s">
        <v>30</v>
      </c>
      <c r="F1331" s="81" t="s">
        <v>2609</v>
      </c>
      <c r="G1331" s="8"/>
      <c r="H1331" s="6"/>
      <c r="I1331" s="6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8"/>
      <c r="U1331" s="4">
        <v>825</v>
      </c>
      <c r="V1331" s="2">
        <v>1025</v>
      </c>
      <c r="W1331" s="5">
        <v>1065</v>
      </c>
      <c r="X1331" s="5">
        <v>1115</v>
      </c>
      <c r="Y1331" s="5">
        <v>1160</v>
      </c>
      <c r="Z1331" s="5">
        <v>1205</v>
      </c>
      <c r="AA1331" s="5">
        <v>1250</v>
      </c>
      <c r="AB1331" s="5">
        <v>1295</v>
      </c>
      <c r="AC1331" s="5">
        <v>1345</v>
      </c>
      <c r="AD1331" s="5">
        <v>1700</v>
      </c>
      <c r="AE1331" s="8"/>
      <c r="AF1331" s="6"/>
      <c r="AG1331" s="6"/>
      <c r="AH1331" s="7"/>
      <c r="AI1331" s="7"/>
      <c r="AJ1331" s="7"/>
      <c r="AK1331" s="7"/>
      <c r="AL1331" s="7"/>
      <c r="AM1331" s="7"/>
      <c r="AN1331" s="7"/>
      <c r="AO1331" s="7"/>
      <c r="AP1331" s="7"/>
      <c r="AQ1331" s="7"/>
      <c r="AR1331" s="8"/>
      <c r="AS1331" s="4">
        <v>785</v>
      </c>
      <c r="AT1331" s="2">
        <v>985</v>
      </c>
      <c r="AU1331" s="5">
        <v>1025</v>
      </c>
      <c r="AV1331" s="5">
        <v>1075</v>
      </c>
      <c r="AW1331" s="5">
        <v>1120</v>
      </c>
      <c r="AX1331" s="5">
        <v>1165</v>
      </c>
      <c r="AY1331" s="5">
        <v>1210</v>
      </c>
      <c r="AZ1331" s="5">
        <v>1255</v>
      </c>
      <c r="BA1331" s="5">
        <v>1305</v>
      </c>
      <c r="BB1331" s="5">
        <v>1660</v>
      </c>
      <c r="BC1331" s="8"/>
      <c r="BD1331" s="6"/>
      <c r="BE1331" s="6"/>
      <c r="BF1331" s="7"/>
      <c r="BG1331" s="7"/>
      <c r="BH1331" s="7"/>
      <c r="BI1331" s="7"/>
      <c r="BJ1331" s="7"/>
      <c r="BK1331" s="7"/>
      <c r="BL1331" s="7"/>
      <c r="BM1331" s="7"/>
      <c r="BN1331" s="7"/>
      <c r="BO1331" s="7"/>
      <c r="BP1331" s="8"/>
      <c r="BQ1331" s="4">
        <v>1749</v>
      </c>
      <c r="BR1331" s="2">
        <v>2149</v>
      </c>
      <c r="BS1331" s="5">
        <v>2249</v>
      </c>
      <c r="BT1331" s="5">
        <v>2349</v>
      </c>
      <c r="BU1331" s="5">
        <v>2449</v>
      </c>
      <c r="BV1331" s="5">
        <v>2549</v>
      </c>
      <c r="BW1331" s="5">
        <v>2649</v>
      </c>
      <c r="BX1331" s="5">
        <v>2749</v>
      </c>
      <c r="BY1331" s="5">
        <v>2849</v>
      </c>
      <c r="BZ1331" s="5">
        <v>3749</v>
      </c>
    </row>
    <row r="1332" spans="1:78" x14ac:dyDescent="0.3">
      <c r="A1332" s="24" t="s">
        <v>1528</v>
      </c>
      <c r="B1332" s="11" t="s">
        <v>2568</v>
      </c>
      <c r="C1332" s="11" t="s">
        <v>37</v>
      </c>
      <c r="D1332" s="11"/>
      <c r="E1332" s="15" t="s">
        <v>30</v>
      </c>
      <c r="F1332" s="81" t="s">
        <v>2609</v>
      </c>
      <c r="G1332" s="8"/>
      <c r="H1332" s="6"/>
      <c r="I1332" s="6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8"/>
      <c r="U1332" s="4">
        <v>225</v>
      </c>
      <c r="V1332" s="2">
        <v>300</v>
      </c>
      <c r="W1332" s="5">
        <v>320</v>
      </c>
      <c r="X1332" s="5">
        <v>335</v>
      </c>
      <c r="Y1332" s="5">
        <v>350</v>
      </c>
      <c r="Z1332" s="5">
        <v>360</v>
      </c>
      <c r="AA1332" s="5">
        <v>370</v>
      </c>
      <c r="AB1332" s="5">
        <v>380</v>
      </c>
      <c r="AC1332" s="5">
        <v>390</v>
      </c>
      <c r="AD1332" s="5">
        <v>520</v>
      </c>
      <c r="AE1332" s="8"/>
      <c r="AF1332" s="6"/>
      <c r="AG1332" s="6"/>
      <c r="AH1332" s="7"/>
      <c r="AI1332" s="7"/>
      <c r="AJ1332" s="7"/>
      <c r="AK1332" s="7"/>
      <c r="AL1332" s="7"/>
      <c r="AM1332" s="7"/>
      <c r="AN1332" s="7"/>
      <c r="AO1332" s="7"/>
      <c r="AP1332" s="7"/>
      <c r="AQ1332" s="7"/>
      <c r="AR1332" s="8"/>
      <c r="AS1332" s="4">
        <v>217</v>
      </c>
      <c r="AT1332" s="2">
        <v>292</v>
      </c>
      <c r="AU1332" s="5">
        <v>312</v>
      </c>
      <c r="AV1332" s="5">
        <v>327</v>
      </c>
      <c r="AW1332" s="5">
        <v>342</v>
      </c>
      <c r="AX1332" s="5">
        <v>352</v>
      </c>
      <c r="AY1332" s="5">
        <v>362</v>
      </c>
      <c r="AZ1332" s="5">
        <v>372</v>
      </c>
      <c r="BA1332" s="5">
        <v>382</v>
      </c>
      <c r="BB1332" s="5">
        <v>512</v>
      </c>
      <c r="BC1332" s="8"/>
      <c r="BD1332" s="6"/>
      <c r="BE1332" s="6"/>
      <c r="BF1332" s="7"/>
      <c r="BG1332" s="7"/>
      <c r="BH1332" s="7"/>
      <c r="BI1332" s="7"/>
      <c r="BJ1332" s="7"/>
      <c r="BK1332" s="7"/>
      <c r="BL1332" s="7"/>
      <c r="BM1332" s="7"/>
      <c r="BN1332" s="7"/>
      <c r="BO1332" s="7"/>
      <c r="BP1332" s="8"/>
      <c r="BQ1332" s="4">
        <v>499</v>
      </c>
      <c r="BR1332" s="2">
        <v>699</v>
      </c>
      <c r="BS1332" s="5">
        <v>749</v>
      </c>
      <c r="BT1332" s="5">
        <v>799</v>
      </c>
      <c r="BU1332" s="5">
        <v>849</v>
      </c>
      <c r="BV1332" s="5">
        <v>899</v>
      </c>
      <c r="BW1332" s="5">
        <v>949</v>
      </c>
      <c r="BX1332" s="5">
        <v>999</v>
      </c>
      <c r="BY1332" s="5">
        <v>1049</v>
      </c>
      <c r="BZ1332" s="5">
        <v>1499</v>
      </c>
    </row>
    <row r="1333" spans="1:78" x14ac:dyDescent="0.3">
      <c r="A1333" s="24" t="s">
        <v>1529</v>
      </c>
      <c r="B1333" s="11" t="s">
        <v>2569</v>
      </c>
      <c r="C1333" s="11" t="s">
        <v>37</v>
      </c>
      <c r="D1333" s="11"/>
      <c r="E1333" s="15" t="s">
        <v>30</v>
      </c>
      <c r="F1333" s="81" t="s">
        <v>2609</v>
      </c>
      <c r="G1333" s="8"/>
      <c r="H1333" s="6"/>
      <c r="I1333" s="6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8"/>
      <c r="U1333" s="4">
        <v>300</v>
      </c>
      <c r="V1333" s="2">
        <v>425</v>
      </c>
      <c r="W1333" s="5">
        <v>465</v>
      </c>
      <c r="X1333" s="5">
        <v>515</v>
      </c>
      <c r="Y1333" s="5">
        <v>560</v>
      </c>
      <c r="Z1333" s="5">
        <v>605</v>
      </c>
      <c r="AA1333" s="5">
        <v>650</v>
      </c>
      <c r="AB1333" s="5">
        <v>695</v>
      </c>
      <c r="AC1333" s="5">
        <v>725</v>
      </c>
      <c r="AD1333" s="5">
        <v>875</v>
      </c>
      <c r="AE1333" s="8"/>
      <c r="AF1333" s="6"/>
      <c r="AG1333" s="6"/>
      <c r="AH1333" s="7"/>
      <c r="AI1333" s="7"/>
      <c r="AJ1333" s="7"/>
      <c r="AK1333" s="7"/>
      <c r="AL1333" s="7"/>
      <c r="AM1333" s="7"/>
      <c r="AN1333" s="7"/>
      <c r="AO1333" s="7"/>
      <c r="AP1333" s="7"/>
      <c r="AQ1333" s="7"/>
      <c r="AR1333" s="8"/>
      <c r="AS1333" s="4">
        <v>282</v>
      </c>
      <c r="AT1333" s="2">
        <v>407</v>
      </c>
      <c r="AU1333" s="5">
        <v>447</v>
      </c>
      <c r="AV1333" s="5">
        <v>497</v>
      </c>
      <c r="AW1333" s="5">
        <v>542</v>
      </c>
      <c r="AX1333" s="5">
        <v>587</v>
      </c>
      <c r="AY1333" s="5">
        <v>632</v>
      </c>
      <c r="AZ1333" s="5">
        <v>677</v>
      </c>
      <c r="BA1333" s="5">
        <v>707</v>
      </c>
      <c r="BB1333" s="5">
        <v>857</v>
      </c>
      <c r="BC1333" s="8"/>
      <c r="BD1333" s="6"/>
      <c r="BE1333" s="6"/>
      <c r="BF1333" s="7"/>
      <c r="BG1333" s="7"/>
      <c r="BH1333" s="7"/>
      <c r="BI1333" s="7"/>
      <c r="BJ1333" s="7"/>
      <c r="BK1333" s="7"/>
      <c r="BL1333" s="7"/>
      <c r="BM1333" s="7"/>
      <c r="BN1333" s="7"/>
      <c r="BO1333" s="7"/>
      <c r="BP1333" s="8"/>
      <c r="BQ1333" s="4">
        <v>700</v>
      </c>
      <c r="BR1333" s="2">
        <v>1000</v>
      </c>
      <c r="BS1333" s="5">
        <v>1050</v>
      </c>
      <c r="BT1333" s="5">
        <v>1100</v>
      </c>
      <c r="BU1333" s="5">
        <v>1150</v>
      </c>
      <c r="BV1333" s="5">
        <v>1200</v>
      </c>
      <c r="BW1333" s="5">
        <v>1250</v>
      </c>
      <c r="BX1333" s="5">
        <v>1300</v>
      </c>
      <c r="BY1333" s="5">
        <v>1350</v>
      </c>
      <c r="BZ1333" s="5">
        <v>1800</v>
      </c>
    </row>
    <row r="1334" spans="1:78" x14ac:dyDescent="0.3">
      <c r="A1334" s="24" t="s">
        <v>1530</v>
      </c>
      <c r="B1334" s="11" t="s">
        <v>1720</v>
      </c>
      <c r="C1334" s="11" t="s">
        <v>37</v>
      </c>
      <c r="D1334" s="11"/>
      <c r="E1334" s="15" t="s">
        <v>30</v>
      </c>
      <c r="F1334" s="81" t="s">
        <v>2609</v>
      </c>
      <c r="G1334" s="8"/>
      <c r="H1334" s="6"/>
      <c r="I1334" s="6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8"/>
      <c r="U1334" s="4">
        <v>1000</v>
      </c>
      <c r="V1334" s="2">
        <v>1200</v>
      </c>
      <c r="W1334" s="5">
        <v>1240</v>
      </c>
      <c r="X1334" s="5">
        <v>1290</v>
      </c>
      <c r="Y1334" s="5">
        <v>1335</v>
      </c>
      <c r="Z1334" s="5">
        <v>1380</v>
      </c>
      <c r="AA1334" s="5">
        <v>1425</v>
      </c>
      <c r="AB1334" s="5">
        <v>1470</v>
      </c>
      <c r="AC1334" s="5">
        <v>1520</v>
      </c>
      <c r="AD1334" s="5">
        <v>2010</v>
      </c>
      <c r="AE1334" s="8"/>
      <c r="AF1334" s="6"/>
      <c r="AG1334" s="6"/>
      <c r="AH1334" s="7"/>
      <c r="AI1334" s="7"/>
      <c r="AJ1334" s="7"/>
      <c r="AK1334" s="7"/>
      <c r="AL1334" s="7"/>
      <c r="AM1334" s="7"/>
      <c r="AN1334" s="7"/>
      <c r="AO1334" s="7"/>
      <c r="AP1334" s="7"/>
      <c r="AQ1334" s="7"/>
      <c r="AR1334" s="8"/>
      <c r="AS1334" s="4">
        <v>943</v>
      </c>
      <c r="AT1334" s="2">
        <v>1143</v>
      </c>
      <c r="AU1334" s="5">
        <v>1183</v>
      </c>
      <c r="AV1334" s="5">
        <v>1233</v>
      </c>
      <c r="AW1334" s="5">
        <v>1278</v>
      </c>
      <c r="AX1334" s="5">
        <v>1323</v>
      </c>
      <c r="AY1334" s="5">
        <v>1368</v>
      </c>
      <c r="AZ1334" s="5">
        <v>1413</v>
      </c>
      <c r="BA1334" s="5">
        <v>1463</v>
      </c>
      <c r="BB1334" s="5">
        <v>1953</v>
      </c>
      <c r="BC1334" s="8"/>
      <c r="BD1334" s="6"/>
      <c r="BE1334" s="6"/>
      <c r="BF1334" s="7"/>
      <c r="BG1334" s="7"/>
      <c r="BH1334" s="7"/>
      <c r="BI1334" s="7"/>
      <c r="BJ1334" s="7"/>
      <c r="BK1334" s="7"/>
      <c r="BL1334" s="7"/>
      <c r="BM1334" s="7"/>
      <c r="BN1334" s="7"/>
      <c r="BO1334" s="7"/>
      <c r="BP1334" s="8"/>
      <c r="BQ1334" s="4">
        <v>2099</v>
      </c>
      <c r="BR1334" s="2">
        <v>2499</v>
      </c>
      <c r="BS1334" s="5">
        <v>2599</v>
      </c>
      <c r="BT1334" s="5">
        <v>2699</v>
      </c>
      <c r="BU1334" s="5">
        <v>2799</v>
      </c>
      <c r="BV1334" s="5">
        <v>2899</v>
      </c>
      <c r="BW1334" s="5">
        <v>2999</v>
      </c>
      <c r="BX1334" s="5">
        <v>3099</v>
      </c>
      <c r="BY1334" s="5">
        <v>3199</v>
      </c>
      <c r="BZ1334" s="5">
        <v>4299</v>
      </c>
    </row>
    <row r="1335" spans="1:78" x14ac:dyDescent="0.3">
      <c r="A1335" s="24" t="s">
        <v>2583</v>
      </c>
      <c r="B1335" s="11" t="s">
        <v>2585</v>
      </c>
      <c r="C1335" s="11" t="s">
        <v>2587</v>
      </c>
      <c r="D1335" s="11"/>
      <c r="E1335" s="15" t="s">
        <v>29</v>
      </c>
      <c r="F1335" s="15" t="s">
        <v>2608</v>
      </c>
      <c r="G1335" s="8"/>
      <c r="H1335" s="4">
        <v>60</v>
      </c>
      <c r="I1335" s="2">
        <v>60</v>
      </c>
      <c r="J1335" s="3">
        <v>65</v>
      </c>
      <c r="K1335" s="3">
        <v>70</v>
      </c>
      <c r="L1335" s="3">
        <v>75</v>
      </c>
      <c r="M1335" s="3">
        <v>80</v>
      </c>
      <c r="N1335" s="3">
        <v>85</v>
      </c>
      <c r="O1335" s="3">
        <v>90</v>
      </c>
      <c r="P1335" s="3"/>
      <c r="Q1335" s="3"/>
      <c r="R1335" s="25"/>
      <c r="S1335" s="25"/>
      <c r="T1335" s="8"/>
      <c r="AE1335" s="8"/>
      <c r="AF1335" s="4">
        <v>60</v>
      </c>
      <c r="AG1335" s="2">
        <v>60</v>
      </c>
      <c r="AH1335" s="3">
        <v>65</v>
      </c>
      <c r="AI1335" s="3">
        <v>70</v>
      </c>
      <c r="AJ1335" s="3">
        <v>75</v>
      </c>
      <c r="AK1335" s="3">
        <v>80</v>
      </c>
      <c r="AL1335" s="3">
        <v>85</v>
      </c>
      <c r="AM1335" s="3">
        <v>90</v>
      </c>
      <c r="AN1335" s="3"/>
      <c r="AO1335" s="3"/>
      <c r="AP1335" s="25"/>
      <c r="AQ1335" s="25"/>
      <c r="AR1335" s="8"/>
      <c r="BC1335" s="8"/>
      <c r="BD1335" s="4">
        <v>120</v>
      </c>
      <c r="BE1335" s="2">
        <v>120</v>
      </c>
      <c r="BF1335" s="3">
        <v>130</v>
      </c>
      <c r="BG1335" s="3">
        <v>140</v>
      </c>
      <c r="BH1335" s="3">
        <v>150</v>
      </c>
      <c r="BI1335" s="3">
        <v>160</v>
      </c>
      <c r="BJ1335" s="3">
        <v>170</v>
      </c>
      <c r="BK1335" s="3">
        <v>180</v>
      </c>
      <c r="BL1335" s="3"/>
      <c r="BM1335" s="3"/>
      <c r="BN1335" s="25"/>
      <c r="BO1335" s="25"/>
      <c r="BP1335" s="8"/>
    </row>
    <row r="1336" spans="1:78" x14ac:dyDescent="0.3">
      <c r="A1336" s="24" t="s">
        <v>2584</v>
      </c>
      <c r="B1336" s="11" t="s">
        <v>2586</v>
      </c>
      <c r="C1336" s="11" t="s">
        <v>2587</v>
      </c>
      <c r="D1336" s="11"/>
      <c r="E1336" s="15" t="s">
        <v>29</v>
      </c>
      <c r="F1336" s="15" t="s">
        <v>2608</v>
      </c>
      <c r="G1336" s="8"/>
      <c r="H1336" s="4">
        <v>45</v>
      </c>
      <c r="I1336" s="2">
        <v>45</v>
      </c>
      <c r="J1336" s="3">
        <v>50</v>
      </c>
      <c r="K1336" s="3">
        <v>55</v>
      </c>
      <c r="L1336" s="3">
        <v>60</v>
      </c>
      <c r="M1336" s="3">
        <v>65</v>
      </c>
      <c r="N1336" s="3">
        <v>70</v>
      </c>
      <c r="O1336" s="3">
        <v>75</v>
      </c>
      <c r="P1336" s="3"/>
      <c r="Q1336" s="3"/>
      <c r="R1336" s="25"/>
      <c r="S1336" s="25"/>
      <c r="T1336" s="8"/>
      <c r="AE1336" s="8"/>
      <c r="AF1336" s="4">
        <v>45</v>
      </c>
      <c r="AG1336" s="2">
        <v>45</v>
      </c>
      <c r="AH1336" s="3">
        <v>50</v>
      </c>
      <c r="AI1336" s="3">
        <v>55</v>
      </c>
      <c r="AJ1336" s="3">
        <v>60</v>
      </c>
      <c r="AK1336" s="3">
        <v>65</v>
      </c>
      <c r="AL1336" s="3">
        <v>70</v>
      </c>
      <c r="AM1336" s="3">
        <v>75</v>
      </c>
      <c r="AN1336" s="3"/>
      <c r="AO1336" s="3"/>
      <c r="AP1336" s="25"/>
      <c r="AQ1336" s="25"/>
      <c r="AR1336" s="8"/>
      <c r="BC1336" s="8"/>
      <c r="BD1336" s="4">
        <v>100</v>
      </c>
      <c r="BE1336" s="2">
        <v>100</v>
      </c>
      <c r="BF1336" s="3">
        <v>110</v>
      </c>
      <c r="BG1336" s="3">
        <v>120</v>
      </c>
      <c r="BH1336" s="3">
        <v>130</v>
      </c>
      <c r="BI1336" s="3">
        <v>140</v>
      </c>
      <c r="BJ1336" s="3">
        <v>150</v>
      </c>
      <c r="BK1336" s="3">
        <v>160</v>
      </c>
      <c r="BL1336" s="3"/>
      <c r="BM1336" s="3"/>
      <c r="BN1336" s="25"/>
      <c r="BO1336" s="25"/>
      <c r="BP1336" s="8"/>
    </row>
  </sheetData>
  <sheetProtection insertRows="0"/>
  <conditionalFormatting sqref="A1337:A1048576">
    <cfRule type="duplicateValues" dxfId="307" priority="830"/>
  </conditionalFormatting>
  <conditionalFormatting sqref="V654:V655 I656:I657 V658:V659 V479:V485 I1042:I1050 I1214:I1238 V1051:V1059 I134:I158 V213:V237 V1297:V1321 I2:I5 V904 AT904 BR904">
    <cfRule type="expression" dxfId="306" priority="828">
      <formula>I2&lt;H2</formula>
    </cfRule>
    <cfRule type="expression" dxfId="305" priority="829">
      <formula>I2&gt;H2</formula>
    </cfRule>
  </conditionalFormatting>
  <conditionalFormatting sqref="A2:A5">
    <cfRule type="duplicateValues" dxfId="304" priority="827"/>
  </conditionalFormatting>
  <conditionalFormatting sqref="V6:V9">
    <cfRule type="expression" dxfId="303" priority="825">
      <formula>V6&lt;U6</formula>
    </cfRule>
    <cfRule type="expression" dxfId="302" priority="826">
      <formula>V6&gt;U6</formula>
    </cfRule>
  </conditionalFormatting>
  <conditionalFormatting sqref="I652:I653 I455:I461 I692:I698 I502:I505">
    <cfRule type="expression" dxfId="301" priority="823">
      <formula>I455&lt;H455</formula>
    </cfRule>
    <cfRule type="expression" dxfId="300" priority="824">
      <formula>I455&gt;H455</formula>
    </cfRule>
  </conditionalFormatting>
  <conditionalFormatting sqref="L685">
    <cfRule type="expression" dxfId="299" priority="809">
      <formula>L685&lt;H685</formula>
    </cfRule>
    <cfRule type="expression" dxfId="298" priority="810">
      <formula>L685&gt;H685</formula>
    </cfRule>
  </conditionalFormatting>
  <conditionalFormatting sqref="L686">
    <cfRule type="expression" dxfId="297" priority="807">
      <formula>L686&lt;H686</formula>
    </cfRule>
    <cfRule type="expression" dxfId="296" priority="808">
      <formula>L686&gt;H686</formula>
    </cfRule>
  </conditionalFormatting>
  <conditionalFormatting sqref="L687">
    <cfRule type="expression" dxfId="295" priority="805">
      <formula>L687&lt;H687</formula>
    </cfRule>
    <cfRule type="expression" dxfId="294" priority="806">
      <formula>L687&gt;H687</formula>
    </cfRule>
  </conditionalFormatting>
  <conditionalFormatting sqref="L688">
    <cfRule type="expression" dxfId="293" priority="803">
      <formula>L688&lt;H688</formula>
    </cfRule>
    <cfRule type="expression" dxfId="292" priority="804">
      <formula>L688&gt;H688</formula>
    </cfRule>
  </conditionalFormatting>
  <conditionalFormatting sqref="L689">
    <cfRule type="expression" dxfId="291" priority="801">
      <formula>L689&lt;H689</formula>
    </cfRule>
    <cfRule type="expression" dxfId="290" priority="802">
      <formula>L689&gt;H689</formula>
    </cfRule>
  </conditionalFormatting>
  <conditionalFormatting sqref="L690">
    <cfRule type="expression" dxfId="289" priority="799">
      <formula>L690&lt;H690</formula>
    </cfRule>
    <cfRule type="expression" dxfId="288" priority="800">
      <formula>L690&gt;H690</formula>
    </cfRule>
  </conditionalFormatting>
  <conditionalFormatting sqref="N906">
    <cfRule type="expression" dxfId="287" priority="773">
      <formula>N906&lt;H906</formula>
    </cfRule>
    <cfRule type="expression" dxfId="286" priority="774">
      <formula>N906&gt;H906</formula>
    </cfRule>
  </conditionalFormatting>
  <conditionalFormatting sqref="N908">
    <cfRule type="expression" dxfId="285" priority="767">
      <formula>N908&lt;H908</formula>
    </cfRule>
    <cfRule type="expression" dxfId="284" priority="768">
      <formula>N908&gt;H908</formula>
    </cfRule>
  </conditionalFormatting>
  <conditionalFormatting sqref="N907">
    <cfRule type="expression" dxfId="283" priority="769">
      <formula>N907&lt;H907</formula>
    </cfRule>
    <cfRule type="expression" dxfId="282" priority="770">
      <formula>N907&gt;H907</formula>
    </cfRule>
  </conditionalFormatting>
  <conditionalFormatting sqref="N909">
    <cfRule type="expression" dxfId="281" priority="765">
      <formula>N909&lt;H909</formula>
    </cfRule>
    <cfRule type="expression" dxfId="280" priority="766">
      <formula>N909&gt;H909</formula>
    </cfRule>
  </conditionalFormatting>
  <conditionalFormatting sqref="N910">
    <cfRule type="expression" dxfId="279" priority="763">
      <formula>N910&lt;H910</formula>
    </cfRule>
    <cfRule type="expression" dxfId="278" priority="764">
      <formula>N910&gt;H910</formula>
    </cfRule>
  </conditionalFormatting>
  <conditionalFormatting sqref="N911">
    <cfRule type="expression" dxfId="277" priority="761">
      <formula>N911&lt;H911</formula>
    </cfRule>
    <cfRule type="expression" dxfId="276" priority="762">
      <formula>N911&gt;H911</formula>
    </cfRule>
  </conditionalFormatting>
  <conditionalFormatting sqref="N912">
    <cfRule type="expression" dxfId="275" priority="759">
      <formula>N912&lt;H912</formula>
    </cfRule>
    <cfRule type="expression" dxfId="274" priority="760">
      <formula>N912&gt;H912</formula>
    </cfRule>
  </conditionalFormatting>
  <conditionalFormatting sqref="N913">
    <cfRule type="expression" dxfId="273" priority="757">
      <formula>N913&lt;H913</formula>
    </cfRule>
    <cfRule type="expression" dxfId="272" priority="758">
      <formula>N913&gt;H913</formula>
    </cfRule>
  </conditionalFormatting>
  <conditionalFormatting sqref="I1335:I1336">
    <cfRule type="expression" dxfId="271" priority="718">
      <formula>I1335&lt;H1335</formula>
    </cfRule>
    <cfRule type="expression" dxfId="270" priority="719">
      <formula>I1335&gt;H1335</formula>
    </cfRule>
  </conditionalFormatting>
  <conditionalFormatting sqref="A1335:A1336">
    <cfRule type="duplicateValues" dxfId="269" priority="720"/>
  </conditionalFormatting>
  <conditionalFormatting sqref="I506">
    <cfRule type="expression" dxfId="268" priority="704">
      <formula>I506&lt;H506</formula>
    </cfRule>
    <cfRule type="expression" dxfId="267" priority="705">
      <formula>I506&gt;H506</formula>
    </cfRule>
  </conditionalFormatting>
  <conditionalFormatting sqref="I507">
    <cfRule type="expression" dxfId="266" priority="702">
      <formula>I507&lt;H507</formula>
    </cfRule>
    <cfRule type="expression" dxfId="265" priority="703">
      <formula>I507&gt;H507</formula>
    </cfRule>
  </conditionalFormatting>
  <conditionalFormatting sqref="A6:A245 A258:A288 A290:A477 A557:A561 A613:A958 A1124:A1334 A563:A605 A1077:A1122 A960:A1020 A1022:A1075 A479:A553">
    <cfRule type="duplicateValues" dxfId="264" priority="21757"/>
  </conditionalFormatting>
  <conditionalFormatting sqref="I679:I684 I671:I677 I669 I666 I660:I662 I578:I605 I530:I553 I486:I501 I438:I454 I414:I425 I374 I334 I159:I182 I104:I133 I68:I85 I36 I11:I22 I294 I557:I561 I613:I617 I38:I41 I43:I45 I47:I51">
    <cfRule type="expression" dxfId="263" priority="682">
      <formula>I11&lt;H11</formula>
    </cfRule>
    <cfRule type="expression" dxfId="262" priority="683">
      <formula>I11&gt;H11</formula>
    </cfRule>
  </conditionalFormatting>
  <conditionalFormatting sqref="I691:I698">
    <cfRule type="expression" dxfId="261" priority="678">
      <formula>I691&lt;H691</formula>
    </cfRule>
    <cfRule type="expression" dxfId="260" priority="679">
      <formula>I691&gt;H691</formula>
    </cfRule>
  </conditionalFormatting>
  <conditionalFormatting sqref="I903 I901 I895:I897 I879:I886 I867:I872 I847:I860 I769:I771 I737:I738 I723:I725 I707:I714 I744:I745 I749:I750">
    <cfRule type="expression" dxfId="259" priority="674">
      <formula>I707&lt;H707</formula>
    </cfRule>
    <cfRule type="expression" dxfId="258" priority="675">
      <formula>I707&gt;H707</formula>
    </cfRule>
  </conditionalFormatting>
  <conditionalFormatting sqref="I1322 I1239:I1266 I1182:I1213 I1180 I1150:I1152 I1138:I1143 I1098:I1117 I1088:I1092 I1078:I1082 I1072:I1074 I1066:I1068 I1060:I1064">
    <cfRule type="expression" dxfId="257" priority="666">
      <formula>I1060&lt;H1060</formula>
    </cfRule>
    <cfRule type="expression" dxfId="256" priority="667">
      <formula>I1060&gt;H1060</formula>
    </cfRule>
  </conditionalFormatting>
  <conditionalFormatting sqref="V1267:V1296 V1181 V1153:V1155 V1144:V1149 V1118:V1122 V1093:V1097 V1083:V1087 V1075 V1069:V1071 V1065 V902 V898:V900 V887:V894 V873:V878 V861:V866 V772:V774 V755:V756 V726:V728 V715:V722 V699:V706 V678 V670 V663:V665 V618:V637 V563:V577 V462:V477 V426:V437 V394 V354 V314 V274 V183:V212 V86:V103 V24:V35 V1124:V1137 V1077 V762:V763 V767:V768">
    <cfRule type="expression" dxfId="255" priority="624">
      <formula>V24&lt;U24</formula>
    </cfRule>
    <cfRule type="expression" dxfId="254" priority="625">
      <formula>V24&gt;U24</formula>
    </cfRule>
  </conditionalFormatting>
  <conditionalFormatting sqref="AT654:AT655 AG656:AG657 AT658:AT659 AT479:AT485 AG1042:AG1050 AG1214:AG1238 AT1051:AT1059 AG134:AG158 AT213:AT237 AT1297:AT1321 AG2:AG5">
    <cfRule type="expression" dxfId="253" priority="616">
      <formula>AG2&lt;AF2</formula>
    </cfRule>
    <cfRule type="expression" dxfId="252" priority="617">
      <formula>AG2&gt;AF2</formula>
    </cfRule>
  </conditionalFormatting>
  <conditionalFormatting sqref="AT524:AT527 AT6:AT9">
    <cfRule type="expression" dxfId="251" priority="614">
      <formula>AT6&lt;AS6</formula>
    </cfRule>
    <cfRule type="expression" dxfId="250" priority="615">
      <formula>AT6&gt;AS6</formula>
    </cfRule>
  </conditionalFormatting>
  <conditionalFormatting sqref="AG652:AG653 AG455:AG461 AG692:AG698 AG502:AG505">
    <cfRule type="expression" dxfId="249" priority="612">
      <formula>AG455&lt;AF455</formula>
    </cfRule>
    <cfRule type="expression" dxfId="248" priority="613">
      <formula>AG455&gt;AF455</formula>
    </cfRule>
  </conditionalFormatting>
  <conditionalFormatting sqref="AJ685">
    <cfRule type="expression" dxfId="247" priority="610">
      <formula>AJ685&lt;AF685</formula>
    </cfRule>
    <cfRule type="expression" dxfId="246" priority="611">
      <formula>AJ685&gt;AF685</formula>
    </cfRule>
  </conditionalFormatting>
  <conditionalFormatting sqref="AJ686">
    <cfRule type="expression" dxfId="245" priority="608">
      <formula>AJ686&lt;AF686</formula>
    </cfRule>
    <cfRule type="expression" dxfId="244" priority="609">
      <formula>AJ686&gt;AF686</formula>
    </cfRule>
  </conditionalFormatting>
  <conditionalFormatting sqref="AJ687">
    <cfRule type="expression" dxfId="243" priority="606">
      <formula>AJ687&lt;AF687</formula>
    </cfRule>
    <cfRule type="expression" dxfId="242" priority="607">
      <formula>AJ687&gt;AF687</formula>
    </cfRule>
  </conditionalFormatting>
  <conditionalFormatting sqref="AJ688">
    <cfRule type="expression" dxfId="241" priority="604">
      <formula>AJ688&lt;AF688</formula>
    </cfRule>
    <cfRule type="expression" dxfId="240" priority="605">
      <formula>AJ688&gt;AF688</formula>
    </cfRule>
  </conditionalFormatting>
  <conditionalFormatting sqref="AJ689">
    <cfRule type="expression" dxfId="239" priority="602">
      <formula>AJ689&lt;AF689</formula>
    </cfRule>
    <cfRule type="expression" dxfId="238" priority="603">
      <formula>AJ689&gt;AF689</formula>
    </cfRule>
  </conditionalFormatting>
  <conditionalFormatting sqref="AJ690">
    <cfRule type="expression" dxfId="237" priority="600">
      <formula>AJ690&lt;AF690</formula>
    </cfRule>
    <cfRule type="expression" dxfId="236" priority="601">
      <formula>AJ690&gt;AF690</formula>
    </cfRule>
  </conditionalFormatting>
  <conditionalFormatting sqref="AL906">
    <cfRule type="expression" dxfId="235" priority="598">
      <formula>AL906&lt;AF906</formula>
    </cfRule>
    <cfRule type="expression" dxfId="234" priority="599">
      <formula>AL906&gt;AF906</formula>
    </cfRule>
  </conditionalFormatting>
  <conditionalFormatting sqref="AL907">
    <cfRule type="expression" dxfId="233" priority="594">
      <formula>AL907&lt;AF907</formula>
    </cfRule>
    <cfRule type="expression" dxfId="232" priority="595">
      <formula>AL907&gt;AF907</formula>
    </cfRule>
  </conditionalFormatting>
  <conditionalFormatting sqref="AL908">
    <cfRule type="expression" dxfId="231" priority="592">
      <formula>AL908&lt;AF908</formula>
    </cfRule>
    <cfRule type="expression" dxfId="230" priority="593">
      <formula>AL908&gt;AF908</formula>
    </cfRule>
  </conditionalFormatting>
  <conditionalFormatting sqref="AL909">
    <cfRule type="expression" dxfId="229" priority="590">
      <formula>AL909&lt;AF909</formula>
    </cfRule>
    <cfRule type="expression" dxfId="228" priority="591">
      <formula>AL909&gt;AF909</formula>
    </cfRule>
  </conditionalFormatting>
  <conditionalFormatting sqref="AL910">
    <cfRule type="expression" dxfId="227" priority="588">
      <formula>AL910&lt;AF910</formula>
    </cfRule>
    <cfRule type="expression" dxfId="226" priority="589">
      <formula>AL910&gt;AF910</formula>
    </cfRule>
  </conditionalFormatting>
  <conditionalFormatting sqref="AL911">
    <cfRule type="expression" dxfId="225" priority="586">
      <formula>AL911&lt;AF911</formula>
    </cfRule>
    <cfRule type="expression" dxfId="224" priority="587">
      <formula>AL911&gt;AF911</formula>
    </cfRule>
  </conditionalFormatting>
  <conditionalFormatting sqref="AL912">
    <cfRule type="expression" dxfId="223" priority="584">
      <formula>AL912&lt;AF912</formula>
    </cfRule>
    <cfRule type="expression" dxfId="222" priority="585">
      <formula>AL912&gt;AF912</formula>
    </cfRule>
  </conditionalFormatting>
  <conditionalFormatting sqref="AL913">
    <cfRule type="expression" dxfId="221" priority="582">
      <formula>AL913&lt;AF913</formula>
    </cfRule>
    <cfRule type="expression" dxfId="220" priority="583">
      <formula>AL913&gt;AF913</formula>
    </cfRule>
  </conditionalFormatting>
  <conditionalFormatting sqref="AG1335:AG1336">
    <cfRule type="expression" dxfId="219" priority="580">
      <formula>AG1335&lt;AF1335</formula>
    </cfRule>
    <cfRule type="expression" dxfId="218" priority="581">
      <formula>AG1335&gt;AF1335</formula>
    </cfRule>
  </conditionalFormatting>
  <conditionalFormatting sqref="AG506">
    <cfRule type="expression" dxfId="217" priority="578">
      <formula>AG506&lt;AF506</formula>
    </cfRule>
    <cfRule type="expression" dxfId="216" priority="579">
      <formula>AG506&gt;AF506</formula>
    </cfRule>
  </conditionalFormatting>
  <conditionalFormatting sqref="AG507">
    <cfRule type="expression" dxfId="215" priority="576">
      <formula>AG507&lt;AF507</formula>
    </cfRule>
    <cfRule type="expression" dxfId="214" priority="577">
      <formula>AG507&gt;AF507</formula>
    </cfRule>
  </conditionalFormatting>
  <conditionalFormatting sqref="AT528">
    <cfRule type="expression" dxfId="213" priority="574">
      <formula>AT528&lt;AS528</formula>
    </cfRule>
    <cfRule type="expression" dxfId="212" priority="575">
      <formula>AT528&gt;AS528</formula>
    </cfRule>
  </conditionalFormatting>
  <conditionalFormatting sqref="AT529">
    <cfRule type="expression" dxfId="211" priority="572">
      <formula>AT529&lt;AS529</formula>
    </cfRule>
    <cfRule type="expression" dxfId="210" priority="573">
      <formula>AT529&gt;AS529</formula>
    </cfRule>
  </conditionalFormatting>
  <conditionalFormatting sqref="AG679:AG684 AG671:AG677 AG669 AG666 AG660:AG662 AG578:AG605 AG530:AG553 AG486:AG501 AG438:AG454 AG414:AG425 AG374 AG334 AG159:AG182 AG104:AG133 AG68:AG85 AG36 AG11:AG22 AG294 AG557:AG561 AG613:AG617 AG38:AG41 AG43:AG45 AG47:AG51">
    <cfRule type="expression" dxfId="209" priority="568">
      <formula>AG11&lt;AF11</formula>
    </cfRule>
    <cfRule type="expression" dxfId="208" priority="569">
      <formula>AG11&gt;AF11</formula>
    </cfRule>
  </conditionalFormatting>
  <conditionalFormatting sqref="AG691:AG698">
    <cfRule type="expression" dxfId="207" priority="566">
      <formula>AG691&lt;AF691</formula>
    </cfRule>
    <cfRule type="expression" dxfId="206" priority="567">
      <formula>AG691&gt;AF691</formula>
    </cfRule>
  </conditionalFormatting>
  <conditionalFormatting sqref="AG903 AG901 AG895:AG897 AG879:AG886 AG867:AG872 AG847:AG860 AG769:AG771 AG737:AG738 AG723:AG725 AG707:AG714 AG744:AG745 AG749:AG750">
    <cfRule type="expression" dxfId="205" priority="564">
      <formula>AG707&lt;AF707</formula>
    </cfRule>
    <cfRule type="expression" dxfId="204" priority="565">
      <formula>AG707&gt;AF707</formula>
    </cfRule>
  </conditionalFormatting>
  <conditionalFormatting sqref="AG1322 AG1239:AG1266 AG1182:AG1213 AG1180 AG1150:AG1152 AG1138:AG1143 AG1098:AG1117 AG1088:AG1092 AG1078:AG1082 AG1072:AG1074 AG1066:AG1068 AG1060:AG1064">
    <cfRule type="expression" dxfId="203" priority="560">
      <formula>AG1060&lt;AF1060</formula>
    </cfRule>
    <cfRule type="expression" dxfId="202" priority="561">
      <formula>AG1060&gt;AF1060</formula>
    </cfRule>
  </conditionalFormatting>
  <conditionalFormatting sqref="AT1267:AT1296 AT1181 AT1153:AT1155 AT1144:AT1149 AT1118:AT1122 AT1093:AT1097 AT1083:AT1087 AT1075 AT1069:AT1071 AT1065 AT902 AT898:AT900 AT887:AT894 AT873:AT878 AT861:AT866 AT772:AT774 AT755:AT756 AT726:AT728 AT715:AT722 AT699:AT706 AT678 AT670 AT663:AT665 AT618:AT637 AT563:AT577 AT511:AT523 AT462:AT477 AT426:AT437 AT394 AT354 AT314 AT274 AT183:AT212 AT86:AT103 AT24:AT35 AT1124:AT1137 AT1077 AT762:AT763 AT767:AT768">
    <cfRule type="expression" dxfId="201" priority="558">
      <formula>AT24&lt;AS24</formula>
    </cfRule>
    <cfRule type="expression" dxfId="200" priority="559">
      <formula>AT24&gt;AS24</formula>
    </cfRule>
  </conditionalFormatting>
  <conditionalFormatting sqref="BR654:BR655 BE656:BE657 BR658:BR659 BR479:BR485 BE1042:BE1050 BE1214:BE1238 BR1051:BR1059 BE134:BE158 BR213:BR237 BR1297:BR1321 BE2:BE5">
    <cfRule type="expression" dxfId="199" priority="554">
      <formula>BE2&lt;BD2</formula>
    </cfRule>
    <cfRule type="expression" dxfId="198" priority="555">
      <formula>BE2&gt;BD2</formula>
    </cfRule>
  </conditionalFormatting>
  <conditionalFormatting sqref="BR524:BR527 BR6:BR9">
    <cfRule type="expression" dxfId="197" priority="552">
      <formula>BR6&lt;BQ6</formula>
    </cfRule>
    <cfRule type="expression" dxfId="196" priority="553">
      <formula>BR6&gt;BQ6</formula>
    </cfRule>
  </conditionalFormatting>
  <conditionalFormatting sqref="BE652:BE653 BE455:BE461 BE692:BE698 BE502:BE505">
    <cfRule type="expression" dxfId="195" priority="550">
      <formula>BE455&lt;BD455</formula>
    </cfRule>
    <cfRule type="expression" dxfId="194" priority="551">
      <formula>BE455&gt;BD455</formula>
    </cfRule>
  </conditionalFormatting>
  <conditionalFormatting sqref="BH685">
    <cfRule type="expression" dxfId="193" priority="548">
      <formula>BH685&lt;BD685</formula>
    </cfRule>
    <cfRule type="expression" dxfId="192" priority="549">
      <formula>BH685&gt;BD685</formula>
    </cfRule>
  </conditionalFormatting>
  <conditionalFormatting sqref="BH686">
    <cfRule type="expression" dxfId="191" priority="546">
      <formula>BH686&lt;BD686</formula>
    </cfRule>
    <cfRule type="expression" dxfId="190" priority="547">
      <formula>BH686&gt;BD686</formula>
    </cfRule>
  </conditionalFormatting>
  <conditionalFormatting sqref="BH687">
    <cfRule type="expression" dxfId="189" priority="544">
      <formula>BH687&lt;BD687</formula>
    </cfRule>
    <cfRule type="expression" dxfId="188" priority="545">
      <formula>BH687&gt;BD687</formula>
    </cfRule>
  </conditionalFormatting>
  <conditionalFormatting sqref="BH688">
    <cfRule type="expression" dxfId="187" priority="542">
      <formula>BH688&lt;BD688</formula>
    </cfRule>
    <cfRule type="expression" dxfId="186" priority="543">
      <formula>BH688&gt;BD688</formula>
    </cfRule>
  </conditionalFormatting>
  <conditionalFormatting sqref="BH689">
    <cfRule type="expression" dxfId="185" priority="540">
      <formula>BH689&lt;BD689</formula>
    </cfRule>
    <cfRule type="expression" dxfId="184" priority="541">
      <formula>BH689&gt;BD689</formula>
    </cfRule>
  </conditionalFormatting>
  <conditionalFormatting sqref="BH690">
    <cfRule type="expression" dxfId="183" priority="538">
      <formula>BH690&lt;BD690</formula>
    </cfRule>
    <cfRule type="expression" dxfId="182" priority="539">
      <formula>BH690&gt;BD690</formula>
    </cfRule>
  </conditionalFormatting>
  <conditionalFormatting sqref="BJ906">
    <cfRule type="expression" dxfId="181" priority="536">
      <formula>BJ906&lt;BD906</formula>
    </cfRule>
    <cfRule type="expression" dxfId="180" priority="537">
      <formula>BJ906&gt;BD906</formula>
    </cfRule>
  </conditionalFormatting>
  <conditionalFormatting sqref="BJ905">
    <cfRule type="expression" dxfId="179" priority="534">
      <formula>BJ905&lt;BD905</formula>
    </cfRule>
    <cfRule type="expression" dxfId="178" priority="535">
      <formula>BJ905&gt;BD905</formula>
    </cfRule>
  </conditionalFormatting>
  <conditionalFormatting sqref="BJ907">
    <cfRule type="expression" dxfId="177" priority="532">
      <formula>BJ907&lt;BD907</formula>
    </cfRule>
    <cfRule type="expression" dxfId="176" priority="533">
      <formula>BJ907&gt;BD907</formula>
    </cfRule>
  </conditionalFormatting>
  <conditionalFormatting sqref="BJ908">
    <cfRule type="expression" dxfId="175" priority="530">
      <formula>BJ908&lt;BD908</formula>
    </cfRule>
    <cfRule type="expression" dxfId="174" priority="531">
      <formula>BJ908&gt;BD908</formula>
    </cfRule>
  </conditionalFormatting>
  <conditionalFormatting sqref="BJ909">
    <cfRule type="expression" dxfId="173" priority="528">
      <formula>BJ909&lt;BD909</formula>
    </cfRule>
    <cfRule type="expression" dxfId="172" priority="529">
      <formula>BJ909&gt;BD909</formula>
    </cfRule>
  </conditionalFormatting>
  <conditionalFormatting sqref="BJ910">
    <cfRule type="expression" dxfId="171" priority="526">
      <formula>BJ910&lt;BD910</formula>
    </cfRule>
    <cfRule type="expression" dxfId="170" priority="527">
      <formula>BJ910&gt;BD910</formula>
    </cfRule>
  </conditionalFormatting>
  <conditionalFormatting sqref="BJ911">
    <cfRule type="expression" dxfId="169" priority="524">
      <formula>BJ911&lt;BD911</formula>
    </cfRule>
    <cfRule type="expression" dxfId="168" priority="525">
      <formula>BJ911&gt;BD911</formula>
    </cfRule>
  </conditionalFormatting>
  <conditionalFormatting sqref="BJ912">
    <cfRule type="expression" dxfId="167" priority="522">
      <formula>BJ912&lt;BD912</formula>
    </cfRule>
    <cfRule type="expression" dxfId="166" priority="523">
      <formula>BJ912&gt;BD912</formula>
    </cfRule>
  </conditionalFormatting>
  <conditionalFormatting sqref="BJ913">
    <cfRule type="expression" dxfId="165" priority="520">
      <formula>BJ913&lt;BD913</formula>
    </cfRule>
    <cfRule type="expression" dxfId="164" priority="521">
      <formula>BJ913&gt;BD913</formula>
    </cfRule>
  </conditionalFormatting>
  <conditionalFormatting sqref="BE1335:BE1336">
    <cfRule type="expression" dxfId="163" priority="518">
      <formula>BE1335&lt;BD1335</formula>
    </cfRule>
    <cfRule type="expression" dxfId="162" priority="519">
      <formula>BE1335&gt;BD1335</formula>
    </cfRule>
  </conditionalFormatting>
  <conditionalFormatting sqref="BE506">
    <cfRule type="expression" dxfId="161" priority="516">
      <formula>BE506&lt;BD506</formula>
    </cfRule>
    <cfRule type="expression" dxfId="160" priority="517">
      <formula>BE506&gt;BD506</formula>
    </cfRule>
  </conditionalFormatting>
  <conditionalFormatting sqref="BE507">
    <cfRule type="expression" dxfId="159" priority="514">
      <formula>BE507&lt;BD507</formula>
    </cfRule>
    <cfRule type="expression" dxfId="158" priority="515">
      <formula>BE507&gt;BD507</formula>
    </cfRule>
  </conditionalFormatting>
  <conditionalFormatting sqref="BR528">
    <cfRule type="expression" dxfId="157" priority="512">
      <formula>BR528&lt;BQ528</formula>
    </cfRule>
    <cfRule type="expression" dxfId="156" priority="513">
      <formula>BR528&gt;BQ528</formula>
    </cfRule>
  </conditionalFormatting>
  <conditionalFormatting sqref="BR529">
    <cfRule type="expression" dxfId="155" priority="510">
      <formula>BR529&lt;BQ529</formula>
    </cfRule>
    <cfRule type="expression" dxfId="154" priority="511">
      <formula>BR529&gt;BQ529</formula>
    </cfRule>
  </conditionalFormatting>
  <conditionalFormatting sqref="BE679:BE684 BE671:BE677 BE669 BE666 BE660:BE662 BE578:BE605 BE530:BE553 BE486:BE501 BE438:BE454 BE414:BE425 BE374 BE334 BE159:BE182 BE104:BE133 BE68:BE85 BE36 BE294 BE557:BE561 BE613:BE617 BE10:BE22 BE38:BE41 BE43:BE45 BE47:BE51">
    <cfRule type="expression" dxfId="153" priority="506">
      <formula>BE10&lt;BD10</formula>
    </cfRule>
    <cfRule type="expression" dxfId="152" priority="507">
      <formula>BE10&gt;BD10</formula>
    </cfRule>
  </conditionalFormatting>
  <conditionalFormatting sqref="BE691:BE698">
    <cfRule type="expression" dxfId="151" priority="504">
      <formula>BE691&lt;BD691</formula>
    </cfRule>
    <cfRule type="expression" dxfId="150" priority="505">
      <formula>BE691&gt;BD691</formula>
    </cfRule>
  </conditionalFormatting>
  <conditionalFormatting sqref="BE903 BE901 BE895:BE897 BE879:BE886 BE867:BE872 BE847:BE860 BE769:BE771 BE737:BE738 BE723:BE725 BE707:BE714 BE744:BE745 BE749:BE750">
    <cfRule type="expression" dxfId="149" priority="502">
      <formula>BE707&lt;BD707</formula>
    </cfRule>
    <cfRule type="expression" dxfId="148" priority="503">
      <formula>BE707&gt;BD707</formula>
    </cfRule>
  </conditionalFormatting>
  <conditionalFormatting sqref="BE1322 BE1239:BE1266 BE1182:BE1213 BE1180 BE1150:BE1152 BE1138:BE1143 BE1098:BE1117 BE1088:BE1092 BE1078:BE1082 BE1072:BE1074 BE1066:BE1068 BE1060:BE1064">
    <cfRule type="expression" dxfId="147" priority="498">
      <formula>BE1060&lt;BD1060</formula>
    </cfRule>
    <cfRule type="expression" dxfId="146" priority="499">
      <formula>BE1060&gt;BD1060</formula>
    </cfRule>
  </conditionalFormatting>
  <conditionalFormatting sqref="BR1267:BR1296 BR1181 BR1153:BR1155 BR1144:BR1149 BR1118:BR1122 BR1093:BR1097 BR1083:BR1087 BR1075 BR1069:BR1071 BR1065 BR902 BR898:BR900 BR887:BR894 BR873:BR878 BR861:BR866 BR772:BR774 BR755:BR756 BR726:BR728 BR715:BR722 BR699:BR706 BR678 BR670 BR663:BR665 BR618:BR637 BR563:BR577 BR462:BR477 BR426:BR437 BR394 BR354 BR314 BR274 BR183:BR212 BR86:BR103 BR1124:BR1137 BR1077 BR508:BR523 BR23:BR35 BR762:BR763 BR767:BR768">
    <cfRule type="expression" dxfId="145" priority="496">
      <formula>BR23&lt;BQ23</formula>
    </cfRule>
    <cfRule type="expression" dxfId="144" priority="497">
      <formula>BR23&gt;BQ23</formula>
    </cfRule>
  </conditionalFormatting>
  <conditionalFormatting sqref="A246:A257">
    <cfRule type="duplicateValues" dxfId="143" priority="469"/>
  </conditionalFormatting>
  <conditionalFormatting sqref="I254">
    <cfRule type="expression" dxfId="142" priority="467">
      <formula>I254&lt;H254</formula>
    </cfRule>
    <cfRule type="expression" dxfId="141" priority="468">
      <formula>I254&gt;H254</formula>
    </cfRule>
  </conditionalFormatting>
  <conditionalFormatting sqref="AG254">
    <cfRule type="expression" dxfId="140" priority="463">
      <formula>AG254&lt;AF254</formula>
    </cfRule>
    <cfRule type="expression" dxfId="139" priority="464">
      <formula>AG254&gt;AF254</formula>
    </cfRule>
  </conditionalFormatting>
  <conditionalFormatting sqref="BE254">
    <cfRule type="expression" dxfId="138" priority="459">
      <formula>BE254&lt;BD254</formula>
    </cfRule>
    <cfRule type="expression" dxfId="137" priority="460">
      <formula>BE254&gt;BD254</formula>
    </cfRule>
  </conditionalFormatting>
  <conditionalFormatting sqref="A289">
    <cfRule type="duplicateValues" dxfId="136" priority="444"/>
  </conditionalFormatting>
  <conditionalFormatting sqref="A554:A556">
    <cfRule type="duplicateValues" dxfId="135" priority="431"/>
  </conditionalFormatting>
  <conditionalFormatting sqref="I554:I556">
    <cfRule type="expression" dxfId="134" priority="429">
      <formula>I554&lt;H554</formula>
    </cfRule>
    <cfRule type="expression" dxfId="133" priority="430">
      <formula>I554&gt;H554</formula>
    </cfRule>
  </conditionalFormatting>
  <conditionalFormatting sqref="AG554:AG556">
    <cfRule type="expression" dxfId="132" priority="425">
      <formula>AG554&lt;AF554</formula>
    </cfRule>
    <cfRule type="expression" dxfId="131" priority="426">
      <formula>AG554&gt;AF554</formula>
    </cfRule>
  </conditionalFormatting>
  <conditionalFormatting sqref="BE554:BE556">
    <cfRule type="expression" dxfId="130" priority="421">
      <formula>BE554&lt;BD554</formula>
    </cfRule>
    <cfRule type="expression" dxfId="129" priority="422">
      <formula>BE554&gt;BD554</formula>
    </cfRule>
  </conditionalFormatting>
  <conditionalFormatting sqref="A606:A612">
    <cfRule type="duplicateValues" dxfId="128" priority="394"/>
  </conditionalFormatting>
  <conditionalFormatting sqref="I606:I612">
    <cfRule type="expression" dxfId="127" priority="392">
      <formula>I606&lt;H606</formula>
    </cfRule>
    <cfRule type="expression" dxfId="126" priority="393">
      <formula>I606&gt;H606</formula>
    </cfRule>
  </conditionalFormatting>
  <conditionalFormatting sqref="AG606:AG612">
    <cfRule type="expression" dxfId="125" priority="388">
      <formula>AG606&lt;AF606</formula>
    </cfRule>
    <cfRule type="expression" dxfId="124" priority="389">
      <formula>AG606&gt;AF606</formula>
    </cfRule>
  </conditionalFormatting>
  <conditionalFormatting sqref="BE606:BE612">
    <cfRule type="expression" dxfId="123" priority="384">
      <formula>BE606&lt;BD606</formula>
    </cfRule>
    <cfRule type="expression" dxfId="122" priority="385">
      <formula>BE606&gt;BD606</formula>
    </cfRule>
  </conditionalFormatting>
  <conditionalFormatting sqref="A1123">
    <cfRule type="duplicateValues" dxfId="121" priority="381"/>
  </conditionalFormatting>
  <conditionalFormatting sqref="V1123">
    <cfRule type="expression" dxfId="120" priority="379">
      <formula>V1123&lt;U1123</formula>
    </cfRule>
    <cfRule type="expression" dxfId="119" priority="380">
      <formula>V1123&gt;U1123</formula>
    </cfRule>
  </conditionalFormatting>
  <conditionalFormatting sqref="AT1123">
    <cfRule type="expression" dxfId="118" priority="377">
      <formula>AT1123&lt;AS1123</formula>
    </cfRule>
    <cfRule type="expression" dxfId="117" priority="378">
      <formula>AT1123&gt;AS1123</formula>
    </cfRule>
  </conditionalFormatting>
  <conditionalFormatting sqref="BR1123">
    <cfRule type="expression" dxfId="116" priority="375">
      <formula>BR1123&lt;BQ1123</formula>
    </cfRule>
    <cfRule type="expression" dxfId="115" priority="376">
      <formula>BR1123&gt;BQ1123</formula>
    </cfRule>
  </conditionalFormatting>
  <conditionalFormatting sqref="A562">
    <cfRule type="duplicateValues" dxfId="114" priority="374"/>
  </conditionalFormatting>
  <conditionalFormatting sqref="V562">
    <cfRule type="expression" dxfId="113" priority="372">
      <formula>V562&lt;U562</formula>
    </cfRule>
    <cfRule type="expression" dxfId="112" priority="373">
      <formula>V562&gt;U562</formula>
    </cfRule>
  </conditionalFormatting>
  <conditionalFormatting sqref="AT562">
    <cfRule type="expression" dxfId="111" priority="370">
      <formula>AT562&lt;AS562</formula>
    </cfRule>
    <cfRule type="expression" dxfId="110" priority="371">
      <formula>AT562&gt;AS562</formula>
    </cfRule>
  </conditionalFormatting>
  <conditionalFormatting sqref="BR562">
    <cfRule type="expression" dxfId="109" priority="368">
      <formula>BR562&lt;BQ562</formula>
    </cfRule>
    <cfRule type="expression" dxfId="108" priority="369">
      <formula>BR562&gt;BQ562</formula>
    </cfRule>
  </conditionalFormatting>
  <conditionalFormatting sqref="A1076">
    <cfRule type="duplicateValues" dxfId="107" priority="367"/>
  </conditionalFormatting>
  <conditionalFormatting sqref="V1076">
    <cfRule type="expression" dxfId="106" priority="365">
      <formula>V1076&lt;U1076</formula>
    </cfRule>
    <cfRule type="expression" dxfId="105" priority="366">
      <formula>V1076&gt;U1076</formula>
    </cfRule>
  </conditionalFormatting>
  <conditionalFormatting sqref="AT1076">
    <cfRule type="expression" dxfId="104" priority="363">
      <formula>AT1076&lt;AS1076</formula>
    </cfRule>
    <cfRule type="expression" dxfId="103" priority="364">
      <formula>AT1076&gt;AS1076</formula>
    </cfRule>
  </conditionalFormatting>
  <conditionalFormatting sqref="BR1076">
    <cfRule type="expression" dxfId="102" priority="361">
      <formula>BR1076&lt;BQ1076</formula>
    </cfRule>
    <cfRule type="expression" dxfId="101" priority="362">
      <formula>BR1076&gt;BQ1076</formula>
    </cfRule>
  </conditionalFormatting>
  <conditionalFormatting sqref="A959">
    <cfRule type="duplicateValues" dxfId="100" priority="360"/>
  </conditionalFormatting>
  <conditionalFormatting sqref="A1021">
    <cfRule type="duplicateValues" dxfId="99" priority="353"/>
  </conditionalFormatting>
  <conditionalFormatting sqref="P2:P5 P905:Q913 AN905:AO913 BL905:BM913">
    <cfRule type="expression" dxfId="98" priority="99">
      <formula>P2=0</formula>
    </cfRule>
  </conditionalFormatting>
  <conditionalFormatting sqref="Q2:Q5">
    <cfRule type="expression" dxfId="97" priority="98">
      <formula>Q2=0</formula>
    </cfRule>
  </conditionalFormatting>
  <conditionalFormatting sqref="P1335:P1336 P1322 P1182:P1186 P1180 P1150:P1152 P1138:P1143 P1098:P1117 P1088:P1092 P1078:P1082 P1072:P1074 P1066:P1068 P1060:P1064 P903 P901 P895:P897 P879:P886 P867:P872 P847:P860 P769:P771 P737:P738 P723:P725 P707:P714 P679:P698 P671:P677 P669 P666 P660:P662 P656:P657 P652:P653 P578:P617 P530:P561 P486:P507 P438:P461 P414:P425 P374 P334 P294 P254 P68:P85 P36 P11:P22 P104:P182 P1210:P1266 P1201:P1207 P1188:P1198 P1042:P1050 P38:P41 P43:P45 P47:P51 P744:P745 P749:P750">
    <cfRule type="expression" dxfId="96" priority="97">
      <formula>P11=0</formula>
    </cfRule>
  </conditionalFormatting>
  <conditionalFormatting sqref="Q1335:Q1336 Q1322 Q1182:Q1186 Q1180 Q1150:Q1152 Q1138:Q1143 Q1098:Q1117 Q1088:Q1092 Q1078:Q1082 Q1072:Q1074 Q1066:Q1068 Q1060:Q1064 Q903 Q901 Q895:Q897 Q879:Q886 Q867:Q872 Q847:Q860 Q769:Q771 Q737:Q738 Q723:Q725 Q707:Q714 Q679:Q698 Q671:Q677 Q669 Q666 Q660:Q662 Q656:Q657 Q652:Q653 Q578:Q617 Q530:Q561 Q486:Q507 Q438:Q461 Q414:Q425 Q374 Q334 Q294 Q254 Q68:Q85 Q36 Q11:Q22 Q104:Q182 Q1210:Q1266 Q1201:Q1207 Q1188:Q1198 Q1042:Q1050 Q38:Q41 Q43:Q45 Q47:Q51 Q744:Q745 Q749:Q750">
    <cfRule type="expression" dxfId="95" priority="96">
      <formula>Q11=0</formula>
    </cfRule>
  </conditionalFormatting>
  <conditionalFormatting sqref="AN2:AN5">
    <cfRule type="expression" dxfId="94" priority="95">
      <formula>AN2=0</formula>
    </cfRule>
  </conditionalFormatting>
  <conditionalFormatting sqref="AO2:AO5">
    <cfRule type="expression" dxfId="93" priority="94">
      <formula>AO2=0</formula>
    </cfRule>
  </conditionalFormatting>
  <conditionalFormatting sqref="AN1335:AN1336 AN1322 AN1182:AN1186 AN1180 AN1150:AN1152 AN1138:AN1143 AN1098:AN1117 AN1088:AN1092 AN1078:AN1082 AN1072:AN1074 AN1066:AN1068 AN1060:AN1064 AN903 AN901 AN895:AN897 AN879:AN886 AN867:AN872 AN847:AN860 AN769:AN771 AN737:AN738 AN723:AN725 AN707:AN714 AN679:AN698 AN671:AN677 AN669 AN666 AN660:AN662 AN656:AN657 AN652:AN653 AN578:AN617 AN530:AN561 AN486:AN507 AN438:AN461 AN414:AN425 AN374 AN334 AN294 AN254 AN68:AN85 AN36 AN11:AN22 AN104:AN182 AN1210:AN1266 AN1201:AN1207 AN1188:AN1198 AN1042:AN1050 AN38:AN41 AN43:AN45 AN47:AN51 AN744:AN745 AN749:AN750">
    <cfRule type="expression" dxfId="92" priority="93">
      <formula>AN11=0</formula>
    </cfRule>
  </conditionalFormatting>
  <conditionalFormatting sqref="AO1335:AO1336 AO1322 AO1182:AO1186 AO1180 AO1150:AO1152 AO1138:AO1143 AO1098:AO1117 AO1088:AO1092 AO1078:AO1082 AO1072:AO1074 AO1066:AO1068 AO1060:AO1064 AO903 AO901 AO895:AO897 AO879:AO886 AO867:AO872 AO847:AO860 AO769:AO771 AO737:AO738 AO723:AO725 AO707:AO714 AO679:AO698 AO671:AO677 AO669 AO666 AO660:AO662 AO656:AO657 AO652:AO653 AO578:AO617 AO530:AO561 AO486:AO507 AO438:AO461 AO414:AO425 AO374 AO334 AO294 AO254 AO68:AO85 AO36 AO11:AO22 AO104:AO182 AO1210:AO1266 AO1201:AO1207 AO1188:AO1198 AO1042:AO1050 AO38:AO41 AO43:AO45 AO47:AO51 AO744:AO745 AO749:AO750">
    <cfRule type="expression" dxfId="91" priority="92">
      <formula>AO11=0</formula>
    </cfRule>
  </conditionalFormatting>
  <conditionalFormatting sqref="BL2:BL5">
    <cfRule type="expression" dxfId="90" priority="91">
      <formula>BL2=0</formula>
    </cfRule>
  </conditionalFormatting>
  <conditionalFormatting sqref="BM2:BM5">
    <cfRule type="expression" dxfId="89" priority="90">
      <formula>BM2=0</formula>
    </cfRule>
  </conditionalFormatting>
  <conditionalFormatting sqref="BL1335:BL1336 BL1322 BL1182:BL1186 BL1180 BL1150:BL1152 BL1138:BL1143 BL1098:BL1117 BL1088:BL1092 BL1078:BL1082 BL1072:BL1074 BL1066:BL1068 BL1060:BL1064 BL903 BL901 BL895:BL897 BL879:BL886 BL867:BL872 BL847:BL860 BL769:BL771 BL737:BL738 BL723:BL725 BL707:BL714 BL679:BL698 BL671:BL677 BL669 BL666 BL660:BL662 BL656:BL657 BL652:BL653 BL578:BL617 BL530:BL561 BL486:BL507 BL438:BL461 BL414:BL425 BL374 BL334 BL294 BL254 BL68:BL85 BL36 BL104:BL182 BL1210:BL1266 BL1201:BL1207 BL1188:BL1198 BL1042:BL1050 BL10:BL22 BL38:BL41 BL43:BL45 BL47:BL51 BL744:BL745 BL749:BL750">
    <cfRule type="expression" dxfId="88" priority="89">
      <formula>BL10=0</formula>
    </cfRule>
  </conditionalFormatting>
  <conditionalFormatting sqref="BM1335:BM1336 BM1322 BM1182:BM1186 BM1180 BM1150:BM1152 BM1138:BM1143 BM1098:BM1117 BM1088:BM1092 BM1078:BM1082 BM1072:BM1074 BM1066:BM1068 BM1060:BM1064 BM903 BM901 BM895:BM897 BM879:BM886 BM867:BM872 BM847:BM860 BM769:BM771 BM737:BM738 BM723:BM725 BM707:BM714 BM679:BM698 BM671:BM677 BM669 BM666 BM660:BM662 BM656:BM657 BM652:BM653 BM578:BM617 BM530:BM561 BM486:BM507 BM438:BM461 BM414:BM425 BM374 BM334 BM294 BM254 BM68:BM85 BM36 BM104:BM182 BM1210:BM1266 BM1201:BM1207 BM1188:BM1198 BM1042:BM1050 BM10:BM22 BM38:BM41 BM43:BM45 BM47:BM51 BM744:BM745 BM749:BM750">
    <cfRule type="expression" dxfId="87" priority="88">
      <formula>BM10=0</formula>
    </cfRule>
  </conditionalFormatting>
  <conditionalFormatting sqref="N905">
    <cfRule type="expression" dxfId="86" priority="86">
      <formula>N905&lt;H905</formula>
    </cfRule>
    <cfRule type="expression" dxfId="85" priority="87">
      <formula>N905&gt;H905</formula>
    </cfRule>
  </conditionalFormatting>
  <conditionalFormatting sqref="AL905">
    <cfRule type="expression" dxfId="84" priority="84">
      <formula>AL905&lt;AF905</formula>
    </cfRule>
    <cfRule type="expression" dxfId="83" priority="85">
      <formula>AL905&gt;AF905</formula>
    </cfRule>
  </conditionalFormatting>
  <conditionalFormatting sqref="BL1209">
    <cfRule type="expression" dxfId="82" priority="83">
      <formula>BL1209=0</formula>
    </cfRule>
  </conditionalFormatting>
  <conditionalFormatting sqref="BM1209">
    <cfRule type="expression" dxfId="81" priority="82">
      <formula>BM1209=0</formula>
    </cfRule>
  </conditionalFormatting>
  <conditionalFormatting sqref="BL1208">
    <cfRule type="expression" dxfId="80" priority="81">
      <formula>BL1208=0</formula>
    </cfRule>
  </conditionalFormatting>
  <conditionalFormatting sqref="BM1208">
    <cfRule type="expression" dxfId="79" priority="80">
      <formula>BM1208=0</formula>
    </cfRule>
  </conditionalFormatting>
  <conditionalFormatting sqref="BL1200">
    <cfRule type="expression" dxfId="78" priority="79">
      <formula>BL1200=0</formula>
    </cfRule>
  </conditionalFormatting>
  <conditionalFormatting sqref="BM1200">
    <cfRule type="expression" dxfId="77" priority="78">
      <formula>BM1200=0</formula>
    </cfRule>
  </conditionalFormatting>
  <conditionalFormatting sqref="BL1199">
    <cfRule type="expression" dxfId="76" priority="77">
      <formula>BL1199=0</formula>
    </cfRule>
  </conditionalFormatting>
  <conditionalFormatting sqref="BM1199">
    <cfRule type="expression" dxfId="75" priority="76">
      <formula>BM1199=0</formula>
    </cfRule>
  </conditionalFormatting>
  <conditionalFormatting sqref="BL1187">
    <cfRule type="expression" dxfId="74" priority="75">
      <formula>BL1187=0</formula>
    </cfRule>
  </conditionalFormatting>
  <conditionalFormatting sqref="BM1187">
    <cfRule type="expression" dxfId="73" priority="74">
      <formula>BM1187=0</formula>
    </cfRule>
  </conditionalFormatting>
  <conditionalFormatting sqref="P1209">
    <cfRule type="expression" dxfId="72" priority="73">
      <formula>P1209=0</formula>
    </cfRule>
  </conditionalFormatting>
  <conditionalFormatting sqref="Q1209">
    <cfRule type="expression" dxfId="71" priority="72">
      <formula>Q1209=0</formula>
    </cfRule>
  </conditionalFormatting>
  <conditionalFormatting sqref="P1208">
    <cfRule type="expression" dxfId="70" priority="71">
      <formula>P1208=0</formula>
    </cfRule>
  </conditionalFormatting>
  <conditionalFormatting sqref="Q1208">
    <cfRule type="expression" dxfId="69" priority="70">
      <formula>Q1208=0</formula>
    </cfRule>
  </conditionalFormatting>
  <conditionalFormatting sqref="P1200">
    <cfRule type="expression" dxfId="68" priority="69">
      <formula>P1200=0</formula>
    </cfRule>
  </conditionalFormatting>
  <conditionalFormatting sqref="Q1200">
    <cfRule type="expression" dxfId="67" priority="68">
      <formula>Q1200=0</formula>
    </cfRule>
  </conditionalFormatting>
  <conditionalFormatting sqref="P1199">
    <cfRule type="expression" dxfId="66" priority="67">
      <formula>P1199=0</formula>
    </cfRule>
  </conditionalFormatting>
  <conditionalFormatting sqref="Q1199">
    <cfRule type="expression" dxfId="65" priority="66">
      <formula>Q1199=0</formula>
    </cfRule>
  </conditionalFormatting>
  <conditionalFormatting sqref="P1187">
    <cfRule type="expression" dxfId="64" priority="65">
      <formula>P1187=0</formula>
    </cfRule>
  </conditionalFormatting>
  <conditionalFormatting sqref="Q1187">
    <cfRule type="expression" dxfId="63" priority="64">
      <formula>Q1187=0</formula>
    </cfRule>
  </conditionalFormatting>
  <conditionalFormatting sqref="AN1209">
    <cfRule type="expression" dxfId="62" priority="63">
      <formula>AN1209=0</formula>
    </cfRule>
  </conditionalFormatting>
  <conditionalFormatting sqref="AO1209">
    <cfRule type="expression" dxfId="61" priority="62">
      <formula>AO1209=0</formula>
    </cfRule>
  </conditionalFormatting>
  <conditionalFormatting sqref="AN1208">
    <cfRule type="expression" dxfId="60" priority="61">
      <formula>AN1208=0</formula>
    </cfRule>
  </conditionalFormatting>
  <conditionalFormatting sqref="AO1208">
    <cfRule type="expression" dxfId="59" priority="60">
      <formula>AO1208=0</formula>
    </cfRule>
  </conditionalFormatting>
  <conditionalFormatting sqref="AN1200">
    <cfRule type="expression" dxfId="58" priority="59">
      <formula>AN1200=0</formula>
    </cfRule>
  </conditionalFormatting>
  <conditionalFormatting sqref="AO1200">
    <cfRule type="expression" dxfId="57" priority="58">
      <formula>AO1200=0</formula>
    </cfRule>
  </conditionalFormatting>
  <conditionalFormatting sqref="AN1199">
    <cfRule type="expression" dxfId="56" priority="57">
      <formula>AN1199=0</formula>
    </cfRule>
  </conditionalFormatting>
  <conditionalFormatting sqref="AO1199">
    <cfRule type="expression" dxfId="55" priority="56">
      <formula>AO1199=0</formula>
    </cfRule>
  </conditionalFormatting>
  <conditionalFormatting sqref="AN1187">
    <cfRule type="expression" dxfId="54" priority="55">
      <formula>AN1187=0</formula>
    </cfRule>
  </conditionalFormatting>
  <conditionalFormatting sqref="AO1187">
    <cfRule type="expression" dxfId="53" priority="54">
      <formula>AO1187=0</formula>
    </cfRule>
  </conditionalFormatting>
  <conditionalFormatting sqref="A478">
    <cfRule type="duplicateValues" dxfId="52" priority="53"/>
  </conditionalFormatting>
  <conditionalFormatting sqref="V478">
    <cfRule type="expression" dxfId="51" priority="51">
      <formula>V478&lt;U478</formula>
    </cfRule>
    <cfRule type="expression" dxfId="50" priority="52">
      <formula>V478&gt;U478</formula>
    </cfRule>
  </conditionalFormatting>
  <conditionalFormatting sqref="AT478">
    <cfRule type="expression" dxfId="49" priority="49">
      <formula>AT478&lt;AS478</formula>
    </cfRule>
    <cfRule type="expression" dxfId="48" priority="50">
      <formula>AT478&gt;AS478</formula>
    </cfRule>
  </conditionalFormatting>
  <conditionalFormatting sqref="BR478">
    <cfRule type="expression" dxfId="47" priority="47">
      <formula>BR478&lt;BQ478</formula>
    </cfRule>
    <cfRule type="expression" dxfId="46" priority="48">
      <formula>BR478&gt;BQ478</formula>
    </cfRule>
  </conditionalFormatting>
  <conditionalFormatting sqref="V508:V510">
    <cfRule type="expression" dxfId="45" priority="45">
      <formula>V508&lt;U508</formula>
    </cfRule>
    <cfRule type="expression" dxfId="44" priority="46">
      <formula>V508&gt;U508</formula>
    </cfRule>
  </conditionalFormatting>
  <conditionalFormatting sqref="V511:V522">
    <cfRule type="expression" dxfId="43" priority="43">
      <formula>V511&lt;U511</formula>
    </cfRule>
    <cfRule type="expression" dxfId="42" priority="44">
      <formula>V511&gt;U511</formula>
    </cfRule>
  </conditionalFormatting>
  <conditionalFormatting sqref="V523">
    <cfRule type="expression" dxfId="41" priority="41">
      <formula>V523&lt;U523</formula>
    </cfRule>
    <cfRule type="expression" dxfId="40" priority="42">
      <formula>V523&gt;U523</formula>
    </cfRule>
  </conditionalFormatting>
  <conditionalFormatting sqref="V524:V526">
    <cfRule type="expression" dxfId="39" priority="39">
      <formula>V524&lt;U524</formula>
    </cfRule>
    <cfRule type="expression" dxfId="38" priority="40">
      <formula>V524&gt;U524</formula>
    </cfRule>
  </conditionalFormatting>
  <conditionalFormatting sqref="V527:V529">
    <cfRule type="expression" dxfId="37" priority="37">
      <formula>V527&lt;U527</formula>
    </cfRule>
    <cfRule type="expression" dxfId="36" priority="38">
      <formula>V527&gt;U527</formula>
    </cfRule>
  </conditionalFormatting>
  <conditionalFormatting sqref="AT508:AT510">
    <cfRule type="expression" dxfId="35" priority="35">
      <formula>AT508&lt;AS508</formula>
    </cfRule>
    <cfRule type="expression" dxfId="34" priority="36">
      <formula>AT508&gt;AS508</formula>
    </cfRule>
  </conditionalFormatting>
  <conditionalFormatting sqref="BE775:BE810 BE746:BE748 BE739:BE743 BE733:BE736 BE731 BE729 BE667 BE638:BE644 BE410:BE411 BE406:BE407 BE402:BE403 BE398:BE399 BE375:BE377 BE358:BE373 BE335:BE337 BE318:BE333 BE295:BE297 BE278:BE293 BE255:BE257 BE238:BE253 BE46 BE42 BE37">
    <cfRule type="expression" dxfId="33" priority="33">
      <formula>BE37&lt;BD37</formula>
    </cfRule>
    <cfRule type="expression" dxfId="32" priority="34">
      <formula>BE37&gt;BD37</formula>
    </cfRule>
  </conditionalFormatting>
  <conditionalFormatting sqref="BL775:BL810 BL746:BL748 BL739:BL743 BL733:BL736 BL731 BL729 BL667 BL638:BL644 BL410:BL411 BL406:BL407 BL402:BL403 BL398:BL399 BL375:BL377 BL358:BL373 BL335:BL337 BL318:BL333 BL295:BL297 BL278:BL293 BL255:BL257 BL238:BL253 BL46 BL42 BL37">
    <cfRule type="expression" dxfId="31" priority="32">
      <formula>BL37=0</formula>
    </cfRule>
  </conditionalFormatting>
  <conditionalFormatting sqref="BM775:BM810 BM746:BM748 BM739:BM743 BM733:BM736 BM731 BM729 BM667 BM638:BM644 BM410:BM411 BM406:BM407 BM402:BM403 BM398:BM399 BM375:BM377 BM358:BM373 BM335:BM337 BM318:BM333 BM295:BM297 BM278:BM293 BM255:BM257 BM238:BM253 BM46 BM42 BM37">
    <cfRule type="expression" dxfId="30" priority="31">
      <formula>BM37=0</formula>
    </cfRule>
  </conditionalFormatting>
  <conditionalFormatting sqref="BE1323:BE1328 BE1178 BE1176 BE1174 BE1168:BE1170 BE1156:BE1161 BE978:BE1009 BE914:BE945">
    <cfRule type="expression" dxfId="29" priority="29">
      <formula>BE914&lt;BD914</formula>
    </cfRule>
    <cfRule type="expression" dxfId="28" priority="30">
      <formula>BE914&gt;BD914</formula>
    </cfRule>
  </conditionalFormatting>
  <conditionalFormatting sqref="BL1323:BL1328 BL1178 BL1176 BL1174 BL1168:BL1170 BL1156:BL1161 BL978:BL1009 BL914:BL945">
    <cfRule type="expression" dxfId="27" priority="28">
      <formula>BL914=0</formula>
    </cfRule>
  </conditionalFormatting>
  <conditionalFormatting sqref="BM1323:BM1328 BM1178 BM1176 BM1174 BM1168:BM1170 BM1156:BM1161 BM978:BM1009 BM914:BM945">
    <cfRule type="expression" dxfId="26" priority="27">
      <formula>BM914=0</formula>
    </cfRule>
  </conditionalFormatting>
  <conditionalFormatting sqref="I10:I22">
    <cfRule type="expression" dxfId="25" priority="25">
      <formula>I10&lt;H10</formula>
    </cfRule>
    <cfRule type="expression" dxfId="24" priority="26">
      <formula>I10&gt;H10</formula>
    </cfRule>
  </conditionalFormatting>
  <conditionalFormatting sqref="P10:P22">
    <cfRule type="expression" dxfId="23" priority="24">
      <formula>P10=0</formula>
    </cfRule>
  </conditionalFormatting>
  <conditionalFormatting sqref="Q10:Q22">
    <cfRule type="expression" dxfId="22" priority="23">
      <formula>Q10=0</formula>
    </cfRule>
  </conditionalFormatting>
  <conditionalFormatting sqref="I1323:I1328 I1178 I1176 I1174 I1168:I1170 I1156:I1161 I978:I1009 I914:I945 I775:I810 I746:I748 I739:I743 I733:I736 I731 I729 I667 I638:I644 I410:I411 I406:I407 I402:I403 I398:I399 I375:I377 I358:I373 I335:I337 I318:I333 I295:I297 I278:I293 I255:I257 I238:I253 I46 I42 I37">
    <cfRule type="expression" dxfId="21" priority="21">
      <formula>I37&lt;H37</formula>
    </cfRule>
    <cfRule type="expression" dxfId="20" priority="22">
      <formula>I37&gt;H37</formula>
    </cfRule>
  </conditionalFormatting>
  <conditionalFormatting sqref="P1323:P1328 P1178 P1176 P1174 P1168:P1170 P1156:P1161 P978:P1009 P914:P945 P775:P810 P746:P748 P739:P743 P733:P736 P731 P729 P667 P638:P644 P410:P411 P406:P407 P402:P403 P398:P399 P375:P377 P358:P373 P335:P337 P318:P333 P295:P297 P278:P293 P255:P257 P238:P253 P46 P42 P37">
    <cfRule type="expression" dxfId="19" priority="20">
      <formula>P37=0</formula>
    </cfRule>
  </conditionalFormatting>
  <conditionalFormatting sqref="Q1323:Q1328 Q1178 Q1176 Q1174 Q1168:Q1170 Q1156:Q1161 Q978:Q1009 Q914:Q945 Q775:Q810 Q746:Q748 Q739:Q743 Q733:Q736 Q731 Q729 Q667 Q638:Q644 Q410:Q411 Q406:Q407 Q402:Q403 Q398:Q399 Q375:Q377 Q358:Q373 Q335:Q337 Q318:Q333 Q295:Q297 Q278:Q293 Q255:Q257 Q238:Q253 Q46 Q42 Q37">
    <cfRule type="expression" dxfId="18" priority="19">
      <formula>Q37=0</formula>
    </cfRule>
  </conditionalFormatting>
  <conditionalFormatting sqref="AG10:AG22">
    <cfRule type="expression" dxfId="17" priority="17">
      <formula>AG10&lt;AF10</formula>
    </cfRule>
    <cfRule type="expression" dxfId="16" priority="18">
      <formula>AG10&gt;AF10</formula>
    </cfRule>
  </conditionalFormatting>
  <conditionalFormatting sqref="AN10:AN22">
    <cfRule type="expression" dxfId="15" priority="16">
      <formula>AN10=0</formula>
    </cfRule>
  </conditionalFormatting>
  <conditionalFormatting sqref="AO10:AO22">
    <cfRule type="expression" dxfId="14" priority="15">
      <formula>AO10=0</formula>
    </cfRule>
  </conditionalFormatting>
  <conditionalFormatting sqref="AG1323:AG1328 AG1178 AG1176 AG1174 AG1168:AG1170 AG1156:AG1161 AG978:AG1009 AG914:AG945 AG775:AG810 AG746:AG748 AG739:AG743 AG733:AG736 AG731 AG729 AG667 AG638:AG644 AG410:AG411 AG406:AG407 AG402:AG403 AG398:AG399 AG375:AG377 AG358:AG373 AG335:AG337 AG318:AG333 AG295:AG297 AG278:AG293 AG255:AG257 AG238:AG253 AG46 AG42 AG37">
    <cfRule type="expression" dxfId="13" priority="13">
      <formula>AG37&lt;AF37</formula>
    </cfRule>
    <cfRule type="expression" dxfId="12" priority="14">
      <formula>AG37&gt;AF37</formula>
    </cfRule>
  </conditionalFormatting>
  <conditionalFormatting sqref="AN1323:AN1328 AN1178 AN1176 AN1174 AN1168:AN1170 AN1156:AN1161 AN978:AN1009 AN914:AN945 AN775:AN810 AN746:AN748 AN739:AN743 AN733:AN736 AN731 AN729 AN667 AN638:AN644 AN410:AN411 AN406:AN407 AN402:AN403 AN398:AN399 AN375:AN377 AN358:AN373 AN335:AN337 AN318:AN333 AN295:AN297 AN278:AN293 AN255:AN257 AN238:AN253 AN46 AN42 AN37">
    <cfRule type="expression" dxfId="11" priority="12">
      <formula>AN37=0</formula>
    </cfRule>
  </conditionalFormatting>
  <conditionalFormatting sqref="AO1323:AO1328 AO1178 AO1176 AO1174 AO1168:AO1170 AO1156:AO1161 AO978:AO1009 AO914:AO945 AO775:AO810 AO746:AO748 AO739:AO743 AO733:AO736 AO731 AO729 AO667 AO638:AO644 AO410:AO411 AO406:AO407 AO402:AO403 AO398:AO399 AO375:AO377 AO358:AO373 AO335:AO337 AO318:AO333 AO295:AO297 AO278:AO293 AO255:AO257 AO238:AO253 AO46 AO42 AO37">
    <cfRule type="expression" dxfId="10" priority="11">
      <formula>AO37=0</formula>
    </cfRule>
  </conditionalFormatting>
  <conditionalFormatting sqref="BR1329:BR1334 BR1179 BR1177 BR1175 BR1171:BR1173 BR1162:BR1167 BR1010:BR1041 BR946:BR977 BR811:BR846 BR764:BR766 BR757:BR761 BR751:BR754 BR732 BR730 BR668 BR645:BR651 BR412:BR413 BR408:BR409 BR404:BR405 BR400:BR401 BR395:BR397 BR378:BR393 BR355:BR357 BR338:BR353 BR315:BR317 BR298:BR313 BR275:BR277 BR258:BR273 BR52:BR67">
    <cfRule type="expression" dxfId="9" priority="9">
      <formula>BR52&lt;BQ52</formula>
    </cfRule>
    <cfRule type="expression" dxfId="8" priority="10">
      <formula>BR52&gt;BQ52</formula>
    </cfRule>
  </conditionalFormatting>
  <conditionalFormatting sqref="V23:V35">
    <cfRule type="expression" dxfId="7" priority="7">
      <formula>V23&lt;U23</formula>
    </cfRule>
    <cfRule type="expression" dxfId="6" priority="8">
      <formula>V23&gt;U23</formula>
    </cfRule>
  </conditionalFormatting>
  <conditionalFormatting sqref="V1329:V1334 V1179 V1177 V1175 V1171:V1173 V1162:V1167 V1010:V1041 V946:V977 V811:V846 V764:V766 V757:V761 V751:V754 V732 V730 V668 V645:V651 V412:V413 V408:V409 V404:V405 V400:V401 V395:V397 V378:V393 V355:V357 V338:V353 V315:V317 V298:V313 V275:V277 V258:V273 V52:V67">
    <cfRule type="expression" dxfId="5" priority="5">
      <formula>V52&lt;U52</formula>
    </cfRule>
    <cfRule type="expression" dxfId="4" priority="6">
      <formula>V52&gt;U52</formula>
    </cfRule>
  </conditionalFormatting>
  <conditionalFormatting sqref="AT23:AT35">
    <cfRule type="expression" dxfId="3" priority="3">
      <formula>AT23&lt;AS23</formula>
    </cfRule>
    <cfRule type="expression" dxfId="2" priority="4">
      <formula>AT23&gt;AS23</formula>
    </cfRule>
  </conditionalFormatting>
  <conditionalFormatting sqref="AT1329:AT1334 AT1179 AT1177 AT1175 AT1171:AT1173 AT1162:AT1167 AT1010:AT1041 AT946:AT977 AT811:AT846 AT764:AT766 AT757:AT761 AT751:AT754 AT732 AT730 AT668 AT645:AT651 AT412:AT413 AT408:AT409 AT404:AT405 AT400:AT401 AT395:AT397 AT378:AT393 AT355:AT357 AT338:AT353 AT315:AT317 AT298:AT313 AT275:AT277 AT258:AT273 AT52:AT67">
    <cfRule type="expression" dxfId="1" priority="1">
      <formula>AT52&lt;AS52</formula>
    </cfRule>
    <cfRule type="expression" dxfId="0" priority="2">
      <formula>AT52&gt;AS52</formula>
    </cfRule>
  </conditionalFormatting>
  <pageMargins left="0.75" right="0.75" top="1" bottom="1" header="0.5" footer="0.5"/>
  <pageSetup paperSize="17" scale="10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34D23-78D2-4F74-8290-40CD1C4953FA}">
  <sheetPr>
    <tabColor rgb="FF7030A0"/>
  </sheetPr>
  <dimension ref="D1:KY1"/>
  <sheetViews>
    <sheetView topLeftCell="JX1" workbookViewId="0">
      <selection activeCell="KP1" sqref="KP1"/>
    </sheetView>
  </sheetViews>
  <sheetFormatPr defaultRowHeight="14.4" x14ac:dyDescent="0.3"/>
  <sheetData>
    <row r="1" spans="4:311" x14ac:dyDescent="0.3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  <c r="CZ1">
        <v>101</v>
      </c>
      <c r="DA1">
        <v>102</v>
      </c>
      <c r="DB1">
        <v>103</v>
      </c>
      <c r="DC1">
        <v>104</v>
      </c>
      <c r="DD1">
        <v>105</v>
      </c>
      <c r="DE1">
        <v>106</v>
      </c>
      <c r="DF1">
        <v>107</v>
      </c>
      <c r="DG1">
        <v>108</v>
      </c>
      <c r="DH1">
        <v>109</v>
      </c>
      <c r="DI1">
        <v>110</v>
      </c>
      <c r="DJ1">
        <v>111</v>
      </c>
      <c r="DK1">
        <v>112</v>
      </c>
      <c r="DL1">
        <v>113</v>
      </c>
      <c r="DM1">
        <v>114</v>
      </c>
      <c r="DN1">
        <v>115</v>
      </c>
      <c r="DO1">
        <v>116</v>
      </c>
      <c r="DP1">
        <v>117</v>
      </c>
      <c r="DQ1">
        <v>118</v>
      </c>
      <c r="DR1">
        <v>119</v>
      </c>
      <c r="DS1">
        <v>120</v>
      </c>
      <c r="DT1">
        <v>121</v>
      </c>
      <c r="DU1">
        <v>122</v>
      </c>
      <c r="DV1">
        <v>123</v>
      </c>
      <c r="DW1">
        <v>124</v>
      </c>
      <c r="DX1">
        <v>125</v>
      </c>
      <c r="DY1">
        <v>126</v>
      </c>
      <c r="DZ1">
        <v>127</v>
      </c>
      <c r="EA1">
        <v>128</v>
      </c>
      <c r="EB1">
        <v>129</v>
      </c>
      <c r="EC1">
        <v>130</v>
      </c>
      <c r="ED1">
        <v>131</v>
      </c>
      <c r="EE1">
        <v>132</v>
      </c>
      <c r="EF1">
        <v>133</v>
      </c>
      <c r="EG1">
        <v>134</v>
      </c>
      <c r="EH1">
        <v>135</v>
      </c>
      <c r="EI1">
        <v>136</v>
      </c>
      <c r="EJ1">
        <v>137</v>
      </c>
      <c r="EK1">
        <v>138</v>
      </c>
      <c r="EL1">
        <v>139</v>
      </c>
      <c r="EM1">
        <v>140</v>
      </c>
      <c r="EN1">
        <v>141</v>
      </c>
      <c r="EO1">
        <v>142</v>
      </c>
      <c r="EP1">
        <v>143</v>
      </c>
      <c r="EQ1">
        <v>144</v>
      </c>
      <c r="ER1">
        <v>145</v>
      </c>
      <c r="ES1">
        <v>146</v>
      </c>
      <c r="ET1">
        <v>147</v>
      </c>
      <c r="EU1">
        <v>148</v>
      </c>
      <c r="EV1">
        <v>149</v>
      </c>
      <c r="EW1">
        <v>150</v>
      </c>
      <c r="EX1">
        <v>151</v>
      </c>
      <c r="EY1">
        <v>152</v>
      </c>
      <c r="EZ1">
        <v>153</v>
      </c>
      <c r="FA1">
        <v>154</v>
      </c>
      <c r="FB1">
        <v>155</v>
      </c>
      <c r="FC1">
        <v>156</v>
      </c>
      <c r="FD1">
        <v>157</v>
      </c>
      <c r="FE1">
        <v>158</v>
      </c>
      <c r="FF1">
        <v>159</v>
      </c>
      <c r="FG1">
        <v>160</v>
      </c>
      <c r="FH1">
        <v>161</v>
      </c>
      <c r="FI1">
        <v>162</v>
      </c>
      <c r="FJ1">
        <v>163</v>
      </c>
      <c r="FK1">
        <v>164</v>
      </c>
      <c r="FL1">
        <v>165</v>
      </c>
      <c r="FM1">
        <v>166</v>
      </c>
      <c r="FN1">
        <v>167</v>
      </c>
      <c r="FO1">
        <v>168</v>
      </c>
      <c r="FP1">
        <v>169</v>
      </c>
      <c r="FQ1">
        <v>170</v>
      </c>
      <c r="FR1">
        <v>171</v>
      </c>
      <c r="FS1">
        <v>172</v>
      </c>
      <c r="FT1">
        <v>173</v>
      </c>
      <c r="FU1">
        <v>174</v>
      </c>
      <c r="FV1">
        <v>175</v>
      </c>
      <c r="FW1">
        <v>176</v>
      </c>
      <c r="FX1">
        <v>177</v>
      </c>
      <c r="FY1">
        <v>178</v>
      </c>
      <c r="FZ1">
        <v>179</v>
      </c>
      <c r="GA1">
        <v>180</v>
      </c>
      <c r="GB1">
        <v>181</v>
      </c>
      <c r="GC1">
        <v>182</v>
      </c>
      <c r="GD1">
        <v>183</v>
      </c>
      <c r="GE1">
        <v>184</v>
      </c>
      <c r="GF1">
        <v>185</v>
      </c>
      <c r="GG1">
        <v>186</v>
      </c>
      <c r="GH1">
        <v>187</v>
      </c>
      <c r="GI1">
        <v>188</v>
      </c>
      <c r="GJ1">
        <v>189</v>
      </c>
      <c r="GK1">
        <v>190</v>
      </c>
      <c r="GL1">
        <v>191</v>
      </c>
      <c r="GM1">
        <v>192</v>
      </c>
      <c r="GN1">
        <v>193</v>
      </c>
      <c r="GO1">
        <v>194</v>
      </c>
      <c r="GP1">
        <v>195</v>
      </c>
      <c r="GQ1">
        <v>196</v>
      </c>
      <c r="GR1">
        <v>197</v>
      </c>
      <c r="GS1">
        <v>198</v>
      </c>
      <c r="GT1">
        <v>199</v>
      </c>
      <c r="GU1">
        <v>200</v>
      </c>
      <c r="GV1">
        <v>201</v>
      </c>
      <c r="GW1">
        <v>202</v>
      </c>
      <c r="GX1">
        <v>203</v>
      </c>
      <c r="GY1">
        <v>204</v>
      </c>
      <c r="GZ1">
        <v>205</v>
      </c>
      <c r="HA1">
        <v>206</v>
      </c>
      <c r="HB1">
        <v>207</v>
      </c>
      <c r="HC1">
        <v>208</v>
      </c>
      <c r="HD1">
        <v>209</v>
      </c>
      <c r="HE1">
        <v>210</v>
      </c>
      <c r="HF1">
        <v>211</v>
      </c>
      <c r="HG1">
        <v>212</v>
      </c>
      <c r="HH1">
        <v>213</v>
      </c>
      <c r="HI1">
        <v>214</v>
      </c>
      <c r="HJ1">
        <v>215</v>
      </c>
      <c r="HK1">
        <v>216</v>
      </c>
      <c r="HL1">
        <v>217</v>
      </c>
      <c r="HM1">
        <v>218</v>
      </c>
      <c r="HN1">
        <v>219</v>
      </c>
      <c r="HO1">
        <v>220</v>
      </c>
      <c r="HP1">
        <v>221</v>
      </c>
      <c r="HQ1">
        <v>222</v>
      </c>
      <c r="HR1">
        <v>223</v>
      </c>
      <c r="HS1">
        <v>224</v>
      </c>
      <c r="HT1">
        <v>225</v>
      </c>
      <c r="HU1">
        <v>226</v>
      </c>
      <c r="HV1">
        <v>227</v>
      </c>
      <c r="HW1">
        <v>228</v>
      </c>
      <c r="HX1">
        <v>229</v>
      </c>
      <c r="HY1">
        <v>230</v>
      </c>
      <c r="HZ1">
        <v>231</v>
      </c>
      <c r="IA1">
        <v>232</v>
      </c>
      <c r="IB1">
        <v>233</v>
      </c>
      <c r="IC1">
        <v>234</v>
      </c>
      <c r="ID1">
        <v>235</v>
      </c>
      <c r="IE1">
        <v>236</v>
      </c>
      <c r="IF1">
        <v>237</v>
      </c>
      <c r="IG1">
        <v>238</v>
      </c>
      <c r="IH1">
        <v>239</v>
      </c>
      <c r="II1">
        <v>240</v>
      </c>
      <c r="IJ1">
        <v>241</v>
      </c>
      <c r="IK1">
        <v>242</v>
      </c>
      <c r="IL1">
        <v>243</v>
      </c>
      <c r="IM1">
        <v>244</v>
      </c>
      <c r="IN1">
        <v>245</v>
      </c>
      <c r="IO1">
        <v>246</v>
      </c>
      <c r="IP1">
        <v>247</v>
      </c>
      <c r="IQ1">
        <v>248</v>
      </c>
      <c r="IR1">
        <v>249</v>
      </c>
      <c r="IS1">
        <v>250</v>
      </c>
      <c r="IT1">
        <v>251</v>
      </c>
      <c r="IU1">
        <v>252</v>
      </c>
      <c r="IV1">
        <v>253</v>
      </c>
      <c r="IW1">
        <v>254</v>
      </c>
      <c r="IX1">
        <v>255</v>
      </c>
      <c r="IY1">
        <v>256</v>
      </c>
      <c r="IZ1">
        <v>257</v>
      </c>
      <c r="JA1">
        <v>258</v>
      </c>
      <c r="JB1">
        <v>259</v>
      </c>
      <c r="JC1">
        <v>260</v>
      </c>
      <c r="JD1">
        <v>261</v>
      </c>
      <c r="JE1">
        <v>262</v>
      </c>
      <c r="JF1">
        <v>263</v>
      </c>
      <c r="JG1">
        <v>264</v>
      </c>
      <c r="JH1">
        <v>265</v>
      </c>
      <c r="JI1">
        <v>266</v>
      </c>
      <c r="JJ1">
        <v>267</v>
      </c>
      <c r="JK1">
        <v>268</v>
      </c>
      <c r="JL1">
        <v>269</v>
      </c>
      <c r="JM1">
        <v>270</v>
      </c>
      <c r="JN1">
        <v>271</v>
      </c>
      <c r="JO1">
        <v>272</v>
      </c>
      <c r="JP1">
        <v>273</v>
      </c>
      <c r="JQ1">
        <v>274</v>
      </c>
      <c r="JR1">
        <v>275</v>
      </c>
      <c r="JS1">
        <v>276</v>
      </c>
      <c r="JT1">
        <v>277</v>
      </c>
      <c r="JU1">
        <v>278</v>
      </c>
      <c r="JV1">
        <v>279</v>
      </c>
      <c r="JW1">
        <v>280</v>
      </c>
      <c r="JX1">
        <v>281</v>
      </c>
      <c r="JY1">
        <v>282</v>
      </c>
      <c r="JZ1">
        <v>283</v>
      </c>
      <c r="KA1">
        <v>284</v>
      </c>
      <c r="KB1">
        <v>285</v>
      </c>
      <c r="KC1">
        <v>286</v>
      </c>
      <c r="KD1">
        <v>287</v>
      </c>
      <c r="KE1">
        <v>288</v>
      </c>
      <c r="KF1">
        <v>289</v>
      </c>
      <c r="KG1">
        <v>290</v>
      </c>
      <c r="KH1">
        <v>291</v>
      </c>
      <c r="KI1">
        <v>292</v>
      </c>
      <c r="KJ1">
        <v>293</v>
      </c>
      <c r="KK1">
        <v>294</v>
      </c>
      <c r="KL1">
        <v>295</v>
      </c>
      <c r="KM1">
        <v>296</v>
      </c>
      <c r="KN1">
        <v>297</v>
      </c>
      <c r="KO1">
        <v>298</v>
      </c>
      <c r="KP1">
        <v>299</v>
      </c>
      <c r="KQ1">
        <v>300</v>
      </c>
      <c r="KR1">
        <v>301</v>
      </c>
      <c r="KS1">
        <v>302</v>
      </c>
      <c r="KT1">
        <v>303</v>
      </c>
      <c r="KU1">
        <v>304</v>
      </c>
      <c r="KV1">
        <v>305</v>
      </c>
      <c r="KW1">
        <v>306</v>
      </c>
      <c r="KX1">
        <v>307</v>
      </c>
      <c r="KY1">
        <v>308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50B0D-174E-465D-9248-8BF91ECD062A}">
  <sheetPr>
    <tabColor rgb="FF7030A0"/>
  </sheetPr>
  <dimension ref="A1:BJ1"/>
  <sheetViews>
    <sheetView topLeftCell="AH1" workbookViewId="0">
      <selection activeCell="AE1" sqref="AE1"/>
    </sheetView>
  </sheetViews>
  <sheetFormatPr defaultRowHeight="14.4" x14ac:dyDescent="0.3"/>
  <sheetData>
    <row r="1" spans="1:62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F0395-7D47-440B-9D0F-848AABC49879}">
  <dimension ref="A1:L1654"/>
  <sheetViews>
    <sheetView workbookViewId="0">
      <selection activeCell="N8" sqref="N8"/>
    </sheetView>
  </sheetViews>
  <sheetFormatPr defaultRowHeight="14.4" x14ac:dyDescent="0.3"/>
  <cols>
    <col min="1" max="1" width="21.33203125" customWidth="1"/>
    <col min="2" max="2" width="44.21875" bestFit="1" customWidth="1"/>
    <col min="3" max="10" width="8.77734375" style="13"/>
    <col min="11" max="12" width="8.77734375" style="14"/>
  </cols>
  <sheetData>
    <row r="1" spans="1:12" x14ac:dyDescent="0.3">
      <c r="A1" t="s">
        <v>0</v>
      </c>
      <c r="B1" t="s">
        <v>1</v>
      </c>
      <c r="C1" s="13" t="s">
        <v>1794</v>
      </c>
      <c r="D1" s="13" t="s">
        <v>1795</v>
      </c>
      <c r="E1" s="13" t="s">
        <v>1796</v>
      </c>
      <c r="F1" s="13">
        <v>40</v>
      </c>
      <c r="G1" s="13">
        <v>50</v>
      </c>
      <c r="H1" s="13">
        <v>60</v>
      </c>
      <c r="I1" s="13" t="s">
        <v>2</v>
      </c>
      <c r="J1" s="13" t="s">
        <v>3</v>
      </c>
      <c r="K1" s="14" t="s">
        <v>1797</v>
      </c>
      <c r="L1" s="14">
        <v>42</v>
      </c>
    </row>
    <row r="2" spans="1:12" x14ac:dyDescent="0.3">
      <c r="A2" t="s">
        <v>165</v>
      </c>
      <c r="B2" t="s">
        <v>1798</v>
      </c>
      <c r="C2" s="13">
        <v>1100</v>
      </c>
      <c r="D2" s="13">
        <v>1140</v>
      </c>
      <c r="E2" s="13">
        <v>1170</v>
      </c>
      <c r="F2" s="13">
        <v>1200</v>
      </c>
      <c r="G2" s="13">
        <v>1250</v>
      </c>
      <c r="H2" s="13">
        <v>1300</v>
      </c>
      <c r="I2" s="13">
        <v>1950</v>
      </c>
      <c r="J2" s="13">
        <v>2100</v>
      </c>
    </row>
    <row r="3" spans="1:12" x14ac:dyDescent="0.3">
      <c r="A3" t="s">
        <v>166</v>
      </c>
      <c r="B3" t="s">
        <v>1585</v>
      </c>
      <c r="C3" s="13">
        <v>1050</v>
      </c>
      <c r="D3" s="13">
        <v>1090</v>
      </c>
      <c r="E3" s="13">
        <v>1120</v>
      </c>
      <c r="F3" s="13">
        <v>1150</v>
      </c>
      <c r="G3" s="13">
        <v>1200</v>
      </c>
      <c r="H3" s="13">
        <v>1250</v>
      </c>
      <c r="I3" s="13">
        <v>1900</v>
      </c>
      <c r="J3" s="13">
        <v>2050</v>
      </c>
    </row>
    <row r="4" spans="1:12" x14ac:dyDescent="0.3">
      <c r="A4" t="s">
        <v>622</v>
      </c>
      <c r="B4" t="s">
        <v>1799</v>
      </c>
      <c r="C4" s="13">
        <v>750</v>
      </c>
      <c r="D4" s="13">
        <v>770</v>
      </c>
      <c r="E4" s="13">
        <v>785</v>
      </c>
      <c r="F4" s="13">
        <v>805</v>
      </c>
      <c r="G4" s="13">
        <v>825</v>
      </c>
      <c r="H4" s="13">
        <v>845</v>
      </c>
      <c r="I4" s="13">
        <v>1090</v>
      </c>
      <c r="J4" s="13">
        <v>1150</v>
      </c>
    </row>
    <row r="5" spans="1:12" x14ac:dyDescent="0.3">
      <c r="A5" t="s">
        <v>167</v>
      </c>
      <c r="B5" t="s">
        <v>1800</v>
      </c>
      <c r="C5" s="13">
        <v>900</v>
      </c>
      <c r="D5" s="13">
        <v>940</v>
      </c>
      <c r="E5" s="13">
        <v>970</v>
      </c>
      <c r="F5" s="13">
        <v>1000</v>
      </c>
      <c r="G5" s="13">
        <v>1050</v>
      </c>
      <c r="H5" s="13">
        <v>1100</v>
      </c>
      <c r="I5" s="13">
        <v>1750</v>
      </c>
      <c r="J5" s="13">
        <v>1900</v>
      </c>
    </row>
    <row r="6" spans="1:12" x14ac:dyDescent="0.3">
      <c r="A6" t="s">
        <v>168</v>
      </c>
      <c r="B6" t="s">
        <v>1801</v>
      </c>
      <c r="C6" s="13">
        <v>900</v>
      </c>
      <c r="D6" s="13">
        <v>940</v>
      </c>
      <c r="E6" s="13">
        <v>970</v>
      </c>
      <c r="F6" s="13">
        <v>1000</v>
      </c>
      <c r="G6" s="13">
        <v>1050</v>
      </c>
      <c r="H6" s="13">
        <v>1100</v>
      </c>
      <c r="I6" s="13">
        <v>1750</v>
      </c>
      <c r="J6" s="13">
        <v>1900</v>
      </c>
    </row>
    <row r="7" spans="1:12" x14ac:dyDescent="0.3">
      <c r="A7" t="s">
        <v>771</v>
      </c>
      <c r="B7" t="s">
        <v>1802</v>
      </c>
      <c r="C7" s="13">
        <v>615</v>
      </c>
      <c r="D7" s="13">
        <v>635</v>
      </c>
      <c r="E7" s="13">
        <v>650</v>
      </c>
      <c r="F7" s="13">
        <v>685</v>
      </c>
      <c r="G7" s="13">
        <v>720</v>
      </c>
      <c r="H7" s="13">
        <v>755</v>
      </c>
      <c r="I7" s="13">
        <v>1210</v>
      </c>
      <c r="J7" s="13">
        <v>1315</v>
      </c>
    </row>
    <row r="8" spans="1:12" x14ac:dyDescent="0.3">
      <c r="A8" t="s">
        <v>772</v>
      </c>
      <c r="B8" t="s">
        <v>1803</v>
      </c>
      <c r="C8" s="13">
        <v>450</v>
      </c>
      <c r="D8" s="13">
        <v>470</v>
      </c>
      <c r="E8" s="13">
        <v>485</v>
      </c>
      <c r="F8" s="13">
        <v>505</v>
      </c>
      <c r="G8" s="13">
        <v>525</v>
      </c>
      <c r="H8" s="13">
        <v>545</v>
      </c>
      <c r="I8" s="13">
        <v>790</v>
      </c>
      <c r="J8" s="13">
        <v>850</v>
      </c>
    </row>
    <row r="9" spans="1:12" x14ac:dyDescent="0.3">
      <c r="A9" t="s">
        <v>773</v>
      </c>
      <c r="B9" t="s">
        <v>1804</v>
      </c>
      <c r="C9" s="13">
        <v>540</v>
      </c>
      <c r="D9" s="13">
        <v>560</v>
      </c>
      <c r="E9" s="13">
        <v>575</v>
      </c>
      <c r="F9" s="13">
        <v>610</v>
      </c>
      <c r="G9" s="13">
        <v>645</v>
      </c>
      <c r="H9" s="13">
        <v>680</v>
      </c>
      <c r="I9" s="13">
        <v>1135</v>
      </c>
      <c r="J9" s="13">
        <v>1240</v>
      </c>
    </row>
    <row r="10" spans="1:12" x14ac:dyDescent="0.3">
      <c r="A10" t="s">
        <v>169</v>
      </c>
      <c r="B10" t="s">
        <v>1805</v>
      </c>
      <c r="C10" s="13">
        <v>800</v>
      </c>
      <c r="D10" s="13">
        <v>820</v>
      </c>
      <c r="E10" s="13">
        <v>835</v>
      </c>
      <c r="F10" s="13">
        <v>850</v>
      </c>
      <c r="G10" s="13">
        <v>870</v>
      </c>
      <c r="H10" s="13">
        <v>890</v>
      </c>
      <c r="I10" s="13">
        <v>1480</v>
      </c>
      <c r="J10" s="13">
        <v>1600</v>
      </c>
    </row>
    <row r="11" spans="1:12" x14ac:dyDescent="0.3">
      <c r="A11" t="s">
        <v>171</v>
      </c>
      <c r="B11" t="s">
        <v>1806</v>
      </c>
      <c r="C11" s="13">
        <v>800</v>
      </c>
      <c r="D11" s="13">
        <v>840</v>
      </c>
      <c r="E11" s="13">
        <v>870</v>
      </c>
      <c r="F11" s="13">
        <v>900</v>
      </c>
      <c r="G11" s="13">
        <v>950</v>
      </c>
      <c r="H11" s="13">
        <v>1000</v>
      </c>
      <c r="I11" s="13">
        <v>1650</v>
      </c>
      <c r="J11" s="13">
        <v>1800</v>
      </c>
    </row>
    <row r="12" spans="1:12" x14ac:dyDescent="0.3">
      <c r="A12" t="s">
        <v>172</v>
      </c>
      <c r="B12" t="s">
        <v>1807</v>
      </c>
      <c r="C12" s="13">
        <v>800</v>
      </c>
      <c r="D12" s="13">
        <v>840</v>
      </c>
      <c r="E12" s="13">
        <v>870</v>
      </c>
      <c r="F12" s="13">
        <v>900</v>
      </c>
      <c r="G12" s="13">
        <v>950</v>
      </c>
      <c r="H12" s="13">
        <v>1000</v>
      </c>
      <c r="I12" s="13">
        <v>1650</v>
      </c>
      <c r="J12" s="13">
        <v>1800</v>
      </c>
    </row>
    <row r="13" spans="1:12" x14ac:dyDescent="0.3">
      <c r="A13" t="s">
        <v>175</v>
      </c>
      <c r="B13" t="s">
        <v>1808</v>
      </c>
      <c r="C13" s="13">
        <v>800</v>
      </c>
      <c r="D13" s="13">
        <v>840</v>
      </c>
      <c r="E13" s="13">
        <v>870</v>
      </c>
      <c r="F13" s="13">
        <v>900</v>
      </c>
      <c r="G13" s="13">
        <v>950</v>
      </c>
      <c r="H13" s="13">
        <v>1000</v>
      </c>
      <c r="I13" s="13">
        <v>1650</v>
      </c>
      <c r="J13" s="13">
        <v>1800</v>
      </c>
    </row>
    <row r="14" spans="1:12" x14ac:dyDescent="0.3">
      <c r="A14" t="s">
        <v>177</v>
      </c>
      <c r="B14" t="s">
        <v>1809</v>
      </c>
      <c r="C14" s="13">
        <v>800</v>
      </c>
      <c r="D14" s="13">
        <v>840</v>
      </c>
      <c r="E14" s="13">
        <v>870</v>
      </c>
      <c r="F14" s="13">
        <v>900</v>
      </c>
      <c r="G14" s="13">
        <v>950</v>
      </c>
      <c r="H14" s="13">
        <v>1000</v>
      </c>
      <c r="I14" s="13">
        <v>1480</v>
      </c>
      <c r="J14" s="13">
        <v>1600</v>
      </c>
    </row>
    <row r="15" spans="1:12" x14ac:dyDescent="0.3">
      <c r="A15" t="s">
        <v>179</v>
      </c>
      <c r="B15" t="s">
        <v>1810</v>
      </c>
      <c r="C15" s="13">
        <v>800</v>
      </c>
      <c r="D15" s="13">
        <v>840</v>
      </c>
      <c r="E15" s="13">
        <v>870</v>
      </c>
      <c r="F15" s="13">
        <v>900</v>
      </c>
      <c r="G15" s="13">
        <v>950</v>
      </c>
      <c r="H15" s="13">
        <v>1000</v>
      </c>
      <c r="I15" s="13">
        <v>1480</v>
      </c>
      <c r="J15" s="13">
        <v>1600</v>
      </c>
    </row>
    <row r="16" spans="1:12" x14ac:dyDescent="0.3">
      <c r="A16" t="s">
        <v>775</v>
      </c>
      <c r="B16" t="s">
        <v>1811</v>
      </c>
      <c r="C16" s="13">
        <v>100</v>
      </c>
      <c r="D16" s="13">
        <v>105</v>
      </c>
      <c r="E16" s="13">
        <v>110</v>
      </c>
      <c r="F16" s="13">
        <v>115</v>
      </c>
      <c r="G16" s="13">
        <v>125</v>
      </c>
      <c r="H16" s="13">
        <v>135</v>
      </c>
      <c r="I16" s="13">
        <v>270</v>
      </c>
      <c r="J16" s="13">
        <v>300</v>
      </c>
    </row>
    <row r="17" spans="1:12" x14ac:dyDescent="0.3">
      <c r="A17" t="s">
        <v>776</v>
      </c>
      <c r="B17" t="s">
        <v>1812</v>
      </c>
      <c r="C17" s="13">
        <v>235</v>
      </c>
      <c r="D17" s="13">
        <v>255</v>
      </c>
      <c r="E17" s="13">
        <v>270</v>
      </c>
      <c r="F17" s="13">
        <v>290</v>
      </c>
      <c r="G17" s="13">
        <v>310</v>
      </c>
      <c r="H17" s="13">
        <v>330</v>
      </c>
      <c r="I17" s="13">
        <v>510</v>
      </c>
      <c r="J17" s="13">
        <v>570</v>
      </c>
      <c r="K17" s="14">
        <v>290</v>
      </c>
      <c r="L17" s="14">
        <v>310</v>
      </c>
    </row>
    <row r="18" spans="1:12" x14ac:dyDescent="0.3">
      <c r="A18" t="s">
        <v>777</v>
      </c>
      <c r="B18" t="s">
        <v>1813</v>
      </c>
      <c r="C18" s="13">
        <v>280</v>
      </c>
      <c r="D18" s="13">
        <v>300</v>
      </c>
      <c r="E18" s="13">
        <v>315</v>
      </c>
      <c r="F18" s="13">
        <v>335</v>
      </c>
      <c r="G18" s="13">
        <v>355</v>
      </c>
      <c r="H18" s="13">
        <v>375</v>
      </c>
      <c r="I18" s="13">
        <v>555</v>
      </c>
      <c r="J18" s="13">
        <v>615</v>
      </c>
      <c r="K18" s="14">
        <v>335</v>
      </c>
      <c r="L18" s="14">
        <v>355</v>
      </c>
    </row>
    <row r="19" spans="1:12" x14ac:dyDescent="0.3">
      <c r="A19" t="s">
        <v>181</v>
      </c>
      <c r="B19" t="s">
        <v>1798</v>
      </c>
    </row>
    <row r="20" spans="1:12" x14ac:dyDescent="0.3">
      <c r="A20" t="s">
        <v>182</v>
      </c>
      <c r="B20" t="s">
        <v>1585</v>
      </c>
    </row>
    <row r="21" spans="1:12" x14ac:dyDescent="0.3">
      <c r="A21" t="s">
        <v>624</v>
      </c>
      <c r="B21" t="s">
        <v>1799</v>
      </c>
    </row>
    <row r="22" spans="1:12" x14ac:dyDescent="0.3">
      <c r="A22" t="s">
        <v>183</v>
      </c>
      <c r="B22" t="s">
        <v>1800</v>
      </c>
    </row>
    <row r="23" spans="1:12" x14ac:dyDescent="0.3">
      <c r="A23" t="s">
        <v>184</v>
      </c>
      <c r="B23" t="s">
        <v>1801</v>
      </c>
    </row>
    <row r="24" spans="1:12" x14ac:dyDescent="0.3">
      <c r="A24" t="s">
        <v>185</v>
      </c>
      <c r="B24" t="s">
        <v>1802</v>
      </c>
    </row>
    <row r="25" spans="1:12" x14ac:dyDescent="0.3">
      <c r="A25" t="s">
        <v>186</v>
      </c>
      <c r="B25" t="s">
        <v>1803</v>
      </c>
    </row>
    <row r="26" spans="1:12" x14ac:dyDescent="0.3">
      <c r="A26" t="s">
        <v>187</v>
      </c>
      <c r="B26" t="s">
        <v>1804</v>
      </c>
    </row>
    <row r="27" spans="1:12" x14ac:dyDescent="0.3">
      <c r="A27" t="s">
        <v>188</v>
      </c>
      <c r="B27" t="s">
        <v>1814</v>
      </c>
    </row>
    <row r="28" spans="1:12" x14ac:dyDescent="0.3">
      <c r="A28" t="s">
        <v>189</v>
      </c>
      <c r="B28" t="s">
        <v>1805</v>
      </c>
    </row>
    <row r="29" spans="1:12" x14ac:dyDescent="0.3">
      <c r="A29" t="s">
        <v>190</v>
      </c>
      <c r="B29" t="s">
        <v>1806</v>
      </c>
    </row>
    <row r="30" spans="1:12" x14ac:dyDescent="0.3">
      <c r="A30" t="s">
        <v>191</v>
      </c>
      <c r="B30" t="s">
        <v>1807</v>
      </c>
    </row>
    <row r="31" spans="1:12" x14ac:dyDescent="0.3">
      <c r="A31" t="s">
        <v>192</v>
      </c>
      <c r="B31" t="s">
        <v>1815</v>
      </c>
    </row>
    <row r="32" spans="1:12" x14ac:dyDescent="0.3">
      <c r="A32" t="s">
        <v>193</v>
      </c>
      <c r="B32" t="s">
        <v>1808</v>
      </c>
    </row>
    <row r="33" spans="1:10" x14ac:dyDescent="0.3">
      <c r="A33" t="s">
        <v>194</v>
      </c>
      <c r="B33" t="s">
        <v>1809</v>
      </c>
    </row>
    <row r="34" spans="1:10" x14ac:dyDescent="0.3">
      <c r="A34" t="s">
        <v>195</v>
      </c>
      <c r="B34" t="s">
        <v>1810</v>
      </c>
    </row>
    <row r="35" spans="1:10" x14ac:dyDescent="0.3">
      <c r="A35" t="s">
        <v>778</v>
      </c>
      <c r="B35" t="s">
        <v>1811</v>
      </c>
    </row>
    <row r="36" spans="1:10" x14ac:dyDescent="0.3">
      <c r="A36" t="s">
        <v>196</v>
      </c>
      <c r="B36" t="s">
        <v>1812</v>
      </c>
    </row>
    <row r="37" spans="1:10" x14ac:dyDescent="0.3">
      <c r="A37" t="s">
        <v>634</v>
      </c>
      <c r="B37" t="s">
        <v>1816</v>
      </c>
    </row>
    <row r="38" spans="1:10" x14ac:dyDescent="0.3">
      <c r="A38" t="s">
        <v>198</v>
      </c>
      <c r="B38" t="s">
        <v>1813</v>
      </c>
    </row>
    <row r="40" spans="1:10" x14ac:dyDescent="0.3">
      <c r="A40" t="s">
        <v>1817</v>
      </c>
    </row>
    <row r="41" spans="1:10" x14ac:dyDescent="0.3">
      <c r="A41" t="s">
        <v>199</v>
      </c>
      <c r="B41" t="s">
        <v>1818</v>
      </c>
      <c r="C41" s="13">
        <v>1100</v>
      </c>
      <c r="D41" s="13">
        <v>1140</v>
      </c>
      <c r="E41" s="13">
        <v>1170</v>
      </c>
      <c r="F41" s="13">
        <v>1200</v>
      </c>
      <c r="G41" s="13">
        <v>1250</v>
      </c>
      <c r="H41" s="13">
        <v>1300</v>
      </c>
      <c r="I41" s="13">
        <v>1950</v>
      </c>
      <c r="J41" s="13">
        <v>2100</v>
      </c>
    </row>
    <row r="42" spans="1:10" x14ac:dyDescent="0.3">
      <c r="A42" t="s">
        <v>200</v>
      </c>
      <c r="B42" t="s">
        <v>1591</v>
      </c>
      <c r="C42" s="13">
        <v>1050</v>
      </c>
      <c r="D42" s="13">
        <v>1090</v>
      </c>
      <c r="E42" s="13">
        <v>1120</v>
      </c>
      <c r="F42" s="13">
        <v>1150</v>
      </c>
      <c r="G42" s="13">
        <v>1200</v>
      </c>
      <c r="H42" s="13">
        <v>1250</v>
      </c>
      <c r="I42" s="13">
        <v>1900</v>
      </c>
      <c r="J42" s="13">
        <v>2050</v>
      </c>
    </row>
    <row r="43" spans="1:10" x14ac:dyDescent="0.3">
      <c r="A43" t="s">
        <v>625</v>
      </c>
      <c r="B43" t="s">
        <v>1799</v>
      </c>
      <c r="C43" s="13">
        <v>750</v>
      </c>
      <c r="D43" s="13">
        <v>770</v>
      </c>
      <c r="E43" s="13">
        <v>785</v>
      </c>
      <c r="F43" s="13">
        <v>805</v>
      </c>
      <c r="G43" s="13">
        <v>825</v>
      </c>
      <c r="H43" s="13">
        <v>845</v>
      </c>
      <c r="I43" s="13">
        <v>1090</v>
      </c>
      <c r="J43" s="13">
        <v>1150</v>
      </c>
    </row>
    <row r="44" spans="1:10" x14ac:dyDescent="0.3">
      <c r="A44" t="s">
        <v>201</v>
      </c>
      <c r="B44" t="s">
        <v>1800</v>
      </c>
      <c r="C44" s="13">
        <v>900</v>
      </c>
      <c r="D44" s="13">
        <v>940</v>
      </c>
      <c r="E44" s="13">
        <v>970</v>
      </c>
      <c r="F44" s="13">
        <v>1000</v>
      </c>
      <c r="G44" s="13">
        <v>1050</v>
      </c>
      <c r="H44" s="13">
        <v>1100</v>
      </c>
      <c r="I44" s="13">
        <v>1750</v>
      </c>
      <c r="J44" s="13">
        <v>1900</v>
      </c>
    </row>
    <row r="45" spans="1:10" x14ac:dyDescent="0.3">
      <c r="A45" t="s">
        <v>202</v>
      </c>
      <c r="B45" t="s">
        <v>1801</v>
      </c>
      <c r="C45" s="13">
        <v>900</v>
      </c>
      <c r="D45" s="13">
        <v>940</v>
      </c>
      <c r="E45" s="13">
        <v>970</v>
      </c>
      <c r="F45" s="13">
        <v>1000</v>
      </c>
      <c r="G45" s="13">
        <v>1050</v>
      </c>
      <c r="H45" s="13">
        <v>1100</v>
      </c>
      <c r="I45" s="13">
        <v>1750</v>
      </c>
      <c r="J45" s="13">
        <v>1900</v>
      </c>
    </row>
    <row r="46" spans="1:10" x14ac:dyDescent="0.3">
      <c r="A46" t="s">
        <v>779</v>
      </c>
      <c r="B46" t="s">
        <v>1802</v>
      </c>
      <c r="C46" s="13">
        <v>615</v>
      </c>
      <c r="D46" s="13">
        <v>635</v>
      </c>
      <c r="E46" s="13">
        <v>650</v>
      </c>
      <c r="F46" s="13">
        <v>685</v>
      </c>
      <c r="G46" s="13">
        <v>720</v>
      </c>
      <c r="H46" s="13">
        <v>755</v>
      </c>
      <c r="I46" s="13">
        <v>1210</v>
      </c>
      <c r="J46" s="13">
        <v>1315</v>
      </c>
    </row>
    <row r="47" spans="1:10" x14ac:dyDescent="0.3">
      <c r="A47" t="s">
        <v>780</v>
      </c>
      <c r="B47" t="s">
        <v>1803</v>
      </c>
      <c r="C47" s="13">
        <v>450</v>
      </c>
      <c r="D47" s="13">
        <v>470</v>
      </c>
      <c r="E47" s="13">
        <v>485</v>
      </c>
      <c r="F47" s="13">
        <v>505</v>
      </c>
      <c r="G47" s="13">
        <v>525</v>
      </c>
      <c r="H47" s="13">
        <v>545</v>
      </c>
      <c r="I47" s="13">
        <v>790</v>
      </c>
      <c r="J47" s="13">
        <v>850</v>
      </c>
    </row>
    <row r="48" spans="1:10" x14ac:dyDescent="0.3">
      <c r="A48" t="s">
        <v>781</v>
      </c>
      <c r="B48" t="s">
        <v>1804</v>
      </c>
      <c r="C48" s="13">
        <v>540</v>
      </c>
      <c r="D48" s="13">
        <v>560</v>
      </c>
      <c r="E48" s="13">
        <v>575</v>
      </c>
      <c r="F48" s="13">
        <v>610</v>
      </c>
      <c r="G48" s="13">
        <v>645</v>
      </c>
      <c r="H48" s="13">
        <v>680</v>
      </c>
      <c r="I48" s="13">
        <v>1135</v>
      </c>
      <c r="J48" s="13">
        <v>1240</v>
      </c>
    </row>
    <row r="49" spans="1:12" x14ac:dyDescent="0.3">
      <c r="A49" t="s">
        <v>782</v>
      </c>
      <c r="B49" t="s">
        <v>1814</v>
      </c>
      <c r="C49" s="13">
        <v>540</v>
      </c>
      <c r="D49" s="13">
        <v>560</v>
      </c>
      <c r="E49" s="13">
        <v>575</v>
      </c>
      <c r="F49" s="13">
        <v>610</v>
      </c>
      <c r="G49" s="13">
        <v>645</v>
      </c>
      <c r="H49" s="13">
        <v>680</v>
      </c>
      <c r="I49" s="13">
        <v>1135</v>
      </c>
      <c r="J49" s="13">
        <v>1240</v>
      </c>
    </row>
    <row r="50" spans="1:12" x14ac:dyDescent="0.3">
      <c r="A50" t="s">
        <v>203</v>
      </c>
      <c r="B50" t="s">
        <v>1805</v>
      </c>
      <c r="C50" s="13">
        <v>800</v>
      </c>
      <c r="D50" s="13">
        <v>820</v>
      </c>
      <c r="E50" s="13">
        <v>835</v>
      </c>
      <c r="F50" s="13">
        <v>850</v>
      </c>
      <c r="G50" s="13">
        <v>870</v>
      </c>
      <c r="H50" s="13">
        <v>890</v>
      </c>
      <c r="I50" s="13">
        <v>1480</v>
      </c>
      <c r="J50" s="13">
        <v>1600</v>
      </c>
    </row>
    <row r="51" spans="1:12" x14ac:dyDescent="0.3">
      <c r="A51" t="s">
        <v>204</v>
      </c>
      <c r="B51" t="s">
        <v>1806</v>
      </c>
      <c r="C51" s="13">
        <v>800</v>
      </c>
      <c r="D51" s="13">
        <v>840</v>
      </c>
      <c r="E51" s="13">
        <v>870</v>
      </c>
      <c r="F51" s="13">
        <v>900</v>
      </c>
      <c r="G51" s="13">
        <v>950</v>
      </c>
      <c r="H51" s="13">
        <v>1000</v>
      </c>
      <c r="I51" s="13">
        <v>1650</v>
      </c>
      <c r="J51" s="13">
        <v>1800</v>
      </c>
    </row>
    <row r="52" spans="1:12" x14ac:dyDescent="0.3">
      <c r="A52" t="s">
        <v>206</v>
      </c>
      <c r="B52" t="s">
        <v>1815</v>
      </c>
      <c r="C52" s="13">
        <v>800</v>
      </c>
      <c r="D52" s="13">
        <v>840</v>
      </c>
      <c r="E52" s="13">
        <v>870</v>
      </c>
      <c r="F52" s="13">
        <v>900</v>
      </c>
      <c r="G52" s="13">
        <v>950</v>
      </c>
      <c r="H52" s="13">
        <v>1000</v>
      </c>
      <c r="I52" s="13">
        <v>1650</v>
      </c>
      <c r="J52" s="13">
        <v>1800</v>
      </c>
    </row>
    <row r="53" spans="1:12" x14ac:dyDescent="0.3">
      <c r="A53" t="s">
        <v>207</v>
      </c>
      <c r="B53" t="s">
        <v>1808</v>
      </c>
      <c r="C53" s="13">
        <v>800</v>
      </c>
      <c r="D53" s="13">
        <v>840</v>
      </c>
      <c r="E53" s="13">
        <v>870</v>
      </c>
      <c r="F53" s="13">
        <v>900</v>
      </c>
      <c r="G53" s="13">
        <v>950</v>
      </c>
      <c r="H53" s="13">
        <v>1000</v>
      </c>
      <c r="I53" s="13">
        <v>1650</v>
      </c>
      <c r="J53" s="13">
        <v>1800</v>
      </c>
    </row>
    <row r="54" spans="1:12" x14ac:dyDescent="0.3">
      <c r="A54" t="s">
        <v>208</v>
      </c>
      <c r="B54" t="s">
        <v>1809</v>
      </c>
      <c r="C54" s="13">
        <v>800</v>
      </c>
      <c r="D54" s="13">
        <v>840</v>
      </c>
      <c r="E54" s="13">
        <v>870</v>
      </c>
      <c r="F54" s="13">
        <v>900</v>
      </c>
      <c r="G54" s="13">
        <v>950</v>
      </c>
      <c r="H54" s="13">
        <v>1000</v>
      </c>
      <c r="I54" s="13">
        <v>1480</v>
      </c>
      <c r="J54" s="13">
        <v>1600</v>
      </c>
    </row>
    <row r="55" spans="1:12" x14ac:dyDescent="0.3">
      <c r="A55" t="s">
        <v>209</v>
      </c>
      <c r="B55" t="s">
        <v>1810</v>
      </c>
      <c r="C55" s="13">
        <v>800</v>
      </c>
      <c r="D55" s="13">
        <v>840</v>
      </c>
      <c r="E55" s="13">
        <v>870</v>
      </c>
      <c r="F55" s="13">
        <v>900</v>
      </c>
      <c r="G55" s="13">
        <v>950</v>
      </c>
      <c r="H55" s="13">
        <v>1000</v>
      </c>
      <c r="I55" s="13">
        <v>1480</v>
      </c>
      <c r="J55" s="13">
        <v>1600</v>
      </c>
    </row>
    <row r="56" spans="1:12" x14ac:dyDescent="0.3">
      <c r="A56" t="s">
        <v>783</v>
      </c>
      <c r="B56" t="s">
        <v>1811</v>
      </c>
      <c r="C56" s="13">
        <v>100</v>
      </c>
      <c r="D56" s="13">
        <v>105</v>
      </c>
      <c r="E56" s="13">
        <v>110</v>
      </c>
      <c r="F56" s="13">
        <v>115</v>
      </c>
      <c r="G56" s="13">
        <v>125</v>
      </c>
      <c r="H56" s="13">
        <v>135</v>
      </c>
      <c r="I56" s="13">
        <v>270</v>
      </c>
      <c r="J56" s="13">
        <v>300</v>
      </c>
    </row>
    <row r="57" spans="1:12" x14ac:dyDescent="0.3">
      <c r="A57" t="s">
        <v>784</v>
      </c>
      <c r="B57" t="s">
        <v>1812</v>
      </c>
      <c r="C57" s="13">
        <v>235</v>
      </c>
      <c r="D57" s="13">
        <v>255</v>
      </c>
      <c r="E57" s="13">
        <v>270</v>
      </c>
      <c r="F57" s="13">
        <v>290</v>
      </c>
      <c r="G57" s="13">
        <v>310</v>
      </c>
      <c r="H57" s="13">
        <v>330</v>
      </c>
      <c r="I57" s="13">
        <v>510</v>
      </c>
      <c r="J57" s="13">
        <v>570</v>
      </c>
      <c r="K57" s="14">
        <v>290</v>
      </c>
      <c r="L57" s="14">
        <v>310</v>
      </c>
    </row>
    <row r="58" spans="1:12" x14ac:dyDescent="0.3">
      <c r="A58" t="s">
        <v>1367</v>
      </c>
      <c r="B58" t="s">
        <v>1816</v>
      </c>
      <c r="C58" s="13">
        <v>500</v>
      </c>
      <c r="D58" s="13">
        <v>520</v>
      </c>
      <c r="E58" s="13">
        <v>535</v>
      </c>
      <c r="F58" s="13">
        <v>555</v>
      </c>
      <c r="G58" s="13">
        <v>575</v>
      </c>
      <c r="H58" s="13">
        <v>595</v>
      </c>
      <c r="I58" s="13">
        <v>840</v>
      </c>
      <c r="J58" s="13">
        <v>900</v>
      </c>
    </row>
    <row r="59" spans="1:12" x14ac:dyDescent="0.3">
      <c r="A59" t="s">
        <v>785</v>
      </c>
      <c r="B59" t="s">
        <v>1813</v>
      </c>
      <c r="C59" s="13">
        <v>280</v>
      </c>
      <c r="D59" s="13">
        <v>300</v>
      </c>
      <c r="E59" s="13">
        <v>315</v>
      </c>
      <c r="F59" s="13">
        <v>335</v>
      </c>
      <c r="G59" s="13">
        <v>355</v>
      </c>
      <c r="H59" s="13">
        <v>375</v>
      </c>
      <c r="I59" s="13">
        <v>555</v>
      </c>
      <c r="J59" s="13">
        <v>615</v>
      </c>
      <c r="K59" s="14">
        <v>335</v>
      </c>
      <c r="L59" s="14">
        <v>355</v>
      </c>
    </row>
    <row r="60" spans="1:12" x14ac:dyDescent="0.3">
      <c r="A60" t="s">
        <v>210</v>
      </c>
      <c r="B60" t="s">
        <v>1818</v>
      </c>
    </row>
    <row r="61" spans="1:12" x14ac:dyDescent="0.3">
      <c r="A61" t="s">
        <v>211</v>
      </c>
      <c r="B61" t="s">
        <v>1591</v>
      </c>
    </row>
    <row r="62" spans="1:12" x14ac:dyDescent="0.3">
      <c r="A62" t="s">
        <v>627</v>
      </c>
      <c r="B62" t="s">
        <v>1799</v>
      </c>
    </row>
    <row r="63" spans="1:12" x14ac:dyDescent="0.3">
      <c r="A63" t="s">
        <v>212</v>
      </c>
      <c r="B63" t="s">
        <v>1800</v>
      </c>
    </row>
    <row r="64" spans="1:12" x14ac:dyDescent="0.3">
      <c r="A64" t="s">
        <v>213</v>
      </c>
      <c r="B64" t="s">
        <v>1801</v>
      </c>
    </row>
    <row r="65" spans="1:2" x14ac:dyDescent="0.3">
      <c r="A65" t="s">
        <v>214</v>
      </c>
      <c r="B65" t="s">
        <v>1802</v>
      </c>
    </row>
    <row r="66" spans="1:2" x14ac:dyDescent="0.3">
      <c r="A66" t="s">
        <v>215</v>
      </c>
      <c r="B66" t="s">
        <v>1803</v>
      </c>
    </row>
    <row r="67" spans="1:2" x14ac:dyDescent="0.3">
      <c r="A67" t="s">
        <v>216</v>
      </c>
      <c r="B67" t="s">
        <v>1804</v>
      </c>
    </row>
    <row r="68" spans="1:2" x14ac:dyDescent="0.3">
      <c r="A68" t="s">
        <v>217</v>
      </c>
      <c r="B68" t="s">
        <v>1814</v>
      </c>
    </row>
    <row r="69" spans="1:2" x14ac:dyDescent="0.3">
      <c r="A69" t="s">
        <v>218</v>
      </c>
      <c r="B69" t="s">
        <v>1805</v>
      </c>
    </row>
    <row r="70" spans="1:2" x14ac:dyDescent="0.3">
      <c r="A70" t="s">
        <v>219</v>
      </c>
      <c r="B70" t="s">
        <v>1806</v>
      </c>
    </row>
    <row r="71" spans="1:2" x14ac:dyDescent="0.3">
      <c r="A71" t="s">
        <v>220</v>
      </c>
      <c r="B71" t="s">
        <v>1807</v>
      </c>
    </row>
    <row r="72" spans="1:2" x14ac:dyDescent="0.3">
      <c r="A72" t="s">
        <v>221</v>
      </c>
      <c r="B72" t="s">
        <v>1815</v>
      </c>
    </row>
    <row r="73" spans="1:2" x14ac:dyDescent="0.3">
      <c r="A73" t="s">
        <v>222</v>
      </c>
      <c r="B73" t="s">
        <v>1808</v>
      </c>
    </row>
    <row r="74" spans="1:2" x14ac:dyDescent="0.3">
      <c r="A74" t="s">
        <v>223</v>
      </c>
      <c r="B74" t="s">
        <v>1809</v>
      </c>
    </row>
    <row r="75" spans="1:2" x14ac:dyDescent="0.3">
      <c r="A75" t="s">
        <v>224</v>
      </c>
      <c r="B75" t="s">
        <v>1810</v>
      </c>
    </row>
    <row r="76" spans="1:2" x14ac:dyDescent="0.3">
      <c r="A76" t="s">
        <v>786</v>
      </c>
      <c r="B76" t="s">
        <v>1811</v>
      </c>
    </row>
    <row r="77" spans="1:2" x14ac:dyDescent="0.3">
      <c r="A77" t="s">
        <v>225</v>
      </c>
      <c r="B77" t="s">
        <v>1812</v>
      </c>
    </row>
    <row r="78" spans="1:2" x14ac:dyDescent="0.3">
      <c r="A78" t="s">
        <v>635</v>
      </c>
      <c r="B78" t="s">
        <v>1816</v>
      </c>
    </row>
    <row r="79" spans="1:2" x14ac:dyDescent="0.3">
      <c r="A79" t="s">
        <v>226</v>
      </c>
      <c r="B79" t="s">
        <v>1813</v>
      </c>
    </row>
    <row r="81" spans="1:10" x14ac:dyDescent="0.3">
      <c r="A81" t="s">
        <v>1819</v>
      </c>
    </row>
    <row r="82" spans="1:10" x14ac:dyDescent="0.3">
      <c r="A82" t="s">
        <v>227</v>
      </c>
      <c r="B82" t="s">
        <v>1820</v>
      </c>
      <c r="C82" s="13">
        <v>1200</v>
      </c>
      <c r="D82" s="13">
        <v>1240</v>
      </c>
      <c r="E82" s="13">
        <v>1270</v>
      </c>
      <c r="F82" s="13">
        <v>1300</v>
      </c>
      <c r="G82" s="13">
        <v>1350</v>
      </c>
      <c r="H82" s="13">
        <v>1400</v>
      </c>
      <c r="I82" s="13">
        <v>2050</v>
      </c>
      <c r="J82" s="13">
        <v>2200</v>
      </c>
    </row>
    <row r="83" spans="1:10" x14ac:dyDescent="0.3">
      <c r="A83" t="s">
        <v>229</v>
      </c>
      <c r="B83" t="s">
        <v>1821</v>
      </c>
      <c r="C83" s="13">
        <v>1150</v>
      </c>
      <c r="D83" s="13">
        <v>1190</v>
      </c>
      <c r="E83" s="13">
        <v>1220</v>
      </c>
      <c r="F83" s="13">
        <v>1250</v>
      </c>
      <c r="G83" s="13">
        <v>1300</v>
      </c>
      <c r="H83" s="13">
        <v>1350</v>
      </c>
      <c r="I83" s="13">
        <v>2000</v>
      </c>
      <c r="J83" s="13">
        <v>2150</v>
      </c>
    </row>
    <row r="84" spans="1:10" x14ac:dyDescent="0.3">
      <c r="A84" t="s">
        <v>628</v>
      </c>
      <c r="B84" t="s">
        <v>1822</v>
      </c>
      <c r="C84" s="13">
        <v>850</v>
      </c>
      <c r="D84" s="13">
        <v>870</v>
      </c>
      <c r="E84" s="13">
        <v>885</v>
      </c>
      <c r="F84" s="13">
        <v>905</v>
      </c>
      <c r="G84" s="13">
        <v>925</v>
      </c>
      <c r="H84" s="13">
        <v>945</v>
      </c>
      <c r="I84" s="13">
        <v>1190</v>
      </c>
      <c r="J84" s="13">
        <v>1250</v>
      </c>
    </row>
    <row r="85" spans="1:10" x14ac:dyDescent="0.3">
      <c r="A85" t="s">
        <v>231</v>
      </c>
      <c r="B85" t="s">
        <v>1823</v>
      </c>
      <c r="C85" s="13">
        <v>1000</v>
      </c>
      <c r="D85" s="13">
        <v>1040</v>
      </c>
      <c r="E85" s="13">
        <v>1070</v>
      </c>
      <c r="F85" s="13">
        <v>1100</v>
      </c>
      <c r="G85" s="13">
        <v>1150</v>
      </c>
      <c r="H85" s="13">
        <v>1200</v>
      </c>
      <c r="I85" s="13">
        <v>1850</v>
      </c>
      <c r="J85" s="13">
        <v>2000</v>
      </c>
    </row>
    <row r="86" spans="1:10" x14ac:dyDescent="0.3">
      <c r="A86" t="s">
        <v>233</v>
      </c>
      <c r="B86" t="s">
        <v>1824</v>
      </c>
      <c r="C86" s="13">
        <v>1000</v>
      </c>
      <c r="D86" s="13">
        <v>1040</v>
      </c>
      <c r="E86" s="13">
        <v>1070</v>
      </c>
      <c r="F86" s="13">
        <v>1100</v>
      </c>
      <c r="G86" s="13">
        <v>1150</v>
      </c>
      <c r="H86" s="13">
        <v>1200</v>
      </c>
      <c r="I86" s="13">
        <v>1850</v>
      </c>
      <c r="J86" s="13">
        <v>2000</v>
      </c>
    </row>
    <row r="87" spans="1:10" x14ac:dyDescent="0.3">
      <c r="A87" t="s">
        <v>787</v>
      </c>
      <c r="B87" t="s">
        <v>1825</v>
      </c>
      <c r="C87" s="13">
        <v>665</v>
      </c>
      <c r="D87" s="13">
        <v>685</v>
      </c>
      <c r="E87" s="13">
        <v>700</v>
      </c>
      <c r="F87" s="13">
        <v>735</v>
      </c>
      <c r="G87" s="13">
        <v>770</v>
      </c>
      <c r="H87" s="13">
        <v>805</v>
      </c>
      <c r="I87" s="13">
        <v>1260</v>
      </c>
      <c r="J87" s="13">
        <v>1365</v>
      </c>
    </row>
    <row r="88" spans="1:10" x14ac:dyDescent="0.3">
      <c r="A88" t="s">
        <v>788</v>
      </c>
      <c r="B88" t="s">
        <v>1826</v>
      </c>
      <c r="C88" s="13">
        <v>500</v>
      </c>
      <c r="D88" s="13">
        <v>520</v>
      </c>
      <c r="E88" s="13">
        <v>535</v>
      </c>
      <c r="F88" s="13">
        <v>555</v>
      </c>
      <c r="G88" s="13">
        <v>575</v>
      </c>
      <c r="H88" s="13">
        <v>595</v>
      </c>
      <c r="I88" s="13">
        <v>840</v>
      </c>
      <c r="J88" s="13">
        <v>900</v>
      </c>
    </row>
    <row r="89" spans="1:10" x14ac:dyDescent="0.3">
      <c r="A89" t="s">
        <v>789</v>
      </c>
      <c r="B89" t="s">
        <v>1827</v>
      </c>
      <c r="C89" s="13">
        <v>590</v>
      </c>
      <c r="D89" s="13">
        <v>610</v>
      </c>
      <c r="E89" s="13">
        <v>625</v>
      </c>
      <c r="F89" s="13">
        <v>660</v>
      </c>
      <c r="G89" s="13">
        <v>695</v>
      </c>
      <c r="H89" s="13">
        <v>730</v>
      </c>
      <c r="I89" s="13">
        <v>1185</v>
      </c>
      <c r="J89" s="13">
        <v>1290</v>
      </c>
    </row>
    <row r="90" spans="1:10" x14ac:dyDescent="0.3">
      <c r="A90" t="s">
        <v>790</v>
      </c>
      <c r="B90" t="s">
        <v>1828</v>
      </c>
      <c r="C90" s="13">
        <v>590</v>
      </c>
      <c r="D90" s="13">
        <v>610</v>
      </c>
      <c r="E90" s="13">
        <v>625</v>
      </c>
      <c r="F90" s="13">
        <v>660</v>
      </c>
      <c r="G90" s="13">
        <v>695</v>
      </c>
      <c r="H90" s="13">
        <v>730</v>
      </c>
      <c r="I90" s="13">
        <v>1185</v>
      </c>
      <c r="J90" s="13">
        <v>1290</v>
      </c>
    </row>
    <row r="91" spans="1:10" x14ac:dyDescent="0.3">
      <c r="A91" t="s">
        <v>235</v>
      </c>
      <c r="B91" t="s">
        <v>1829</v>
      </c>
      <c r="C91" s="13">
        <v>900</v>
      </c>
      <c r="D91" s="13">
        <v>920</v>
      </c>
      <c r="E91" s="13">
        <v>935</v>
      </c>
      <c r="F91" s="13">
        <v>950</v>
      </c>
      <c r="G91" s="13">
        <v>970</v>
      </c>
      <c r="H91" s="13">
        <v>990</v>
      </c>
      <c r="I91" s="13">
        <v>1580</v>
      </c>
      <c r="J91" s="13">
        <v>1700</v>
      </c>
    </row>
    <row r="92" spans="1:10" x14ac:dyDescent="0.3">
      <c r="A92" t="s">
        <v>237</v>
      </c>
      <c r="B92" t="s">
        <v>1830</v>
      </c>
      <c r="C92" s="13">
        <v>900</v>
      </c>
      <c r="D92" s="13">
        <v>940</v>
      </c>
      <c r="E92" s="13">
        <v>970</v>
      </c>
      <c r="F92" s="13">
        <v>1000</v>
      </c>
      <c r="G92" s="13">
        <v>1050</v>
      </c>
      <c r="H92" s="13">
        <v>1100</v>
      </c>
      <c r="I92" s="13">
        <v>1750</v>
      </c>
      <c r="J92" s="13">
        <v>1900</v>
      </c>
    </row>
    <row r="93" spans="1:10" x14ac:dyDescent="0.3">
      <c r="A93" t="s">
        <v>238</v>
      </c>
      <c r="B93" t="s">
        <v>1831</v>
      </c>
      <c r="C93" s="13">
        <v>900</v>
      </c>
      <c r="D93" s="13">
        <v>940</v>
      </c>
      <c r="E93" s="13">
        <v>970</v>
      </c>
      <c r="F93" s="13">
        <v>1000</v>
      </c>
      <c r="G93" s="13">
        <v>1050</v>
      </c>
      <c r="H93" s="13">
        <v>1100</v>
      </c>
      <c r="I93" s="13">
        <v>1750</v>
      </c>
      <c r="J93" s="13">
        <v>1900</v>
      </c>
    </row>
    <row r="94" spans="1:10" x14ac:dyDescent="0.3">
      <c r="A94" t="s">
        <v>239</v>
      </c>
      <c r="B94" t="s">
        <v>1832</v>
      </c>
      <c r="C94" s="13">
        <v>900</v>
      </c>
      <c r="D94" s="13">
        <v>940</v>
      </c>
      <c r="E94" s="13">
        <v>970</v>
      </c>
      <c r="F94" s="13">
        <v>1000</v>
      </c>
      <c r="G94" s="13">
        <v>1050</v>
      </c>
      <c r="H94" s="13">
        <v>1100</v>
      </c>
      <c r="I94" s="13">
        <v>1750</v>
      </c>
      <c r="J94" s="13">
        <v>1900</v>
      </c>
    </row>
    <row r="95" spans="1:10" x14ac:dyDescent="0.3">
      <c r="A95" t="s">
        <v>241</v>
      </c>
      <c r="B95" t="s">
        <v>1833</v>
      </c>
      <c r="C95" s="13">
        <v>900</v>
      </c>
      <c r="D95" s="13">
        <v>940</v>
      </c>
      <c r="E95" s="13">
        <v>970</v>
      </c>
      <c r="F95" s="13">
        <v>1000</v>
      </c>
      <c r="G95" s="13">
        <v>1050</v>
      </c>
      <c r="H95" s="13">
        <v>1100</v>
      </c>
      <c r="I95" s="13">
        <v>1750</v>
      </c>
      <c r="J95" s="13">
        <v>1900</v>
      </c>
    </row>
    <row r="96" spans="1:10" x14ac:dyDescent="0.3">
      <c r="A96" t="s">
        <v>243</v>
      </c>
      <c r="B96" t="s">
        <v>1834</v>
      </c>
      <c r="C96" s="13">
        <v>900</v>
      </c>
      <c r="D96" s="13">
        <v>940</v>
      </c>
      <c r="E96" s="13">
        <v>970</v>
      </c>
      <c r="F96" s="13">
        <v>1000</v>
      </c>
      <c r="G96" s="13">
        <v>1050</v>
      </c>
      <c r="H96" s="13">
        <v>1100</v>
      </c>
      <c r="I96" s="13">
        <v>1580</v>
      </c>
      <c r="J96" s="13">
        <v>1700</v>
      </c>
    </row>
    <row r="97" spans="1:12" x14ac:dyDescent="0.3">
      <c r="A97" t="s">
        <v>245</v>
      </c>
      <c r="B97" t="s">
        <v>1835</v>
      </c>
      <c r="C97" s="13">
        <v>900</v>
      </c>
      <c r="D97" s="13">
        <v>940</v>
      </c>
      <c r="E97" s="13">
        <v>970</v>
      </c>
      <c r="F97" s="13">
        <v>1000</v>
      </c>
      <c r="G97" s="13">
        <v>1050</v>
      </c>
      <c r="H97" s="13">
        <v>1100</v>
      </c>
      <c r="I97" s="13">
        <v>1580</v>
      </c>
      <c r="J97" s="13">
        <v>1700</v>
      </c>
    </row>
    <row r="98" spans="1:12" x14ac:dyDescent="0.3">
      <c r="A98" t="s">
        <v>791</v>
      </c>
      <c r="B98" t="s">
        <v>1836</v>
      </c>
      <c r="C98" s="13">
        <v>150</v>
      </c>
      <c r="D98" s="13">
        <v>155</v>
      </c>
      <c r="E98" s="13">
        <v>160</v>
      </c>
      <c r="F98" s="13">
        <v>165</v>
      </c>
      <c r="G98" s="13">
        <v>175</v>
      </c>
      <c r="H98" s="13">
        <v>185</v>
      </c>
      <c r="I98" s="13">
        <v>320</v>
      </c>
      <c r="J98" s="13">
        <v>350</v>
      </c>
    </row>
    <row r="99" spans="1:12" x14ac:dyDescent="0.3">
      <c r="A99" t="s">
        <v>792</v>
      </c>
      <c r="B99" t="s">
        <v>1837</v>
      </c>
      <c r="C99" s="13">
        <v>285</v>
      </c>
      <c r="D99" s="13">
        <v>305</v>
      </c>
      <c r="E99" s="13">
        <v>320</v>
      </c>
      <c r="F99" s="13">
        <v>340</v>
      </c>
      <c r="G99" s="13">
        <v>360</v>
      </c>
      <c r="H99" s="13">
        <v>380</v>
      </c>
      <c r="I99" s="13">
        <v>560</v>
      </c>
      <c r="J99" s="13">
        <v>620</v>
      </c>
      <c r="K99" s="14">
        <v>340</v>
      </c>
      <c r="L99" s="14">
        <v>360</v>
      </c>
    </row>
    <row r="100" spans="1:12" x14ac:dyDescent="0.3">
      <c r="A100" t="s">
        <v>1368</v>
      </c>
      <c r="B100" t="s">
        <v>1838</v>
      </c>
      <c r="C100" s="13">
        <v>550</v>
      </c>
      <c r="D100" s="13">
        <v>570</v>
      </c>
      <c r="E100" s="13">
        <v>585</v>
      </c>
      <c r="F100" s="13">
        <v>605</v>
      </c>
      <c r="G100" s="13">
        <v>625</v>
      </c>
      <c r="H100" s="13">
        <v>645</v>
      </c>
      <c r="I100" s="13">
        <v>890</v>
      </c>
      <c r="J100" s="13">
        <v>950</v>
      </c>
    </row>
    <row r="101" spans="1:12" x14ac:dyDescent="0.3">
      <c r="A101" t="s">
        <v>793</v>
      </c>
      <c r="B101" t="s">
        <v>1839</v>
      </c>
      <c r="C101" s="13">
        <v>330</v>
      </c>
      <c r="D101" s="13">
        <v>350</v>
      </c>
      <c r="E101" s="13">
        <v>365</v>
      </c>
      <c r="F101" s="13">
        <v>385</v>
      </c>
      <c r="G101" s="13">
        <v>405</v>
      </c>
      <c r="H101" s="13">
        <v>425</v>
      </c>
      <c r="I101" s="13">
        <v>605</v>
      </c>
      <c r="J101" s="13">
        <v>665</v>
      </c>
      <c r="K101" s="14">
        <v>385</v>
      </c>
      <c r="L101" s="14">
        <v>405</v>
      </c>
    </row>
    <row r="102" spans="1:12" x14ac:dyDescent="0.3">
      <c r="A102" t="s">
        <v>247</v>
      </c>
      <c r="B102" t="s">
        <v>1820</v>
      </c>
    </row>
    <row r="103" spans="1:12" x14ac:dyDescent="0.3">
      <c r="A103" t="s">
        <v>248</v>
      </c>
      <c r="B103" t="s">
        <v>1821</v>
      </c>
    </row>
    <row r="104" spans="1:12" x14ac:dyDescent="0.3">
      <c r="A104" t="s">
        <v>630</v>
      </c>
      <c r="B104" t="s">
        <v>1822</v>
      </c>
    </row>
    <row r="105" spans="1:12" x14ac:dyDescent="0.3">
      <c r="A105" t="s">
        <v>249</v>
      </c>
      <c r="B105" t="s">
        <v>1823</v>
      </c>
    </row>
    <row r="106" spans="1:12" x14ac:dyDescent="0.3">
      <c r="A106" t="s">
        <v>250</v>
      </c>
      <c r="B106" t="s">
        <v>1824</v>
      </c>
    </row>
    <row r="107" spans="1:12" x14ac:dyDescent="0.3">
      <c r="A107" t="s">
        <v>251</v>
      </c>
      <c r="B107" t="s">
        <v>1825</v>
      </c>
    </row>
    <row r="108" spans="1:12" x14ac:dyDescent="0.3">
      <c r="A108" t="s">
        <v>253</v>
      </c>
      <c r="B108" t="s">
        <v>1826</v>
      </c>
    </row>
    <row r="109" spans="1:12" x14ac:dyDescent="0.3">
      <c r="A109" t="s">
        <v>255</v>
      </c>
      <c r="B109" t="s">
        <v>1827</v>
      </c>
    </row>
    <row r="110" spans="1:12" x14ac:dyDescent="0.3">
      <c r="A110" t="s">
        <v>257</v>
      </c>
      <c r="B110" t="s">
        <v>1828</v>
      </c>
    </row>
    <row r="111" spans="1:12" x14ac:dyDescent="0.3">
      <c r="A111" t="s">
        <v>259</v>
      </c>
      <c r="B111" t="s">
        <v>1829</v>
      </c>
    </row>
    <row r="112" spans="1:12" x14ac:dyDescent="0.3">
      <c r="A112" t="s">
        <v>260</v>
      </c>
      <c r="B112" t="s">
        <v>1830</v>
      </c>
    </row>
    <row r="113" spans="1:10" x14ac:dyDescent="0.3">
      <c r="A113" t="s">
        <v>261</v>
      </c>
      <c r="B113" t="s">
        <v>1831</v>
      </c>
    </row>
    <row r="114" spans="1:10" x14ac:dyDescent="0.3">
      <c r="A114" t="s">
        <v>262</v>
      </c>
      <c r="B114" t="s">
        <v>1832</v>
      </c>
    </row>
    <row r="115" spans="1:10" x14ac:dyDescent="0.3">
      <c r="A115" t="s">
        <v>263</v>
      </c>
      <c r="B115" t="s">
        <v>1833</v>
      </c>
    </row>
    <row r="116" spans="1:10" x14ac:dyDescent="0.3">
      <c r="A116" t="s">
        <v>264</v>
      </c>
      <c r="B116" t="s">
        <v>1834</v>
      </c>
    </row>
    <row r="117" spans="1:10" x14ac:dyDescent="0.3">
      <c r="A117" t="s">
        <v>265</v>
      </c>
      <c r="B117" t="s">
        <v>1835</v>
      </c>
    </row>
    <row r="118" spans="1:10" x14ac:dyDescent="0.3">
      <c r="A118" t="s">
        <v>794</v>
      </c>
      <c r="B118" t="s">
        <v>1836</v>
      </c>
    </row>
    <row r="119" spans="1:10" x14ac:dyDescent="0.3">
      <c r="A119" t="s">
        <v>266</v>
      </c>
      <c r="B119" t="s">
        <v>1837</v>
      </c>
    </row>
    <row r="120" spans="1:10" x14ac:dyDescent="0.3">
      <c r="A120" t="s">
        <v>636</v>
      </c>
      <c r="B120" t="s">
        <v>1838</v>
      </c>
    </row>
    <row r="121" spans="1:10" x14ac:dyDescent="0.3">
      <c r="A121" t="s">
        <v>267</v>
      </c>
      <c r="B121" t="s">
        <v>1839</v>
      </c>
    </row>
    <row r="123" spans="1:10" x14ac:dyDescent="0.3">
      <c r="A123" t="s">
        <v>1840</v>
      </c>
    </row>
    <row r="124" spans="1:10" x14ac:dyDescent="0.3">
      <c r="A124" t="s">
        <v>268</v>
      </c>
      <c r="B124" t="s">
        <v>1841</v>
      </c>
      <c r="C124" s="13">
        <v>1200</v>
      </c>
      <c r="D124" s="13">
        <v>1240</v>
      </c>
      <c r="E124" s="13">
        <v>1270</v>
      </c>
      <c r="F124" s="13">
        <v>1300</v>
      </c>
      <c r="G124" s="13">
        <v>1350</v>
      </c>
      <c r="H124" s="13">
        <v>1400</v>
      </c>
      <c r="I124" s="13">
        <v>2050</v>
      </c>
      <c r="J124" s="13">
        <v>2200</v>
      </c>
    </row>
    <row r="125" spans="1:10" x14ac:dyDescent="0.3">
      <c r="A125" t="s">
        <v>269</v>
      </c>
      <c r="B125" t="s">
        <v>1842</v>
      </c>
      <c r="C125" s="13">
        <v>1150</v>
      </c>
      <c r="D125" s="13">
        <v>1190</v>
      </c>
      <c r="E125" s="13">
        <v>1220</v>
      </c>
      <c r="F125" s="13">
        <v>1250</v>
      </c>
      <c r="G125" s="13">
        <v>1300</v>
      </c>
      <c r="H125" s="13">
        <v>1350</v>
      </c>
      <c r="I125" s="13">
        <v>2000</v>
      </c>
      <c r="J125" s="13">
        <v>2150</v>
      </c>
    </row>
    <row r="126" spans="1:10" x14ac:dyDescent="0.3">
      <c r="A126" t="s">
        <v>631</v>
      </c>
      <c r="B126" t="s">
        <v>1822</v>
      </c>
      <c r="C126" s="13">
        <v>850</v>
      </c>
      <c r="D126" s="13">
        <v>870</v>
      </c>
      <c r="E126" s="13">
        <v>885</v>
      </c>
      <c r="F126" s="13">
        <v>905</v>
      </c>
      <c r="G126" s="13">
        <v>925</v>
      </c>
      <c r="H126" s="13">
        <v>945</v>
      </c>
      <c r="I126" s="13">
        <v>1190</v>
      </c>
      <c r="J126" s="13">
        <v>1250</v>
      </c>
    </row>
    <row r="127" spans="1:10" x14ac:dyDescent="0.3">
      <c r="A127" t="s">
        <v>270</v>
      </c>
      <c r="B127" t="s">
        <v>1823</v>
      </c>
      <c r="C127" s="13">
        <v>1000</v>
      </c>
      <c r="D127" s="13">
        <v>1040</v>
      </c>
      <c r="E127" s="13">
        <v>1070</v>
      </c>
      <c r="F127" s="13">
        <v>1100</v>
      </c>
      <c r="G127" s="13">
        <v>1150</v>
      </c>
      <c r="H127" s="13">
        <v>1200</v>
      </c>
      <c r="I127" s="13">
        <v>1850</v>
      </c>
      <c r="J127" s="13">
        <v>2000</v>
      </c>
    </row>
    <row r="128" spans="1:10" x14ac:dyDescent="0.3">
      <c r="A128" t="s">
        <v>271</v>
      </c>
      <c r="B128" t="s">
        <v>1824</v>
      </c>
      <c r="C128" s="13">
        <v>1000</v>
      </c>
      <c r="D128" s="13">
        <v>1040</v>
      </c>
      <c r="E128" s="13">
        <v>1070</v>
      </c>
      <c r="F128" s="13">
        <v>1100</v>
      </c>
      <c r="G128" s="13">
        <v>1150</v>
      </c>
      <c r="H128" s="13">
        <v>1200</v>
      </c>
      <c r="I128" s="13">
        <v>1850</v>
      </c>
      <c r="J128" s="13">
        <v>2000</v>
      </c>
    </row>
    <row r="129" spans="1:12" x14ac:dyDescent="0.3">
      <c r="A129" t="s">
        <v>795</v>
      </c>
      <c r="B129" t="s">
        <v>1825</v>
      </c>
      <c r="C129" s="13">
        <v>665</v>
      </c>
      <c r="D129" s="13">
        <v>685</v>
      </c>
      <c r="E129" s="13">
        <v>700</v>
      </c>
      <c r="F129" s="13">
        <v>735</v>
      </c>
      <c r="G129" s="13">
        <v>700</v>
      </c>
      <c r="H129" s="13">
        <v>805</v>
      </c>
      <c r="I129" s="13">
        <v>1260</v>
      </c>
      <c r="J129" s="13">
        <v>1365</v>
      </c>
    </row>
    <row r="130" spans="1:12" x14ac:dyDescent="0.3">
      <c r="A130" t="s">
        <v>796</v>
      </c>
      <c r="B130" t="s">
        <v>1826</v>
      </c>
      <c r="C130" s="13">
        <v>500</v>
      </c>
      <c r="D130" s="13">
        <v>520</v>
      </c>
      <c r="E130" s="13">
        <v>535</v>
      </c>
      <c r="F130" s="13">
        <v>555</v>
      </c>
      <c r="G130" s="13">
        <v>575</v>
      </c>
      <c r="H130" s="13">
        <v>595</v>
      </c>
      <c r="I130" s="13">
        <v>840</v>
      </c>
      <c r="J130" s="13">
        <v>900</v>
      </c>
    </row>
    <row r="131" spans="1:12" x14ac:dyDescent="0.3">
      <c r="A131" t="s">
        <v>797</v>
      </c>
      <c r="B131" t="s">
        <v>1827</v>
      </c>
      <c r="C131" s="13">
        <v>590</v>
      </c>
      <c r="D131" s="13">
        <v>610</v>
      </c>
      <c r="E131" s="13">
        <v>625</v>
      </c>
      <c r="F131" s="13">
        <v>660</v>
      </c>
      <c r="G131" s="13">
        <v>695</v>
      </c>
      <c r="H131" s="13">
        <v>730</v>
      </c>
      <c r="I131" s="13">
        <v>1185</v>
      </c>
      <c r="J131" s="13">
        <v>1290</v>
      </c>
    </row>
    <row r="132" spans="1:12" x14ac:dyDescent="0.3">
      <c r="A132" t="s">
        <v>798</v>
      </c>
      <c r="B132" t="s">
        <v>1828</v>
      </c>
      <c r="C132" s="13">
        <v>590</v>
      </c>
      <c r="D132" s="13">
        <v>610</v>
      </c>
      <c r="E132" s="13">
        <v>625</v>
      </c>
      <c r="F132" s="13">
        <v>660</v>
      </c>
      <c r="G132" s="13">
        <v>695</v>
      </c>
      <c r="H132" s="13">
        <v>730</v>
      </c>
      <c r="I132" s="13">
        <v>1185</v>
      </c>
      <c r="J132" s="13">
        <v>1290</v>
      </c>
    </row>
    <row r="133" spans="1:12" x14ac:dyDescent="0.3">
      <c r="A133" t="s">
        <v>272</v>
      </c>
      <c r="B133" t="s">
        <v>1829</v>
      </c>
      <c r="C133" s="13">
        <v>900</v>
      </c>
      <c r="D133" s="13">
        <v>920</v>
      </c>
      <c r="E133" s="13">
        <v>935</v>
      </c>
      <c r="F133" s="13">
        <v>950</v>
      </c>
      <c r="G133" s="13">
        <v>970</v>
      </c>
      <c r="H133" s="13">
        <v>990</v>
      </c>
      <c r="I133" s="13">
        <v>1580</v>
      </c>
      <c r="J133" s="13">
        <v>1700</v>
      </c>
    </row>
    <row r="134" spans="1:12" x14ac:dyDescent="0.3">
      <c r="A134" t="s">
        <v>273</v>
      </c>
      <c r="B134" t="s">
        <v>1830</v>
      </c>
      <c r="C134" s="13">
        <v>900</v>
      </c>
      <c r="D134" s="13">
        <v>940</v>
      </c>
      <c r="E134" s="13">
        <v>970</v>
      </c>
      <c r="F134" s="13">
        <v>1000</v>
      </c>
      <c r="G134" s="13">
        <v>1050</v>
      </c>
      <c r="H134" s="13">
        <v>1100</v>
      </c>
      <c r="I134" s="13">
        <v>1750</v>
      </c>
      <c r="J134" s="13">
        <v>1900</v>
      </c>
    </row>
    <row r="135" spans="1:12" x14ac:dyDescent="0.3">
      <c r="A135" t="s">
        <v>274</v>
      </c>
      <c r="B135" t="s">
        <v>1831</v>
      </c>
      <c r="C135" s="13">
        <v>900</v>
      </c>
      <c r="D135" s="13">
        <v>940</v>
      </c>
      <c r="E135" s="13">
        <v>970</v>
      </c>
      <c r="F135" s="13">
        <v>1000</v>
      </c>
      <c r="G135" s="13">
        <v>1050</v>
      </c>
      <c r="H135" s="13">
        <v>1100</v>
      </c>
      <c r="I135" s="13">
        <v>1750</v>
      </c>
      <c r="J135" s="13">
        <v>1900</v>
      </c>
    </row>
    <row r="136" spans="1:12" x14ac:dyDescent="0.3">
      <c r="A136" t="s">
        <v>275</v>
      </c>
      <c r="B136" t="s">
        <v>1832</v>
      </c>
      <c r="C136" s="13">
        <v>900</v>
      </c>
      <c r="D136" s="13">
        <v>940</v>
      </c>
      <c r="E136" s="13">
        <v>970</v>
      </c>
      <c r="F136" s="13">
        <v>1000</v>
      </c>
      <c r="G136" s="13">
        <v>1050</v>
      </c>
      <c r="H136" s="13">
        <v>1100</v>
      </c>
      <c r="I136" s="13">
        <v>1750</v>
      </c>
      <c r="J136" s="13">
        <v>1900</v>
      </c>
    </row>
    <row r="137" spans="1:12" x14ac:dyDescent="0.3">
      <c r="A137" t="s">
        <v>276</v>
      </c>
      <c r="B137" t="s">
        <v>1833</v>
      </c>
      <c r="C137" s="13">
        <v>900</v>
      </c>
      <c r="D137" s="13">
        <v>940</v>
      </c>
      <c r="E137" s="13">
        <v>970</v>
      </c>
      <c r="F137" s="13">
        <v>1000</v>
      </c>
      <c r="G137" s="13">
        <v>1050</v>
      </c>
      <c r="H137" s="13">
        <v>1100</v>
      </c>
      <c r="I137" s="13">
        <v>1750</v>
      </c>
      <c r="J137" s="13">
        <v>1900</v>
      </c>
    </row>
    <row r="138" spans="1:12" x14ac:dyDescent="0.3">
      <c r="A138" t="s">
        <v>277</v>
      </c>
      <c r="B138" t="s">
        <v>1834</v>
      </c>
      <c r="C138" s="13">
        <v>900</v>
      </c>
      <c r="D138" s="13">
        <v>940</v>
      </c>
      <c r="E138" s="13">
        <v>970</v>
      </c>
      <c r="F138" s="13">
        <v>1000</v>
      </c>
      <c r="G138" s="13">
        <v>1050</v>
      </c>
      <c r="H138" s="13">
        <v>1100</v>
      </c>
      <c r="I138" s="13">
        <v>1580</v>
      </c>
      <c r="J138" s="13">
        <v>1700</v>
      </c>
    </row>
    <row r="139" spans="1:12" x14ac:dyDescent="0.3">
      <c r="A139" t="s">
        <v>278</v>
      </c>
      <c r="B139" t="s">
        <v>1835</v>
      </c>
      <c r="C139" s="13">
        <v>900</v>
      </c>
      <c r="D139" s="13">
        <v>940</v>
      </c>
      <c r="E139" s="13">
        <v>970</v>
      </c>
      <c r="F139" s="13">
        <v>1000</v>
      </c>
      <c r="G139" s="13">
        <v>1050</v>
      </c>
      <c r="H139" s="13">
        <v>1100</v>
      </c>
      <c r="I139" s="13">
        <v>1580</v>
      </c>
      <c r="J139" s="13">
        <v>1700</v>
      </c>
    </row>
    <row r="140" spans="1:12" x14ac:dyDescent="0.3">
      <c r="A140" t="s">
        <v>799</v>
      </c>
      <c r="B140" t="s">
        <v>1836</v>
      </c>
      <c r="C140" s="13">
        <v>150</v>
      </c>
      <c r="D140" s="13">
        <v>155</v>
      </c>
      <c r="E140" s="13">
        <v>160</v>
      </c>
      <c r="F140" s="13">
        <v>165</v>
      </c>
      <c r="G140" s="13">
        <v>175</v>
      </c>
      <c r="H140" s="13">
        <v>185</v>
      </c>
      <c r="I140" s="13">
        <v>320</v>
      </c>
      <c r="J140" s="13">
        <v>350</v>
      </c>
    </row>
    <row r="141" spans="1:12" x14ac:dyDescent="0.3">
      <c r="A141" t="s">
        <v>800</v>
      </c>
      <c r="B141" t="s">
        <v>1837</v>
      </c>
      <c r="C141" s="13">
        <v>285</v>
      </c>
      <c r="D141" s="13">
        <v>305</v>
      </c>
      <c r="E141" s="13">
        <v>320</v>
      </c>
      <c r="F141" s="13">
        <v>340</v>
      </c>
      <c r="G141" s="13">
        <v>360</v>
      </c>
      <c r="H141" s="13">
        <v>380</v>
      </c>
      <c r="I141" s="13">
        <v>560</v>
      </c>
      <c r="J141" s="13">
        <v>620</v>
      </c>
      <c r="K141" s="14">
        <v>340</v>
      </c>
      <c r="L141" s="14">
        <v>360</v>
      </c>
    </row>
    <row r="142" spans="1:12" x14ac:dyDescent="0.3">
      <c r="A142" t="s">
        <v>1369</v>
      </c>
      <c r="B142" t="s">
        <v>1838</v>
      </c>
      <c r="C142" s="13">
        <v>550</v>
      </c>
      <c r="D142" s="13">
        <v>570</v>
      </c>
      <c r="E142" s="13">
        <v>585</v>
      </c>
      <c r="F142" s="13">
        <v>605</v>
      </c>
      <c r="G142" s="13">
        <v>625</v>
      </c>
      <c r="H142" s="13">
        <v>645</v>
      </c>
      <c r="I142" s="13">
        <v>890</v>
      </c>
      <c r="J142" s="13">
        <v>950</v>
      </c>
    </row>
    <row r="143" spans="1:12" x14ac:dyDescent="0.3">
      <c r="A143" t="s">
        <v>801</v>
      </c>
      <c r="B143" t="s">
        <v>1839</v>
      </c>
      <c r="C143" s="13">
        <v>330</v>
      </c>
      <c r="D143" s="13">
        <v>350</v>
      </c>
      <c r="E143" s="13">
        <v>365</v>
      </c>
      <c r="F143" s="13">
        <v>385</v>
      </c>
      <c r="G143" s="13">
        <v>405</v>
      </c>
      <c r="H143" s="13">
        <v>425</v>
      </c>
      <c r="I143" s="13">
        <v>605</v>
      </c>
      <c r="J143" s="13">
        <v>665</v>
      </c>
      <c r="K143" s="14">
        <v>385</v>
      </c>
      <c r="L143" s="14">
        <v>405</v>
      </c>
    </row>
    <row r="144" spans="1:12" x14ac:dyDescent="0.3">
      <c r="A144" t="s">
        <v>279</v>
      </c>
      <c r="B144" t="s">
        <v>1841</v>
      </c>
    </row>
    <row r="145" spans="1:2" x14ac:dyDescent="0.3">
      <c r="A145" t="s">
        <v>280</v>
      </c>
      <c r="B145" t="s">
        <v>1842</v>
      </c>
    </row>
    <row r="146" spans="1:2" x14ac:dyDescent="0.3">
      <c r="A146" t="s">
        <v>633</v>
      </c>
      <c r="B146" t="s">
        <v>1822</v>
      </c>
    </row>
    <row r="147" spans="1:2" x14ac:dyDescent="0.3">
      <c r="A147" t="s">
        <v>281</v>
      </c>
      <c r="B147" t="s">
        <v>1823</v>
      </c>
    </row>
    <row r="148" spans="1:2" x14ac:dyDescent="0.3">
      <c r="A148" t="s">
        <v>282</v>
      </c>
      <c r="B148" t="s">
        <v>1824</v>
      </c>
    </row>
    <row r="149" spans="1:2" x14ac:dyDescent="0.3">
      <c r="A149" t="s">
        <v>802</v>
      </c>
      <c r="B149" t="s">
        <v>1825</v>
      </c>
    </row>
    <row r="150" spans="1:2" x14ac:dyDescent="0.3">
      <c r="A150" t="s">
        <v>803</v>
      </c>
      <c r="B150" t="s">
        <v>1826</v>
      </c>
    </row>
    <row r="151" spans="1:2" x14ac:dyDescent="0.3">
      <c r="A151" t="s">
        <v>804</v>
      </c>
      <c r="B151" t="s">
        <v>1827</v>
      </c>
    </row>
    <row r="152" spans="1:2" x14ac:dyDescent="0.3">
      <c r="A152" t="s">
        <v>805</v>
      </c>
      <c r="B152" t="s">
        <v>1828</v>
      </c>
    </row>
    <row r="153" spans="1:2" x14ac:dyDescent="0.3">
      <c r="A153" t="s">
        <v>283</v>
      </c>
      <c r="B153" t="s">
        <v>1829</v>
      </c>
    </row>
    <row r="154" spans="1:2" x14ac:dyDescent="0.3">
      <c r="A154" t="s">
        <v>284</v>
      </c>
      <c r="B154" t="s">
        <v>1830</v>
      </c>
    </row>
    <row r="155" spans="1:2" x14ac:dyDescent="0.3">
      <c r="A155" t="s">
        <v>285</v>
      </c>
      <c r="B155" t="s">
        <v>1831</v>
      </c>
    </row>
    <row r="156" spans="1:2" x14ac:dyDescent="0.3">
      <c r="A156" t="s">
        <v>286</v>
      </c>
      <c r="B156" t="s">
        <v>1832</v>
      </c>
    </row>
    <row r="157" spans="1:2" x14ac:dyDescent="0.3">
      <c r="A157" t="s">
        <v>287</v>
      </c>
      <c r="B157" t="s">
        <v>1833</v>
      </c>
    </row>
    <row r="158" spans="1:2" x14ac:dyDescent="0.3">
      <c r="A158" t="s">
        <v>288</v>
      </c>
      <c r="B158" t="s">
        <v>1834</v>
      </c>
    </row>
    <row r="159" spans="1:2" x14ac:dyDescent="0.3">
      <c r="A159" t="s">
        <v>289</v>
      </c>
      <c r="B159" t="s">
        <v>1835</v>
      </c>
    </row>
    <row r="160" spans="1:2" x14ac:dyDescent="0.3">
      <c r="A160" t="s">
        <v>806</v>
      </c>
      <c r="B160" t="s">
        <v>1836</v>
      </c>
    </row>
    <row r="161" spans="1:10" x14ac:dyDescent="0.3">
      <c r="A161" t="s">
        <v>290</v>
      </c>
      <c r="B161" t="s">
        <v>1837</v>
      </c>
    </row>
    <row r="162" spans="1:10" x14ac:dyDescent="0.3">
      <c r="A162" t="s">
        <v>638</v>
      </c>
      <c r="B162" t="s">
        <v>1838</v>
      </c>
    </row>
    <row r="163" spans="1:10" x14ac:dyDescent="0.3">
      <c r="A163" t="s">
        <v>291</v>
      </c>
      <c r="B163" t="s">
        <v>1839</v>
      </c>
    </row>
    <row r="164" spans="1:10" x14ac:dyDescent="0.3">
      <c r="A164" t="s">
        <v>1843</v>
      </c>
    </row>
    <row r="165" spans="1:10" x14ac:dyDescent="0.3">
      <c r="A165" t="s">
        <v>640</v>
      </c>
      <c r="B165" t="s">
        <v>1844</v>
      </c>
      <c r="C165" s="13">
        <v>950</v>
      </c>
      <c r="D165" s="13">
        <v>990</v>
      </c>
      <c r="E165" s="13">
        <v>1020</v>
      </c>
      <c r="F165" s="13">
        <v>1050</v>
      </c>
      <c r="G165" s="13">
        <v>1100</v>
      </c>
      <c r="H165" s="13">
        <v>1150</v>
      </c>
      <c r="I165" s="13">
        <v>1800</v>
      </c>
      <c r="J165" s="13">
        <v>1950</v>
      </c>
    </row>
    <row r="166" spans="1:10" x14ac:dyDescent="0.3">
      <c r="A166" t="s">
        <v>652</v>
      </c>
      <c r="B166" t="s">
        <v>1845</v>
      </c>
      <c r="C166" s="13">
        <v>1200</v>
      </c>
      <c r="D166" s="13">
        <v>1240</v>
      </c>
      <c r="E166" s="13">
        <v>1270</v>
      </c>
      <c r="F166" s="13">
        <v>1300</v>
      </c>
      <c r="G166" s="13">
        <v>1350</v>
      </c>
      <c r="H166" s="13">
        <v>1400</v>
      </c>
      <c r="I166" s="13">
        <v>2050</v>
      </c>
      <c r="J166" s="13">
        <v>2200</v>
      </c>
    </row>
    <row r="167" spans="1:10" x14ac:dyDescent="0.3">
      <c r="A167" t="s">
        <v>642</v>
      </c>
      <c r="B167" t="s">
        <v>1844</v>
      </c>
    </row>
    <row r="168" spans="1:10" x14ac:dyDescent="0.3">
      <c r="A168" t="s">
        <v>654</v>
      </c>
      <c r="B168" t="s">
        <v>1845</v>
      </c>
    </row>
    <row r="170" spans="1:10" x14ac:dyDescent="0.3">
      <c r="A170" t="s">
        <v>1846</v>
      </c>
    </row>
    <row r="171" spans="1:10" x14ac:dyDescent="0.3">
      <c r="A171" t="s">
        <v>643</v>
      </c>
      <c r="B171" t="s">
        <v>1844</v>
      </c>
      <c r="C171" s="13">
        <v>950</v>
      </c>
      <c r="D171" s="13">
        <v>990</v>
      </c>
      <c r="E171" s="13">
        <v>1020</v>
      </c>
      <c r="F171" s="13">
        <v>1050</v>
      </c>
      <c r="G171" s="13">
        <v>1100</v>
      </c>
      <c r="H171" s="13">
        <v>1150</v>
      </c>
      <c r="I171" s="13">
        <v>1800</v>
      </c>
      <c r="J171" s="13">
        <v>1950</v>
      </c>
    </row>
    <row r="172" spans="1:10" x14ac:dyDescent="0.3">
      <c r="A172" t="s">
        <v>655</v>
      </c>
      <c r="B172" t="s">
        <v>1845</v>
      </c>
      <c r="C172" s="13">
        <v>1200</v>
      </c>
      <c r="D172" s="13">
        <v>1240</v>
      </c>
      <c r="E172" s="13">
        <v>1270</v>
      </c>
      <c r="F172" s="13">
        <v>1300</v>
      </c>
      <c r="G172" s="13">
        <v>1350</v>
      </c>
      <c r="H172" s="13">
        <v>1400</v>
      </c>
      <c r="I172" s="13">
        <v>2050</v>
      </c>
      <c r="J172" s="13">
        <v>2200</v>
      </c>
    </row>
    <row r="173" spans="1:10" x14ac:dyDescent="0.3">
      <c r="A173" t="s">
        <v>645</v>
      </c>
      <c r="B173" t="s">
        <v>1844</v>
      </c>
    </row>
    <row r="174" spans="1:10" x14ac:dyDescent="0.3">
      <c r="A174" t="s">
        <v>657</v>
      </c>
      <c r="B174" t="s">
        <v>1845</v>
      </c>
    </row>
    <row r="176" spans="1:10" x14ac:dyDescent="0.3">
      <c r="A176" t="s">
        <v>1847</v>
      </c>
    </row>
    <row r="177" spans="1:10" x14ac:dyDescent="0.3">
      <c r="A177" t="s">
        <v>646</v>
      </c>
      <c r="B177" t="s">
        <v>1844</v>
      </c>
      <c r="C177" s="13">
        <v>1050</v>
      </c>
      <c r="D177" s="13">
        <v>1090</v>
      </c>
      <c r="E177" s="13">
        <v>1120</v>
      </c>
      <c r="F177" s="13">
        <v>1150</v>
      </c>
      <c r="G177" s="13">
        <v>1200</v>
      </c>
      <c r="H177" s="13">
        <v>1250</v>
      </c>
      <c r="I177" s="13">
        <v>1900</v>
      </c>
      <c r="J177" s="13">
        <v>2050</v>
      </c>
    </row>
    <row r="178" spans="1:10" x14ac:dyDescent="0.3">
      <c r="A178" t="s">
        <v>658</v>
      </c>
      <c r="B178" t="s">
        <v>1845</v>
      </c>
      <c r="C178" s="13">
        <v>1300</v>
      </c>
      <c r="D178" s="13">
        <v>1340</v>
      </c>
      <c r="E178" s="13">
        <v>1370</v>
      </c>
      <c r="F178" s="13">
        <v>1400</v>
      </c>
      <c r="G178" s="13">
        <v>1450</v>
      </c>
      <c r="H178" s="13">
        <v>1500</v>
      </c>
      <c r="I178" s="13">
        <v>2150</v>
      </c>
      <c r="J178" s="13">
        <v>2300</v>
      </c>
    </row>
    <row r="179" spans="1:10" x14ac:dyDescent="0.3">
      <c r="A179" t="s">
        <v>648</v>
      </c>
      <c r="B179" t="s">
        <v>1844</v>
      </c>
    </row>
    <row r="180" spans="1:10" x14ac:dyDescent="0.3">
      <c r="A180" t="s">
        <v>660</v>
      </c>
      <c r="B180" t="s">
        <v>1845</v>
      </c>
    </row>
    <row r="182" spans="1:10" x14ac:dyDescent="0.3">
      <c r="A182" t="s">
        <v>1848</v>
      </c>
    </row>
    <row r="183" spans="1:10" x14ac:dyDescent="0.3">
      <c r="A183" t="s">
        <v>649</v>
      </c>
      <c r="B183" t="s">
        <v>1844</v>
      </c>
      <c r="C183" s="13">
        <v>1050</v>
      </c>
      <c r="D183" s="13">
        <v>1090</v>
      </c>
      <c r="E183" s="13">
        <v>1120</v>
      </c>
      <c r="F183" s="13">
        <v>1150</v>
      </c>
      <c r="G183" s="13">
        <v>1200</v>
      </c>
      <c r="H183" s="13">
        <v>1250</v>
      </c>
      <c r="I183" s="13">
        <v>1900</v>
      </c>
      <c r="J183" s="13">
        <v>2050</v>
      </c>
    </row>
    <row r="184" spans="1:10" x14ac:dyDescent="0.3">
      <c r="A184" t="s">
        <v>661</v>
      </c>
      <c r="B184" t="s">
        <v>1845</v>
      </c>
      <c r="C184" s="13">
        <v>1300</v>
      </c>
      <c r="D184" s="13">
        <v>1340</v>
      </c>
      <c r="E184" s="13">
        <v>1370</v>
      </c>
      <c r="F184" s="13">
        <v>1400</v>
      </c>
      <c r="G184" s="13">
        <v>1450</v>
      </c>
      <c r="H184" s="13">
        <v>1500</v>
      </c>
      <c r="I184" s="13">
        <v>2150</v>
      </c>
      <c r="J184" s="13">
        <v>2300</v>
      </c>
    </row>
    <row r="185" spans="1:10" x14ac:dyDescent="0.3">
      <c r="A185" t="s">
        <v>651</v>
      </c>
      <c r="B185" t="s">
        <v>1844</v>
      </c>
    </row>
    <row r="186" spans="1:10" x14ac:dyDescent="0.3">
      <c r="A186" t="s">
        <v>663</v>
      </c>
      <c r="B186" t="s">
        <v>1845</v>
      </c>
    </row>
    <row r="188" spans="1:10" x14ac:dyDescent="0.3">
      <c r="A188" t="s">
        <v>1849</v>
      </c>
    </row>
    <row r="189" spans="1:10" x14ac:dyDescent="0.3">
      <c r="A189" t="s">
        <v>1252</v>
      </c>
      <c r="B189" t="s">
        <v>1850</v>
      </c>
      <c r="C189" s="13">
        <v>1100</v>
      </c>
      <c r="D189" s="13">
        <v>1120</v>
      </c>
      <c r="E189" s="13">
        <v>1135</v>
      </c>
      <c r="F189" s="13">
        <v>1155</v>
      </c>
      <c r="G189" s="13">
        <v>1175</v>
      </c>
      <c r="H189" s="13">
        <v>1195</v>
      </c>
      <c r="I189" s="13">
        <v>1440</v>
      </c>
      <c r="J189" s="13">
        <v>1500</v>
      </c>
    </row>
    <row r="190" spans="1:10" x14ac:dyDescent="0.3">
      <c r="A190" t="s">
        <v>1253</v>
      </c>
      <c r="B190" t="s">
        <v>1851</v>
      </c>
      <c r="C190" s="13">
        <v>1200</v>
      </c>
      <c r="D190" s="13">
        <v>1220</v>
      </c>
      <c r="E190" s="13">
        <v>1235</v>
      </c>
      <c r="F190" s="13">
        <v>1270</v>
      </c>
      <c r="G190" s="13">
        <v>1305</v>
      </c>
      <c r="H190" s="13">
        <v>1340</v>
      </c>
      <c r="I190" s="13">
        <v>1795</v>
      </c>
      <c r="J190" s="13">
        <v>1900</v>
      </c>
    </row>
    <row r="191" spans="1:10" x14ac:dyDescent="0.3">
      <c r="A191" t="s">
        <v>1254</v>
      </c>
      <c r="B191" t="s">
        <v>1852</v>
      </c>
      <c r="C191" s="13">
        <v>1200</v>
      </c>
      <c r="D191" s="13">
        <v>1220</v>
      </c>
      <c r="E191" s="13">
        <v>1235</v>
      </c>
      <c r="F191" s="13">
        <v>1270</v>
      </c>
      <c r="G191" s="13">
        <v>1305</v>
      </c>
      <c r="H191" s="13">
        <v>1340</v>
      </c>
      <c r="I191" s="13">
        <v>1795</v>
      </c>
      <c r="J191" s="13">
        <v>1900</v>
      </c>
    </row>
    <row r="192" spans="1:10" x14ac:dyDescent="0.3">
      <c r="A192" t="s">
        <v>1255</v>
      </c>
      <c r="B192" t="s">
        <v>1850</v>
      </c>
    </row>
    <row r="193" spans="1:10" x14ac:dyDescent="0.3">
      <c r="A193" t="s">
        <v>1256</v>
      </c>
      <c r="B193" t="s">
        <v>1851</v>
      </c>
    </row>
    <row r="194" spans="1:10" x14ac:dyDescent="0.3">
      <c r="A194" t="s">
        <v>1257</v>
      </c>
      <c r="B194" t="s">
        <v>1852</v>
      </c>
    </row>
    <row r="196" spans="1:10" x14ac:dyDescent="0.3">
      <c r="A196" t="s">
        <v>1853</v>
      </c>
    </row>
    <row r="197" spans="1:10" x14ac:dyDescent="0.3">
      <c r="A197" t="s">
        <v>1258</v>
      </c>
      <c r="B197" t="s">
        <v>1850</v>
      </c>
      <c r="C197" s="13">
        <v>1150</v>
      </c>
      <c r="D197" s="13">
        <v>1170</v>
      </c>
      <c r="E197" s="13">
        <v>1185</v>
      </c>
      <c r="F197" s="13">
        <v>1205</v>
      </c>
      <c r="G197" s="13">
        <v>1225</v>
      </c>
      <c r="H197" s="13">
        <v>1245</v>
      </c>
      <c r="I197" s="13">
        <v>1490</v>
      </c>
      <c r="J197" s="13">
        <v>1550</v>
      </c>
    </row>
    <row r="198" spans="1:10" x14ac:dyDescent="0.3">
      <c r="A198" t="s">
        <v>1259</v>
      </c>
      <c r="B198" t="s">
        <v>1851</v>
      </c>
      <c r="C198" s="13">
        <v>1250</v>
      </c>
      <c r="D198" s="13">
        <v>1270</v>
      </c>
      <c r="E198" s="13">
        <v>1285</v>
      </c>
      <c r="F198" s="13">
        <v>1320</v>
      </c>
      <c r="G198" s="13">
        <v>1355</v>
      </c>
      <c r="H198" s="13">
        <v>1390</v>
      </c>
      <c r="I198" s="13">
        <v>1845</v>
      </c>
      <c r="J198" s="13">
        <v>1950</v>
      </c>
    </row>
    <row r="199" spans="1:10" x14ac:dyDescent="0.3">
      <c r="A199" t="s">
        <v>1260</v>
      </c>
      <c r="B199" t="s">
        <v>1852</v>
      </c>
      <c r="C199" s="13">
        <v>1250</v>
      </c>
      <c r="D199" s="13">
        <v>1270</v>
      </c>
      <c r="E199" s="13">
        <v>1285</v>
      </c>
      <c r="F199" s="13">
        <v>1320</v>
      </c>
      <c r="G199" s="13">
        <v>1355</v>
      </c>
      <c r="H199" s="13">
        <v>1390</v>
      </c>
      <c r="I199" s="13">
        <v>1845</v>
      </c>
      <c r="J199" s="13">
        <v>1950</v>
      </c>
    </row>
    <row r="200" spans="1:10" x14ac:dyDescent="0.3">
      <c r="A200" t="s">
        <v>1261</v>
      </c>
      <c r="B200" t="s">
        <v>1850</v>
      </c>
    </row>
    <row r="201" spans="1:10" x14ac:dyDescent="0.3">
      <c r="A201" t="s">
        <v>1262</v>
      </c>
      <c r="B201" t="s">
        <v>1851</v>
      </c>
    </row>
    <row r="202" spans="1:10" x14ac:dyDescent="0.3">
      <c r="A202" t="s">
        <v>1263</v>
      </c>
      <c r="B202" t="s">
        <v>1852</v>
      </c>
    </row>
    <row r="204" spans="1:10" x14ac:dyDescent="0.3">
      <c r="A204" t="s">
        <v>1854</v>
      </c>
    </row>
    <row r="205" spans="1:10" x14ac:dyDescent="0.3">
      <c r="A205" t="s">
        <v>1276</v>
      </c>
      <c r="B205" t="s">
        <v>1855</v>
      </c>
      <c r="C205" s="13">
        <v>800</v>
      </c>
      <c r="D205" s="13">
        <v>820</v>
      </c>
      <c r="E205" s="13">
        <v>835</v>
      </c>
      <c r="F205" s="13">
        <v>870</v>
      </c>
      <c r="G205" s="13">
        <v>905</v>
      </c>
      <c r="H205" s="13">
        <v>940</v>
      </c>
      <c r="I205" s="13">
        <v>1395</v>
      </c>
      <c r="J205" s="13">
        <v>1500</v>
      </c>
    </row>
    <row r="206" spans="1:10" x14ac:dyDescent="0.3">
      <c r="A206" t="s">
        <v>1277</v>
      </c>
      <c r="B206" t="s">
        <v>1856</v>
      </c>
      <c r="C206" s="13">
        <v>500</v>
      </c>
      <c r="D206" s="13">
        <v>520</v>
      </c>
      <c r="E206" s="13">
        <v>535</v>
      </c>
      <c r="F206" s="13">
        <v>555</v>
      </c>
      <c r="G206" s="13">
        <v>575</v>
      </c>
      <c r="H206" s="13">
        <v>595</v>
      </c>
      <c r="I206" s="13">
        <v>840</v>
      </c>
      <c r="J206" s="13">
        <v>900</v>
      </c>
    </row>
    <row r="207" spans="1:10" x14ac:dyDescent="0.3">
      <c r="A207" t="s">
        <v>1278</v>
      </c>
      <c r="B207" t="s">
        <v>1857</v>
      </c>
      <c r="C207" s="13">
        <v>600</v>
      </c>
      <c r="D207" s="13">
        <v>620</v>
      </c>
      <c r="E207" s="13">
        <v>635</v>
      </c>
      <c r="F207" s="13">
        <v>670</v>
      </c>
      <c r="G207" s="13">
        <v>705</v>
      </c>
      <c r="H207" s="13">
        <v>740</v>
      </c>
      <c r="I207" s="13">
        <v>1195</v>
      </c>
      <c r="J207" s="13">
        <v>1300</v>
      </c>
    </row>
    <row r="208" spans="1:10" x14ac:dyDescent="0.3">
      <c r="A208" t="s">
        <v>1279</v>
      </c>
      <c r="B208" t="s">
        <v>1857</v>
      </c>
      <c r="C208" s="13">
        <v>600</v>
      </c>
      <c r="D208" s="13">
        <v>620</v>
      </c>
      <c r="E208" s="13">
        <v>635</v>
      </c>
      <c r="F208" s="13">
        <v>670</v>
      </c>
      <c r="G208" s="13">
        <v>705</v>
      </c>
      <c r="H208" s="13">
        <v>740</v>
      </c>
      <c r="I208" s="13">
        <v>1195</v>
      </c>
      <c r="J208" s="13">
        <v>1300</v>
      </c>
    </row>
    <row r="209" spans="1:10" x14ac:dyDescent="0.3">
      <c r="A209" t="s">
        <v>1280</v>
      </c>
      <c r="B209" t="s">
        <v>1858</v>
      </c>
      <c r="C209" s="13">
        <v>225</v>
      </c>
      <c r="D209" s="13">
        <v>230</v>
      </c>
      <c r="E209" s="13">
        <v>235</v>
      </c>
      <c r="F209" s="13">
        <v>240</v>
      </c>
      <c r="G209" s="13">
        <v>245</v>
      </c>
      <c r="H209" s="13">
        <v>250</v>
      </c>
      <c r="I209" s="13">
        <v>360</v>
      </c>
      <c r="J209" s="13">
        <v>385</v>
      </c>
    </row>
    <row r="210" spans="1:10" x14ac:dyDescent="0.3">
      <c r="A210" t="s">
        <v>1281</v>
      </c>
      <c r="B210" t="s">
        <v>1855</v>
      </c>
    </row>
    <row r="211" spans="1:10" x14ac:dyDescent="0.3">
      <c r="A211" t="s">
        <v>1282</v>
      </c>
      <c r="B211" t="s">
        <v>1856</v>
      </c>
    </row>
    <row r="212" spans="1:10" x14ac:dyDescent="0.3">
      <c r="A212" t="s">
        <v>1283</v>
      </c>
      <c r="B212" t="s">
        <v>1857</v>
      </c>
    </row>
    <row r="213" spans="1:10" x14ac:dyDescent="0.3">
      <c r="A213" t="s">
        <v>1284</v>
      </c>
      <c r="B213" t="s">
        <v>1857</v>
      </c>
    </row>
    <row r="214" spans="1:10" x14ac:dyDescent="0.3">
      <c r="A214" t="s">
        <v>1285</v>
      </c>
      <c r="B214" t="s">
        <v>1858</v>
      </c>
    </row>
    <row r="216" spans="1:10" x14ac:dyDescent="0.3">
      <c r="A216" t="s">
        <v>1859</v>
      </c>
    </row>
    <row r="217" spans="1:10" x14ac:dyDescent="0.3">
      <c r="A217" t="s">
        <v>1286</v>
      </c>
      <c r="B217" t="s">
        <v>1860</v>
      </c>
      <c r="C217" s="13">
        <v>800</v>
      </c>
      <c r="D217" s="13">
        <v>820</v>
      </c>
      <c r="E217" s="13">
        <v>835</v>
      </c>
      <c r="F217" s="13">
        <v>870</v>
      </c>
      <c r="G217" s="13">
        <v>905</v>
      </c>
      <c r="H217" s="13">
        <v>940</v>
      </c>
      <c r="I217" s="13">
        <v>1395</v>
      </c>
      <c r="J217" s="13">
        <v>1500</v>
      </c>
    </row>
    <row r="218" spans="1:10" x14ac:dyDescent="0.3">
      <c r="A218" t="s">
        <v>1287</v>
      </c>
      <c r="B218" t="s">
        <v>1861</v>
      </c>
      <c r="C218" s="13">
        <v>550</v>
      </c>
      <c r="D218" s="13">
        <v>570</v>
      </c>
      <c r="E218" s="13">
        <v>585</v>
      </c>
      <c r="F218" s="13">
        <v>605</v>
      </c>
      <c r="G218" s="13">
        <v>625</v>
      </c>
      <c r="H218" s="13">
        <v>645</v>
      </c>
      <c r="I218" s="13">
        <v>890</v>
      </c>
      <c r="J218" s="13">
        <v>950</v>
      </c>
    </row>
    <row r="219" spans="1:10" x14ac:dyDescent="0.3">
      <c r="A219" t="s">
        <v>1288</v>
      </c>
      <c r="B219" t="s">
        <v>1862</v>
      </c>
      <c r="C219" s="13">
        <v>650</v>
      </c>
      <c r="D219" s="13">
        <v>670</v>
      </c>
      <c r="E219" s="13">
        <v>685</v>
      </c>
      <c r="F219" s="13">
        <v>720</v>
      </c>
      <c r="G219" s="13">
        <v>755</v>
      </c>
      <c r="H219" s="13">
        <v>790</v>
      </c>
      <c r="I219" s="13">
        <v>1245</v>
      </c>
      <c r="J219" s="13">
        <v>1350</v>
      </c>
    </row>
    <row r="220" spans="1:10" x14ac:dyDescent="0.3">
      <c r="A220" t="s">
        <v>1289</v>
      </c>
      <c r="B220" t="s">
        <v>1863</v>
      </c>
      <c r="C220" s="13">
        <v>650</v>
      </c>
      <c r="D220" s="13">
        <v>670</v>
      </c>
      <c r="E220" s="13">
        <v>685</v>
      </c>
      <c r="F220" s="13">
        <v>720</v>
      </c>
      <c r="G220" s="13">
        <v>755</v>
      </c>
      <c r="H220" s="13">
        <v>790</v>
      </c>
      <c r="I220" s="13">
        <v>1245</v>
      </c>
      <c r="J220" s="13">
        <v>1350</v>
      </c>
    </row>
    <row r="221" spans="1:10" x14ac:dyDescent="0.3">
      <c r="A221" t="s">
        <v>1290</v>
      </c>
      <c r="B221" t="s">
        <v>1864</v>
      </c>
      <c r="C221" s="13">
        <v>255</v>
      </c>
      <c r="D221" s="13">
        <v>260</v>
      </c>
      <c r="E221" s="13">
        <v>265</v>
      </c>
      <c r="F221" s="13">
        <v>270</v>
      </c>
      <c r="G221" s="13">
        <v>275</v>
      </c>
      <c r="H221" s="13">
        <v>280</v>
      </c>
      <c r="I221" s="13">
        <v>390</v>
      </c>
      <c r="J221" s="13">
        <v>415</v>
      </c>
    </row>
    <row r="222" spans="1:10" x14ac:dyDescent="0.3">
      <c r="A222" t="s">
        <v>1291</v>
      </c>
      <c r="B222" t="s">
        <v>1860</v>
      </c>
    </row>
    <row r="223" spans="1:10" x14ac:dyDescent="0.3">
      <c r="A223" t="s">
        <v>1292</v>
      </c>
      <c r="B223" t="s">
        <v>1861</v>
      </c>
    </row>
    <row r="224" spans="1:10" x14ac:dyDescent="0.3">
      <c r="A224" t="s">
        <v>1293</v>
      </c>
      <c r="B224" t="s">
        <v>1862</v>
      </c>
    </row>
    <row r="225" spans="1:10" x14ac:dyDescent="0.3">
      <c r="A225" t="s">
        <v>1294</v>
      </c>
      <c r="B225" t="s">
        <v>1863</v>
      </c>
    </row>
    <row r="226" spans="1:10" x14ac:dyDescent="0.3">
      <c r="A226" t="s">
        <v>1295</v>
      </c>
      <c r="B226" t="s">
        <v>1864</v>
      </c>
    </row>
    <row r="228" spans="1:10" x14ac:dyDescent="0.3">
      <c r="A228" t="s">
        <v>1865</v>
      </c>
    </row>
    <row r="229" spans="1:10" x14ac:dyDescent="0.3">
      <c r="A229" t="s">
        <v>1264</v>
      </c>
      <c r="B229" t="s">
        <v>1866</v>
      </c>
      <c r="C229" s="13">
        <v>1000</v>
      </c>
      <c r="D229" s="13">
        <v>1020</v>
      </c>
      <c r="E229" s="13">
        <v>1035</v>
      </c>
      <c r="F229" s="13">
        <v>1055</v>
      </c>
      <c r="G229" s="13">
        <v>1075</v>
      </c>
      <c r="H229" s="13">
        <v>1095</v>
      </c>
      <c r="I229" s="13">
        <v>1340</v>
      </c>
      <c r="J229" s="13">
        <v>1400</v>
      </c>
    </row>
    <row r="230" spans="1:10" x14ac:dyDescent="0.3">
      <c r="A230" t="s">
        <v>1265</v>
      </c>
      <c r="B230" t="s">
        <v>1867</v>
      </c>
      <c r="C230" s="13">
        <v>1100</v>
      </c>
      <c r="D230" s="13">
        <v>1120</v>
      </c>
      <c r="E230" s="13">
        <v>1135</v>
      </c>
      <c r="F230" s="13">
        <v>1170</v>
      </c>
      <c r="G230" s="13">
        <v>1205</v>
      </c>
      <c r="H230" s="13">
        <v>1240</v>
      </c>
      <c r="I230" s="13">
        <v>1695</v>
      </c>
      <c r="J230" s="13">
        <v>1800</v>
      </c>
    </row>
    <row r="231" spans="1:10" x14ac:dyDescent="0.3">
      <c r="A231" t="s">
        <v>1266</v>
      </c>
      <c r="B231" t="s">
        <v>1868</v>
      </c>
      <c r="C231" s="13">
        <v>1100</v>
      </c>
      <c r="D231" s="13">
        <v>1120</v>
      </c>
      <c r="E231" s="13">
        <v>1135</v>
      </c>
      <c r="F231" s="13">
        <v>1170</v>
      </c>
      <c r="G231" s="13">
        <v>1205</v>
      </c>
      <c r="H231" s="13">
        <v>1240</v>
      </c>
      <c r="I231" s="13">
        <v>1695</v>
      </c>
      <c r="J231" s="13">
        <v>1800</v>
      </c>
    </row>
    <row r="232" spans="1:10" x14ac:dyDescent="0.3">
      <c r="A232" t="s">
        <v>1267</v>
      </c>
      <c r="B232" t="s">
        <v>1866</v>
      </c>
    </row>
    <row r="233" spans="1:10" x14ac:dyDescent="0.3">
      <c r="A233" t="s">
        <v>1268</v>
      </c>
      <c r="B233" t="s">
        <v>1867</v>
      </c>
    </row>
    <row r="234" spans="1:10" x14ac:dyDescent="0.3">
      <c r="A234" t="s">
        <v>1269</v>
      </c>
      <c r="B234" t="s">
        <v>1868</v>
      </c>
    </row>
    <row r="236" spans="1:10" x14ac:dyDescent="0.3">
      <c r="A236" t="s">
        <v>1869</v>
      </c>
    </row>
    <row r="237" spans="1:10" x14ac:dyDescent="0.3">
      <c r="A237" t="s">
        <v>1270</v>
      </c>
      <c r="B237" t="s">
        <v>1870</v>
      </c>
      <c r="C237" s="13">
        <v>1050</v>
      </c>
      <c r="D237" s="13">
        <v>1070</v>
      </c>
      <c r="E237" s="13">
        <v>1085</v>
      </c>
      <c r="F237" s="13">
        <v>1105</v>
      </c>
      <c r="G237" s="13">
        <v>1125</v>
      </c>
      <c r="H237" s="13">
        <v>1145</v>
      </c>
      <c r="I237" s="13">
        <v>1390</v>
      </c>
      <c r="J237" s="13">
        <v>1450</v>
      </c>
    </row>
    <row r="238" spans="1:10" x14ac:dyDescent="0.3">
      <c r="A238" t="s">
        <v>1271</v>
      </c>
      <c r="B238" t="s">
        <v>1871</v>
      </c>
      <c r="C238" s="13">
        <v>1150</v>
      </c>
      <c r="D238" s="13">
        <v>1170</v>
      </c>
      <c r="E238" s="13">
        <v>1185</v>
      </c>
      <c r="F238" s="13">
        <v>1220</v>
      </c>
      <c r="G238" s="13">
        <v>1255</v>
      </c>
      <c r="H238" s="13">
        <v>1290</v>
      </c>
      <c r="I238" s="13">
        <v>1745</v>
      </c>
      <c r="J238" s="13">
        <v>1850</v>
      </c>
    </row>
    <row r="239" spans="1:10" x14ac:dyDescent="0.3">
      <c r="A239" t="s">
        <v>1272</v>
      </c>
      <c r="B239" t="s">
        <v>1872</v>
      </c>
      <c r="C239" s="13">
        <v>1150</v>
      </c>
      <c r="D239" s="13">
        <v>1170</v>
      </c>
      <c r="E239" s="13">
        <v>1185</v>
      </c>
      <c r="F239" s="13">
        <v>1220</v>
      </c>
      <c r="G239" s="13">
        <v>1255</v>
      </c>
      <c r="H239" s="13">
        <v>1290</v>
      </c>
      <c r="I239" s="13">
        <v>1745</v>
      </c>
      <c r="J239" s="13">
        <v>1850</v>
      </c>
    </row>
    <row r="240" spans="1:10" x14ac:dyDescent="0.3">
      <c r="A240" t="s">
        <v>1273</v>
      </c>
      <c r="B240" t="s">
        <v>1870</v>
      </c>
    </row>
    <row r="241" spans="1:12" x14ac:dyDescent="0.3">
      <c r="A241" t="s">
        <v>1274</v>
      </c>
      <c r="B241" t="s">
        <v>1871</v>
      </c>
    </row>
    <row r="242" spans="1:12" x14ac:dyDescent="0.3">
      <c r="A242" t="s">
        <v>1275</v>
      </c>
      <c r="B242" t="s">
        <v>1873</v>
      </c>
    </row>
    <row r="244" spans="1:12" x14ac:dyDescent="0.3">
      <c r="A244" t="s">
        <v>1874</v>
      </c>
    </row>
    <row r="245" spans="1:12" x14ac:dyDescent="0.3">
      <c r="A245" t="s">
        <v>846</v>
      </c>
      <c r="B245" t="s">
        <v>1601</v>
      </c>
      <c r="C245" s="13">
        <v>875</v>
      </c>
      <c r="D245" s="13">
        <v>915</v>
      </c>
      <c r="E245" s="13">
        <v>945</v>
      </c>
      <c r="F245" s="13">
        <v>975</v>
      </c>
      <c r="G245" s="13">
        <v>1025</v>
      </c>
      <c r="H245" s="13">
        <v>1075</v>
      </c>
      <c r="I245" s="13">
        <v>1725</v>
      </c>
      <c r="J245" s="13">
        <v>1875</v>
      </c>
    </row>
    <row r="246" spans="1:12" x14ac:dyDescent="0.3">
      <c r="A246" t="s">
        <v>847</v>
      </c>
      <c r="B246" t="s">
        <v>1602</v>
      </c>
      <c r="C246" s="13">
        <v>525</v>
      </c>
      <c r="D246" s="13">
        <v>545</v>
      </c>
      <c r="E246" s="13">
        <v>560</v>
      </c>
      <c r="F246" s="13">
        <v>580</v>
      </c>
      <c r="G246" s="13">
        <v>600</v>
      </c>
      <c r="H246" s="13">
        <v>620</v>
      </c>
      <c r="I246" s="13">
        <v>950</v>
      </c>
      <c r="J246" s="13">
        <v>1025</v>
      </c>
    </row>
    <row r="247" spans="1:12" x14ac:dyDescent="0.3">
      <c r="A247" t="s">
        <v>848</v>
      </c>
      <c r="B247" t="s">
        <v>1875</v>
      </c>
      <c r="C247" s="13">
        <v>700</v>
      </c>
      <c r="D247" s="13">
        <v>740</v>
      </c>
      <c r="E247" s="13">
        <v>770</v>
      </c>
      <c r="F247" s="13">
        <v>800</v>
      </c>
      <c r="G247" s="13">
        <v>850</v>
      </c>
      <c r="H247" s="13">
        <v>900</v>
      </c>
      <c r="I247" s="13">
        <v>1550</v>
      </c>
      <c r="J247" s="13">
        <v>1700</v>
      </c>
    </row>
    <row r="248" spans="1:12" x14ac:dyDescent="0.3">
      <c r="A248" t="s">
        <v>849</v>
      </c>
      <c r="B248" t="s">
        <v>1604</v>
      </c>
      <c r="C248" s="13">
        <v>250</v>
      </c>
      <c r="D248" s="13">
        <v>270</v>
      </c>
      <c r="E248" s="13">
        <v>285</v>
      </c>
      <c r="F248" s="13">
        <v>305</v>
      </c>
      <c r="G248" s="13">
        <v>325</v>
      </c>
      <c r="H248" s="13">
        <v>345</v>
      </c>
      <c r="I248" s="13">
        <v>590</v>
      </c>
      <c r="J248" s="13">
        <v>650</v>
      </c>
      <c r="K248" s="14">
        <v>305</v>
      </c>
      <c r="L248" s="14">
        <v>325</v>
      </c>
    </row>
    <row r="249" spans="1:12" x14ac:dyDescent="0.3">
      <c r="A249" t="s">
        <v>850</v>
      </c>
      <c r="B249" t="s">
        <v>1876</v>
      </c>
      <c r="C249" s="13">
        <v>675</v>
      </c>
      <c r="D249" s="13">
        <v>715</v>
      </c>
      <c r="E249" s="13">
        <v>745</v>
      </c>
      <c r="F249" s="13">
        <v>775</v>
      </c>
      <c r="G249" s="13">
        <v>825</v>
      </c>
      <c r="H249" s="13">
        <v>875</v>
      </c>
      <c r="I249" s="13">
        <v>1525</v>
      </c>
      <c r="J249" s="13">
        <v>1675</v>
      </c>
    </row>
    <row r="250" spans="1:12" x14ac:dyDescent="0.3">
      <c r="A250" t="s">
        <v>851</v>
      </c>
      <c r="B250" t="s">
        <v>1877</v>
      </c>
      <c r="C250" s="13">
        <v>675</v>
      </c>
      <c r="D250" s="13">
        <v>715</v>
      </c>
      <c r="E250" s="13">
        <v>745</v>
      </c>
      <c r="F250" s="13">
        <v>775</v>
      </c>
      <c r="G250" s="13">
        <v>825</v>
      </c>
      <c r="H250" s="13">
        <v>875</v>
      </c>
      <c r="I250" s="13">
        <v>1525</v>
      </c>
      <c r="J250" s="13">
        <v>1675</v>
      </c>
    </row>
    <row r="251" spans="1:12" x14ac:dyDescent="0.3">
      <c r="A251" t="s">
        <v>852</v>
      </c>
      <c r="B251" t="s">
        <v>1607</v>
      </c>
      <c r="C251" s="13">
        <v>675</v>
      </c>
      <c r="D251" s="13">
        <v>715</v>
      </c>
      <c r="E251" s="13">
        <v>745</v>
      </c>
      <c r="F251" s="13">
        <v>775</v>
      </c>
      <c r="G251" s="13">
        <v>825</v>
      </c>
      <c r="H251" s="13">
        <v>875</v>
      </c>
      <c r="I251" s="13">
        <v>1525</v>
      </c>
      <c r="J251" s="13">
        <v>1675</v>
      </c>
    </row>
    <row r="252" spans="1:12" x14ac:dyDescent="0.3">
      <c r="A252" t="s">
        <v>853</v>
      </c>
      <c r="B252" t="s">
        <v>1608</v>
      </c>
      <c r="C252" s="13">
        <v>675</v>
      </c>
      <c r="D252" s="13">
        <v>715</v>
      </c>
      <c r="E252" s="13">
        <v>745</v>
      </c>
      <c r="F252" s="13">
        <v>775</v>
      </c>
      <c r="G252" s="13">
        <v>825</v>
      </c>
      <c r="H252" s="13">
        <v>875</v>
      </c>
      <c r="I252" s="13">
        <v>1525</v>
      </c>
      <c r="J252" s="13">
        <v>1675</v>
      </c>
    </row>
    <row r="253" spans="1:12" x14ac:dyDescent="0.3">
      <c r="A253" t="s">
        <v>854</v>
      </c>
      <c r="B253" t="s">
        <v>1609</v>
      </c>
      <c r="C253" s="13">
        <v>975</v>
      </c>
      <c r="D253" s="13">
        <v>1015</v>
      </c>
      <c r="E253" s="13">
        <v>1045</v>
      </c>
      <c r="F253" s="13">
        <v>1075</v>
      </c>
      <c r="G253" s="13">
        <v>1125</v>
      </c>
      <c r="H253" s="13">
        <v>1175</v>
      </c>
      <c r="I253" s="13">
        <v>1825</v>
      </c>
      <c r="J253" s="13">
        <v>1975</v>
      </c>
    </row>
    <row r="254" spans="1:12" x14ac:dyDescent="0.3">
      <c r="A254" t="s">
        <v>855</v>
      </c>
      <c r="B254" t="s">
        <v>1610</v>
      </c>
      <c r="C254" s="13">
        <v>975</v>
      </c>
      <c r="D254" s="13">
        <v>1015</v>
      </c>
      <c r="E254" s="13">
        <v>1045</v>
      </c>
      <c r="F254" s="13">
        <v>1075</v>
      </c>
      <c r="G254" s="13">
        <v>1125</v>
      </c>
      <c r="H254" s="13">
        <v>1175</v>
      </c>
      <c r="I254" s="13">
        <v>1825</v>
      </c>
      <c r="J254" s="13">
        <v>1975</v>
      </c>
    </row>
    <row r="255" spans="1:12" x14ac:dyDescent="0.3">
      <c r="A255" t="s">
        <v>856</v>
      </c>
      <c r="B255" t="s">
        <v>1611</v>
      </c>
      <c r="C255" s="13">
        <v>650</v>
      </c>
      <c r="D255" s="13">
        <v>690</v>
      </c>
      <c r="E255" s="13">
        <v>720</v>
      </c>
      <c r="F255" s="13">
        <v>750</v>
      </c>
      <c r="G255" s="13">
        <v>800</v>
      </c>
      <c r="H255" s="13">
        <v>850</v>
      </c>
      <c r="I255" s="13">
        <v>1075</v>
      </c>
      <c r="J255" s="13">
        <v>1150</v>
      </c>
    </row>
    <row r="256" spans="1:12" x14ac:dyDescent="0.3">
      <c r="A256" t="s">
        <v>857</v>
      </c>
      <c r="B256" t="s">
        <v>1878</v>
      </c>
      <c r="C256" s="13">
        <v>100</v>
      </c>
      <c r="D256" s="13">
        <v>105</v>
      </c>
      <c r="E256" s="13">
        <v>110</v>
      </c>
      <c r="F256" s="13">
        <v>115</v>
      </c>
      <c r="G256" s="13">
        <v>125</v>
      </c>
      <c r="H256" s="13">
        <v>135</v>
      </c>
      <c r="I256" s="13">
        <v>270</v>
      </c>
      <c r="J256" s="13">
        <v>300</v>
      </c>
    </row>
    <row r="257" spans="1:10" x14ac:dyDescent="0.3">
      <c r="A257" t="s">
        <v>858</v>
      </c>
      <c r="B257" t="s">
        <v>1612</v>
      </c>
      <c r="C257" s="13">
        <v>925</v>
      </c>
      <c r="D257" s="13">
        <v>965</v>
      </c>
      <c r="E257" s="13">
        <v>995</v>
      </c>
      <c r="F257" s="13">
        <v>1025</v>
      </c>
      <c r="G257" s="13">
        <v>1075</v>
      </c>
      <c r="H257" s="13">
        <v>1125</v>
      </c>
      <c r="I257" s="13">
        <v>1775</v>
      </c>
      <c r="J257" s="13">
        <v>1925</v>
      </c>
    </row>
    <row r="258" spans="1:10" x14ac:dyDescent="0.3">
      <c r="A258" t="s">
        <v>859</v>
      </c>
      <c r="B258" t="s">
        <v>1613</v>
      </c>
      <c r="C258" s="13">
        <v>925</v>
      </c>
      <c r="D258" s="13">
        <v>965</v>
      </c>
      <c r="E258" s="13">
        <v>995</v>
      </c>
      <c r="F258" s="13">
        <v>1025</v>
      </c>
      <c r="G258" s="13">
        <v>1075</v>
      </c>
      <c r="H258" s="13">
        <v>1125</v>
      </c>
      <c r="I258" s="13">
        <v>1775</v>
      </c>
      <c r="J258" s="13">
        <v>1925</v>
      </c>
    </row>
    <row r="259" spans="1:10" x14ac:dyDescent="0.3">
      <c r="A259" t="s">
        <v>860</v>
      </c>
      <c r="B259" t="s">
        <v>1879</v>
      </c>
      <c r="C259" s="13">
        <v>105</v>
      </c>
      <c r="D259" s="13">
        <v>110</v>
      </c>
      <c r="E259" s="13">
        <v>115</v>
      </c>
      <c r="F259" s="13">
        <v>120</v>
      </c>
      <c r="G259" s="13">
        <v>125</v>
      </c>
      <c r="H259" s="13">
        <v>130</v>
      </c>
      <c r="I259" s="13">
        <v>240</v>
      </c>
      <c r="J259" s="13">
        <v>265</v>
      </c>
    </row>
    <row r="260" spans="1:10" x14ac:dyDescent="0.3">
      <c r="A260" t="s">
        <v>861</v>
      </c>
      <c r="B260" t="s">
        <v>1880</v>
      </c>
      <c r="C260" s="13">
        <v>115</v>
      </c>
      <c r="D260" s="13">
        <v>120</v>
      </c>
      <c r="E260" s="13">
        <v>125</v>
      </c>
      <c r="F260" s="13">
        <v>130</v>
      </c>
      <c r="G260" s="13">
        <v>135</v>
      </c>
      <c r="H260" s="13">
        <v>140</v>
      </c>
      <c r="I260" s="13">
        <v>250</v>
      </c>
      <c r="J260" s="13">
        <v>275</v>
      </c>
    </row>
    <row r="261" spans="1:10" x14ac:dyDescent="0.3">
      <c r="A261" t="s">
        <v>881</v>
      </c>
      <c r="B261" t="s">
        <v>1602</v>
      </c>
    </row>
    <row r="262" spans="1:10" x14ac:dyDescent="0.3">
      <c r="A262" t="s">
        <v>882</v>
      </c>
      <c r="B262" t="s">
        <v>1875</v>
      </c>
    </row>
    <row r="263" spans="1:10" x14ac:dyDescent="0.3">
      <c r="A263" t="s">
        <v>883</v>
      </c>
      <c r="B263" t="s">
        <v>1604</v>
      </c>
    </row>
    <row r="264" spans="1:10" x14ac:dyDescent="0.3">
      <c r="A264" t="s">
        <v>884</v>
      </c>
      <c r="B264" t="s">
        <v>1876</v>
      </c>
    </row>
    <row r="265" spans="1:10" x14ac:dyDescent="0.3">
      <c r="A265" t="s">
        <v>885</v>
      </c>
      <c r="B265" t="s">
        <v>1877</v>
      </c>
    </row>
    <row r="266" spans="1:10" x14ac:dyDescent="0.3">
      <c r="A266" t="s">
        <v>886</v>
      </c>
      <c r="B266" t="s">
        <v>1607</v>
      </c>
    </row>
    <row r="267" spans="1:10" x14ac:dyDescent="0.3">
      <c r="A267" t="s">
        <v>887</v>
      </c>
      <c r="B267" t="s">
        <v>1608</v>
      </c>
    </row>
    <row r="268" spans="1:10" x14ac:dyDescent="0.3">
      <c r="A268" t="s">
        <v>888</v>
      </c>
      <c r="B268" t="s">
        <v>1609</v>
      </c>
    </row>
    <row r="269" spans="1:10" x14ac:dyDescent="0.3">
      <c r="A269" t="s">
        <v>889</v>
      </c>
      <c r="B269" t="s">
        <v>1610</v>
      </c>
    </row>
    <row r="270" spans="1:10" x14ac:dyDescent="0.3">
      <c r="A270" t="s">
        <v>890</v>
      </c>
      <c r="B270" t="s">
        <v>1611</v>
      </c>
    </row>
    <row r="271" spans="1:10" x14ac:dyDescent="0.3">
      <c r="A271" t="s">
        <v>891</v>
      </c>
      <c r="B271" t="s">
        <v>1878</v>
      </c>
    </row>
    <row r="272" spans="1:10" x14ac:dyDescent="0.3">
      <c r="A272" t="s">
        <v>892</v>
      </c>
      <c r="B272" t="s">
        <v>1612</v>
      </c>
    </row>
    <row r="273" spans="1:12" x14ac:dyDescent="0.3">
      <c r="A273" t="s">
        <v>893</v>
      </c>
      <c r="B273" t="s">
        <v>1613</v>
      </c>
    </row>
    <row r="274" spans="1:12" x14ac:dyDescent="0.3">
      <c r="A274" t="s">
        <v>894</v>
      </c>
      <c r="B274" t="s">
        <v>1881</v>
      </c>
    </row>
    <row r="275" spans="1:12" x14ac:dyDescent="0.3">
      <c r="A275" t="s">
        <v>895</v>
      </c>
      <c r="B275" t="s">
        <v>1882</v>
      </c>
    </row>
    <row r="277" spans="1:12" x14ac:dyDescent="0.3">
      <c r="A277" t="s">
        <v>1883</v>
      </c>
    </row>
    <row r="278" spans="1:12" x14ac:dyDescent="0.3">
      <c r="A278" t="s">
        <v>864</v>
      </c>
      <c r="B278" t="s">
        <v>1884</v>
      </c>
      <c r="C278" s="13">
        <v>220</v>
      </c>
      <c r="D278" s="13">
        <v>260</v>
      </c>
      <c r="E278" s="13">
        <v>290</v>
      </c>
      <c r="F278" s="13">
        <v>320</v>
      </c>
      <c r="G278" s="13">
        <v>370</v>
      </c>
      <c r="H278" s="13">
        <v>420</v>
      </c>
      <c r="I278" s="13">
        <v>1070</v>
      </c>
      <c r="J278" s="13">
        <v>1220</v>
      </c>
    </row>
    <row r="279" spans="1:12" x14ac:dyDescent="0.3">
      <c r="A279" t="s">
        <v>865</v>
      </c>
      <c r="B279" t="s">
        <v>1885</v>
      </c>
      <c r="C279" s="13">
        <v>150</v>
      </c>
      <c r="D279" s="13">
        <v>170</v>
      </c>
      <c r="E279" s="13">
        <v>185</v>
      </c>
      <c r="F279" s="13">
        <v>205</v>
      </c>
      <c r="G279" s="13">
        <v>225</v>
      </c>
      <c r="H279" s="13">
        <v>245</v>
      </c>
      <c r="I279" s="13">
        <v>575</v>
      </c>
      <c r="J279" s="13">
        <v>650</v>
      </c>
    </row>
    <row r="280" spans="1:12" x14ac:dyDescent="0.3">
      <c r="A280" t="s">
        <v>866</v>
      </c>
      <c r="B280" t="s">
        <v>1886</v>
      </c>
      <c r="C280" s="13">
        <v>180</v>
      </c>
      <c r="D280" s="13">
        <v>220</v>
      </c>
      <c r="E280" s="13">
        <v>250</v>
      </c>
      <c r="F280" s="13">
        <v>280</v>
      </c>
      <c r="G280" s="13">
        <v>330</v>
      </c>
      <c r="H280" s="13">
        <v>380</v>
      </c>
      <c r="I280" s="13">
        <v>1030</v>
      </c>
      <c r="J280" s="13">
        <v>1180</v>
      </c>
    </row>
    <row r="281" spans="1:12" x14ac:dyDescent="0.3">
      <c r="A281" t="s">
        <v>867</v>
      </c>
      <c r="B281" t="s">
        <v>1887</v>
      </c>
      <c r="C281" s="13">
        <v>55</v>
      </c>
      <c r="D281" s="13">
        <v>75</v>
      </c>
      <c r="E281" s="13">
        <v>90</v>
      </c>
      <c r="F281" s="13">
        <v>110</v>
      </c>
      <c r="G281" s="13">
        <v>130</v>
      </c>
      <c r="H281" s="13">
        <v>150</v>
      </c>
      <c r="I281" s="13">
        <v>395</v>
      </c>
      <c r="J281" s="13">
        <v>455</v>
      </c>
      <c r="K281" s="14">
        <v>110</v>
      </c>
      <c r="L281" s="14">
        <v>130</v>
      </c>
    </row>
    <row r="282" spans="1:12" x14ac:dyDescent="0.3">
      <c r="A282" t="s">
        <v>868</v>
      </c>
      <c r="B282" t="s">
        <v>1888</v>
      </c>
      <c r="C282" s="13">
        <v>180</v>
      </c>
      <c r="D282" s="13">
        <v>220</v>
      </c>
      <c r="E282" s="13">
        <v>250</v>
      </c>
      <c r="F282" s="13">
        <v>280</v>
      </c>
      <c r="G282" s="13">
        <v>330</v>
      </c>
      <c r="H282" s="13">
        <v>380</v>
      </c>
      <c r="I282" s="13">
        <v>1030</v>
      </c>
      <c r="J282" s="13">
        <v>1180</v>
      </c>
    </row>
    <row r="283" spans="1:12" x14ac:dyDescent="0.3">
      <c r="A283" t="s">
        <v>869</v>
      </c>
      <c r="B283" t="s">
        <v>1889</v>
      </c>
      <c r="C283" s="13">
        <v>180</v>
      </c>
      <c r="D283" s="13">
        <v>220</v>
      </c>
      <c r="E283" s="13">
        <v>250</v>
      </c>
      <c r="F283" s="13">
        <v>280</v>
      </c>
      <c r="G283" s="13">
        <v>330</v>
      </c>
      <c r="H283" s="13">
        <v>380</v>
      </c>
      <c r="I283" s="13">
        <v>1030</v>
      </c>
      <c r="J283" s="13">
        <v>1180</v>
      </c>
    </row>
    <row r="284" spans="1:12" x14ac:dyDescent="0.3">
      <c r="A284" t="s">
        <v>870</v>
      </c>
      <c r="B284" t="s">
        <v>1890</v>
      </c>
      <c r="C284" s="13">
        <v>160</v>
      </c>
      <c r="D284" s="13">
        <v>200</v>
      </c>
      <c r="E284" s="13">
        <v>230</v>
      </c>
      <c r="F284" s="13">
        <v>260</v>
      </c>
      <c r="G284" s="13">
        <v>310</v>
      </c>
      <c r="H284" s="13">
        <v>360</v>
      </c>
      <c r="I284" s="13">
        <v>1010</v>
      </c>
      <c r="J284" s="13">
        <v>1160</v>
      </c>
    </row>
    <row r="285" spans="1:12" x14ac:dyDescent="0.3">
      <c r="A285" t="s">
        <v>871</v>
      </c>
      <c r="B285" t="s">
        <v>1891</v>
      </c>
      <c r="C285" s="13">
        <v>160</v>
      </c>
      <c r="D285" s="13">
        <v>200</v>
      </c>
      <c r="E285" s="13">
        <v>230</v>
      </c>
      <c r="F285" s="13">
        <v>260</v>
      </c>
      <c r="G285" s="13">
        <v>310</v>
      </c>
      <c r="H285" s="13">
        <v>360</v>
      </c>
      <c r="I285" s="13">
        <v>1010</v>
      </c>
      <c r="J285" s="13">
        <v>1160</v>
      </c>
    </row>
    <row r="286" spans="1:12" x14ac:dyDescent="0.3">
      <c r="A286" t="s">
        <v>875</v>
      </c>
      <c r="B286" t="s">
        <v>1892</v>
      </c>
      <c r="C286" s="13">
        <v>40</v>
      </c>
      <c r="D286" s="13">
        <v>45</v>
      </c>
      <c r="E286" s="13">
        <v>50</v>
      </c>
      <c r="F286" s="13">
        <v>55</v>
      </c>
      <c r="G286" s="13">
        <v>65</v>
      </c>
      <c r="H286" s="13">
        <v>75</v>
      </c>
      <c r="I286" s="13">
        <v>210</v>
      </c>
      <c r="J286" s="13">
        <v>240</v>
      </c>
    </row>
    <row r="287" spans="1:12" x14ac:dyDescent="0.3">
      <c r="A287" t="s">
        <v>876</v>
      </c>
      <c r="B287" t="s">
        <v>1893</v>
      </c>
      <c r="C287" s="13">
        <v>250</v>
      </c>
      <c r="D287" s="13">
        <v>290</v>
      </c>
      <c r="E287" s="13">
        <v>320</v>
      </c>
      <c r="F287" s="13">
        <v>350</v>
      </c>
      <c r="G287" s="13">
        <v>400</v>
      </c>
      <c r="H287" s="13">
        <v>450</v>
      </c>
      <c r="I287" s="13">
        <v>1100</v>
      </c>
      <c r="J287" s="13">
        <v>1250</v>
      </c>
    </row>
    <row r="288" spans="1:12" x14ac:dyDescent="0.3">
      <c r="A288" t="s">
        <v>877</v>
      </c>
      <c r="B288" t="s">
        <v>1894</v>
      </c>
      <c r="C288" s="13">
        <v>250</v>
      </c>
      <c r="D288" s="13">
        <v>290</v>
      </c>
      <c r="E288" s="13">
        <v>320</v>
      </c>
      <c r="F288" s="13">
        <v>350</v>
      </c>
      <c r="G288" s="13">
        <v>400</v>
      </c>
      <c r="H288" s="13">
        <v>450</v>
      </c>
      <c r="I288" s="13">
        <v>1100</v>
      </c>
      <c r="J288" s="13">
        <v>1250</v>
      </c>
    </row>
    <row r="289" spans="1:10" x14ac:dyDescent="0.3">
      <c r="A289" t="s">
        <v>878</v>
      </c>
      <c r="B289" t="s">
        <v>1895</v>
      </c>
      <c r="C289" s="13">
        <v>45</v>
      </c>
      <c r="D289" s="13">
        <v>50</v>
      </c>
      <c r="E289" s="13">
        <v>55</v>
      </c>
      <c r="F289" s="13">
        <v>60</v>
      </c>
      <c r="G289" s="13">
        <v>65</v>
      </c>
      <c r="H289" s="13">
        <v>70</v>
      </c>
      <c r="I289" s="13">
        <v>180</v>
      </c>
      <c r="J289" s="13">
        <v>205</v>
      </c>
    </row>
    <row r="290" spans="1:10" x14ac:dyDescent="0.3">
      <c r="A290" t="s">
        <v>879</v>
      </c>
      <c r="B290" t="s">
        <v>1896</v>
      </c>
      <c r="C290" s="13">
        <v>45</v>
      </c>
      <c r="D290" s="13">
        <v>50</v>
      </c>
      <c r="E290" s="13">
        <v>55</v>
      </c>
      <c r="F290" s="13">
        <v>60</v>
      </c>
      <c r="G290" s="13">
        <v>65</v>
      </c>
      <c r="H290" s="13">
        <v>70</v>
      </c>
      <c r="I290" s="13">
        <v>180</v>
      </c>
      <c r="J290" s="13">
        <v>205</v>
      </c>
    </row>
    <row r="292" spans="1:10" x14ac:dyDescent="0.3">
      <c r="A292" t="s">
        <v>1897</v>
      </c>
    </row>
    <row r="293" spans="1:10" x14ac:dyDescent="0.3">
      <c r="A293" t="s">
        <v>918</v>
      </c>
      <c r="B293" t="s">
        <v>1601</v>
      </c>
      <c r="C293" s="13">
        <v>925</v>
      </c>
      <c r="D293" s="13">
        <v>965</v>
      </c>
      <c r="E293" s="13">
        <v>995</v>
      </c>
      <c r="F293" s="13">
        <v>1025</v>
      </c>
      <c r="G293" s="13">
        <v>1075</v>
      </c>
      <c r="H293" s="13">
        <v>1125</v>
      </c>
      <c r="I293" s="13">
        <v>1775</v>
      </c>
      <c r="J293" s="13">
        <v>1925</v>
      </c>
    </row>
    <row r="294" spans="1:10" x14ac:dyDescent="0.3">
      <c r="A294" t="s">
        <v>919</v>
      </c>
      <c r="B294" t="s">
        <v>1875</v>
      </c>
      <c r="C294" s="13">
        <v>750</v>
      </c>
      <c r="D294" s="13">
        <v>790</v>
      </c>
      <c r="E294" s="13">
        <v>820</v>
      </c>
      <c r="F294" s="13">
        <v>850</v>
      </c>
      <c r="G294" s="13">
        <v>900</v>
      </c>
      <c r="H294" s="13">
        <v>950</v>
      </c>
      <c r="I294" s="13">
        <v>1600</v>
      </c>
      <c r="J294" s="13">
        <v>1750</v>
      </c>
    </row>
    <row r="295" spans="1:10" x14ac:dyDescent="0.3">
      <c r="A295" t="s">
        <v>920</v>
      </c>
      <c r="B295" t="s">
        <v>1876</v>
      </c>
      <c r="C295" s="13">
        <v>725</v>
      </c>
      <c r="D295" s="13">
        <v>765</v>
      </c>
      <c r="E295" s="13">
        <v>795</v>
      </c>
      <c r="F295" s="13">
        <v>825</v>
      </c>
      <c r="G295" s="13">
        <v>875</v>
      </c>
      <c r="H295" s="13">
        <v>925</v>
      </c>
      <c r="I295" s="13">
        <v>1575</v>
      </c>
      <c r="J295" s="13">
        <v>1725</v>
      </c>
    </row>
    <row r="296" spans="1:10" x14ac:dyDescent="0.3">
      <c r="A296" t="s">
        <v>921</v>
      </c>
      <c r="B296" t="s">
        <v>1877</v>
      </c>
      <c r="C296" s="13">
        <v>725</v>
      </c>
      <c r="D296" s="13">
        <v>765</v>
      </c>
      <c r="E296" s="13">
        <v>795</v>
      </c>
      <c r="F296" s="13">
        <v>825</v>
      </c>
      <c r="G296" s="13">
        <v>875</v>
      </c>
      <c r="H296" s="13">
        <v>925</v>
      </c>
      <c r="I296" s="13">
        <v>1575</v>
      </c>
      <c r="J296" s="13">
        <v>1725</v>
      </c>
    </row>
    <row r="297" spans="1:10" x14ac:dyDescent="0.3">
      <c r="A297" t="s">
        <v>922</v>
      </c>
      <c r="B297" t="s">
        <v>1614</v>
      </c>
      <c r="C297" s="13">
        <v>715</v>
      </c>
      <c r="D297" s="13">
        <v>735</v>
      </c>
      <c r="E297" s="13">
        <v>750</v>
      </c>
      <c r="F297" s="13">
        <v>765</v>
      </c>
      <c r="G297" s="13">
        <v>785</v>
      </c>
      <c r="H297" s="13">
        <v>805</v>
      </c>
      <c r="I297" s="13">
        <v>1395</v>
      </c>
      <c r="J297" s="13">
        <v>1515</v>
      </c>
    </row>
    <row r="298" spans="1:10" x14ac:dyDescent="0.3">
      <c r="A298" t="s">
        <v>923</v>
      </c>
      <c r="B298" t="s">
        <v>1607</v>
      </c>
      <c r="C298" s="13">
        <v>725</v>
      </c>
      <c r="D298" s="13">
        <v>765</v>
      </c>
      <c r="E298" s="13">
        <v>795</v>
      </c>
      <c r="F298" s="13">
        <v>825</v>
      </c>
      <c r="G298" s="13">
        <v>875</v>
      </c>
      <c r="H298" s="13">
        <v>925</v>
      </c>
      <c r="I298" s="13">
        <v>1575</v>
      </c>
      <c r="J298" s="13">
        <v>1725</v>
      </c>
    </row>
    <row r="299" spans="1:10" x14ac:dyDescent="0.3">
      <c r="A299" t="s">
        <v>924</v>
      </c>
      <c r="B299" t="s">
        <v>1608</v>
      </c>
      <c r="C299" s="13">
        <v>725</v>
      </c>
      <c r="D299" s="13">
        <v>765</v>
      </c>
      <c r="E299" s="13">
        <v>795</v>
      </c>
      <c r="F299" s="13">
        <v>825</v>
      </c>
      <c r="G299" s="13">
        <v>875</v>
      </c>
      <c r="H299" s="13">
        <v>925</v>
      </c>
      <c r="I299" s="13">
        <v>1575</v>
      </c>
      <c r="J299" s="13">
        <v>1725</v>
      </c>
    </row>
    <row r="300" spans="1:10" x14ac:dyDescent="0.3">
      <c r="A300" t="s">
        <v>925</v>
      </c>
      <c r="B300" t="s">
        <v>1898</v>
      </c>
      <c r="C300" s="13">
        <v>725</v>
      </c>
      <c r="D300" s="13">
        <v>765</v>
      </c>
      <c r="E300" s="13">
        <v>795</v>
      </c>
      <c r="F300" s="13">
        <v>825</v>
      </c>
      <c r="G300" s="13">
        <v>875</v>
      </c>
      <c r="H300" s="13">
        <v>925</v>
      </c>
      <c r="I300" s="13">
        <v>1405</v>
      </c>
      <c r="J300" s="13">
        <v>1525</v>
      </c>
    </row>
    <row r="301" spans="1:10" x14ac:dyDescent="0.3">
      <c r="B301" t="s">
        <v>1621</v>
      </c>
      <c r="C301" s="13">
        <v>3</v>
      </c>
      <c r="D301" s="13">
        <v>765</v>
      </c>
      <c r="E301" s="13">
        <v>795</v>
      </c>
      <c r="F301" s="13">
        <v>825</v>
      </c>
      <c r="G301" s="13">
        <v>875</v>
      </c>
      <c r="H301" s="13">
        <v>925</v>
      </c>
      <c r="I301" s="13">
        <v>1405</v>
      </c>
      <c r="J301" s="13">
        <v>1525</v>
      </c>
    </row>
    <row r="302" spans="1:10" x14ac:dyDescent="0.3">
      <c r="A302" t="s">
        <v>927</v>
      </c>
      <c r="B302" t="s">
        <v>1615</v>
      </c>
      <c r="C302" s="13">
        <v>3</v>
      </c>
      <c r="D302" s="13">
        <v>805</v>
      </c>
      <c r="E302" s="13">
        <v>835</v>
      </c>
      <c r="F302" s="13">
        <v>865</v>
      </c>
      <c r="G302" s="13">
        <v>915</v>
      </c>
      <c r="H302" s="13">
        <v>965</v>
      </c>
      <c r="I302" s="13">
        <v>1615</v>
      </c>
      <c r="J302" s="13">
        <v>1765</v>
      </c>
    </row>
    <row r="303" spans="1:10" x14ac:dyDescent="0.3">
      <c r="A303" t="s">
        <v>928</v>
      </c>
      <c r="B303" t="s">
        <v>1616</v>
      </c>
      <c r="C303" s="13">
        <v>765</v>
      </c>
      <c r="D303" s="13">
        <v>805</v>
      </c>
      <c r="E303" s="13">
        <v>835</v>
      </c>
      <c r="F303" s="13">
        <v>865</v>
      </c>
      <c r="G303" s="13">
        <v>915</v>
      </c>
      <c r="H303" s="13">
        <v>965</v>
      </c>
      <c r="I303" s="13">
        <v>1615</v>
      </c>
      <c r="J303" s="13">
        <v>1765</v>
      </c>
    </row>
    <row r="304" spans="1:10" x14ac:dyDescent="0.3">
      <c r="A304" t="s">
        <v>930</v>
      </c>
      <c r="B304" t="s">
        <v>1610</v>
      </c>
      <c r="C304" s="13">
        <v>1025</v>
      </c>
      <c r="D304" s="13">
        <v>1065</v>
      </c>
      <c r="E304" s="13">
        <v>1095</v>
      </c>
      <c r="F304" s="13">
        <v>1125</v>
      </c>
      <c r="G304" s="13">
        <v>1175</v>
      </c>
      <c r="H304" s="13">
        <v>1225</v>
      </c>
      <c r="I304" s="13">
        <v>1875</v>
      </c>
      <c r="J304" s="13">
        <v>2025</v>
      </c>
    </row>
    <row r="305" spans="1:10" x14ac:dyDescent="0.3">
      <c r="A305" t="s">
        <v>933</v>
      </c>
      <c r="B305" t="s">
        <v>1612</v>
      </c>
      <c r="C305" s="13">
        <v>975</v>
      </c>
      <c r="D305" s="13">
        <v>1015</v>
      </c>
      <c r="E305" s="13">
        <v>1045</v>
      </c>
      <c r="F305" s="13">
        <v>1075</v>
      </c>
      <c r="G305" s="13">
        <v>1125</v>
      </c>
      <c r="H305" s="13">
        <v>1175</v>
      </c>
      <c r="I305" s="13">
        <v>1825</v>
      </c>
      <c r="J305" s="13">
        <v>1975</v>
      </c>
    </row>
    <row r="306" spans="1:10" x14ac:dyDescent="0.3">
      <c r="A306" t="s">
        <v>934</v>
      </c>
      <c r="B306" t="s">
        <v>1613</v>
      </c>
      <c r="C306" s="13">
        <v>975</v>
      </c>
      <c r="D306" s="13">
        <v>1015</v>
      </c>
      <c r="E306" s="13">
        <v>1045</v>
      </c>
      <c r="F306" s="13">
        <v>1075</v>
      </c>
      <c r="G306" s="13">
        <v>1125</v>
      </c>
      <c r="H306" s="13">
        <v>1175</v>
      </c>
      <c r="I306" s="13">
        <v>1825</v>
      </c>
      <c r="J306" s="13">
        <v>1975</v>
      </c>
    </row>
    <row r="307" spans="1:10" x14ac:dyDescent="0.3">
      <c r="A307" t="s">
        <v>935</v>
      </c>
      <c r="B307" t="s">
        <v>1899</v>
      </c>
      <c r="C307" s="13">
        <v>1025</v>
      </c>
      <c r="D307" s="13">
        <v>1065</v>
      </c>
      <c r="E307" s="13">
        <v>1095</v>
      </c>
      <c r="F307" s="13">
        <v>1125</v>
      </c>
      <c r="G307" s="13">
        <v>1175</v>
      </c>
      <c r="H307" s="13">
        <v>1225</v>
      </c>
      <c r="I307" s="13">
        <v>1875</v>
      </c>
      <c r="J307" s="13">
        <v>2025</v>
      </c>
    </row>
    <row r="308" spans="1:10" x14ac:dyDescent="0.3">
      <c r="A308" t="s">
        <v>936</v>
      </c>
      <c r="B308" t="s">
        <v>1880</v>
      </c>
      <c r="C308" s="13">
        <v>115</v>
      </c>
      <c r="D308" s="13">
        <v>120</v>
      </c>
      <c r="E308" s="13">
        <v>125</v>
      </c>
      <c r="F308" s="13">
        <v>130</v>
      </c>
      <c r="G308" s="13">
        <v>135</v>
      </c>
      <c r="H308" s="13">
        <v>140</v>
      </c>
      <c r="I308" s="13">
        <v>250</v>
      </c>
      <c r="J308" s="13">
        <v>275</v>
      </c>
    </row>
    <row r="309" spans="1:10" x14ac:dyDescent="0.3">
      <c r="A309" t="s">
        <v>937</v>
      </c>
      <c r="B309" t="s">
        <v>1900</v>
      </c>
      <c r="C309" s="13">
        <v>130</v>
      </c>
      <c r="D309" s="13">
        <v>135</v>
      </c>
      <c r="E309" s="13">
        <v>140</v>
      </c>
      <c r="F309" s="13">
        <v>145</v>
      </c>
      <c r="G309" s="13">
        <v>150</v>
      </c>
      <c r="H309" s="13">
        <v>155</v>
      </c>
      <c r="I309" s="13">
        <v>265</v>
      </c>
      <c r="J309" s="13">
        <v>290</v>
      </c>
    </row>
    <row r="310" spans="1:10" x14ac:dyDescent="0.3">
      <c r="A310" t="s">
        <v>938</v>
      </c>
      <c r="B310" t="s">
        <v>1601</v>
      </c>
    </row>
    <row r="311" spans="1:10" x14ac:dyDescent="0.3">
      <c r="A311" t="s">
        <v>939</v>
      </c>
      <c r="B311" t="s">
        <v>1875</v>
      </c>
    </row>
    <row r="312" spans="1:10" x14ac:dyDescent="0.3">
      <c r="A312" t="s">
        <v>940</v>
      </c>
      <c r="B312" t="s">
        <v>1876</v>
      </c>
    </row>
    <row r="313" spans="1:10" x14ac:dyDescent="0.3">
      <c r="A313" t="s">
        <v>941</v>
      </c>
      <c r="B313" t="s">
        <v>1877</v>
      </c>
    </row>
    <row r="314" spans="1:10" x14ac:dyDescent="0.3">
      <c r="A314" t="s">
        <v>942</v>
      </c>
      <c r="B314" t="s">
        <v>1614</v>
      </c>
    </row>
    <row r="315" spans="1:10" x14ac:dyDescent="0.3">
      <c r="A315" t="s">
        <v>943</v>
      </c>
      <c r="B315" t="s">
        <v>1607</v>
      </c>
    </row>
    <row r="316" spans="1:10" x14ac:dyDescent="0.3">
      <c r="A316" t="s">
        <v>944</v>
      </c>
      <c r="B316" t="s">
        <v>1608</v>
      </c>
    </row>
    <row r="317" spans="1:10" x14ac:dyDescent="0.3">
      <c r="A317" t="s">
        <v>945</v>
      </c>
      <c r="B317" t="s">
        <v>1898</v>
      </c>
    </row>
    <row r="318" spans="1:10" x14ac:dyDescent="0.3">
      <c r="A318" t="s">
        <v>946</v>
      </c>
      <c r="B318" t="s">
        <v>1621</v>
      </c>
    </row>
    <row r="319" spans="1:10" x14ac:dyDescent="0.3">
      <c r="A319" t="s">
        <v>947</v>
      </c>
      <c r="B319" t="s">
        <v>1615</v>
      </c>
    </row>
    <row r="320" spans="1:10" x14ac:dyDescent="0.3">
      <c r="A320" t="s">
        <v>948</v>
      </c>
      <c r="B320" t="s">
        <v>1616</v>
      </c>
    </row>
    <row r="321" spans="1:10" x14ac:dyDescent="0.3">
      <c r="A321" t="s">
        <v>949</v>
      </c>
      <c r="B321" t="s">
        <v>1609</v>
      </c>
    </row>
    <row r="322" spans="1:10" x14ac:dyDescent="0.3">
      <c r="A322" t="s">
        <v>950</v>
      </c>
      <c r="B322" t="s">
        <v>1610</v>
      </c>
    </row>
    <row r="323" spans="1:10" x14ac:dyDescent="0.3">
      <c r="A323" t="s">
        <v>951</v>
      </c>
      <c r="B323" t="s">
        <v>1617</v>
      </c>
    </row>
    <row r="324" spans="1:10" x14ac:dyDescent="0.3">
      <c r="A324" t="s">
        <v>952</v>
      </c>
      <c r="B324" t="s">
        <v>1618</v>
      </c>
    </row>
    <row r="325" spans="1:10" x14ac:dyDescent="0.3">
      <c r="A325" t="s">
        <v>953</v>
      </c>
      <c r="B325" t="s">
        <v>1612</v>
      </c>
    </row>
    <row r="326" spans="1:10" x14ac:dyDescent="0.3">
      <c r="A326" t="s">
        <v>954</v>
      </c>
      <c r="B326" t="s">
        <v>1613</v>
      </c>
    </row>
    <row r="327" spans="1:10" x14ac:dyDescent="0.3">
      <c r="A327" t="s">
        <v>955</v>
      </c>
      <c r="B327" t="s">
        <v>1899</v>
      </c>
    </row>
    <row r="328" spans="1:10" x14ac:dyDescent="0.3">
      <c r="A328" t="s">
        <v>956</v>
      </c>
      <c r="B328" t="s">
        <v>1882</v>
      </c>
    </row>
    <row r="329" spans="1:10" x14ac:dyDescent="0.3">
      <c r="A329" t="s">
        <v>957</v>
      </c>
      <c r="B329" t="s">
        <v>1901</v>
      </c>
    </row>
    <row r="331" spans="1:10" x14ac:dyDescent="0.3">
      <c r="A331" t="s">
        <v>1902</v>
      </c>
    </row>
    <row r="332" spans="1:10" x14ac:dyDescent="0.3">
      <c r="A332" t="s">
        <v>898</v>
      </c>
      <c r="B332" t="s">
        <v>1884</v>
      </c>
      <c r="C332" s="13">
        <v>220</v>
      </c>
      <c r="D332" s="13">
        <v>260</v>
      </c>
      <c r="E332" s="13">
        <v>290</v>
      </c>
      <c r="F332" s="13">
        <v>320</v>
      </c>
      <c r="G332" s="13">
        <v>370</v>
      </c>
      <c r="H332" s="13">
        <v>420</v>
      </c>
      <c r="I332" s="13">
        <v>1070</v>
      </c>
      <c r="J332" s="13">
        <v>1220</v>
      </c>
    </row>
    <row r="333" spans="1:10" x14ac:dyDescent="0.3">
      <c r="A333" t="s">
        <v>899</v>
      </c>
      <c r="B333" t="s">
        <v>1886</v>
      </c>
      <c r="C333" s="13">
        <v>180</v>
      </c>
      <c r="D333" s="13">
        <v>220</v>
      </c>
      <c r="E333" s="13">
        <v>250</v>
      </c>
      <c r="F333" s="13">
        <v>280</v>
      </c>
      <c r="G333" s="13">
        <v>330</v>
      </c>
      <c r="H333" s="13">
        <v>380</v>
      </c>
      <c r="I333" s="13">
        <v>1030</v>
      </c>
      <c r="J333" s="13">
        <v>1180</v>
      </c>
    </row>
    <row r="334" spans="1:10" x14ac:dyDescent="0.3">
      <c r="A334" t="s">
        <v>900</v>
      </c>
      <c r="B334" t="s">
        <v>1888</v>
      </c>
      <c r="C334" s="13">
        <v>180</v>
      </c>
      <c r="D334" s="13">
        <v>220</v>
      </c>
      <c r="E334" s="13">
        <v>250</v>
      </c>
      <c r="F334" s="13">
        <v>280</v>
      </c>
      <c r="G334" s="13">
        <v>330</v>
      </c>
      <c r="H334" s="13">
        <v>380</v>
      </c>
      <c r="I334" s="13">
        <v>1030</v>
      </c>
      <c r="J334" s="13">
        <v>1180</v>
      </c>
    </row>
    <row r="335" spans="1:10" x14ac:dyDescent="0.3">
      <c r="A335" t="s">
        <v>901</v>
      </c>
      <c r="B335" t="s">
        <v>1889</v>
      </c>
      <c r="C335" s="13">
        <v>180</v>
      </c>
      <c r="D335" s="13">
        <v>220</v>
      </c>
      <c r="E335" s="13">
        <v>250</v>
      </c>
      <c r="F335" s="13">
        <v>280</v>
      </c>
      <c r="G335" s="13">
        <v>330</v>
      </c>
      <c r="H335" s="13">
        <v>380</v>
      </c>
      <c r="I335" s="13">
        <v>1030</v>
      </c>
      <c r="J335" s="13">
        <v>1180</v>
      </c>
    </row>
    <row r="336" spans="1:10" x14ac:dyDescent="0.3">
      <c r="A336" t="s">
        <v>902</v>
      </c>
      <c r="B336" t="s">
        <v>1903</v>
      </c>
      <c r="C336" s="13">
        <v>160</v>
      </c>
      <c r="D336" s="13">
        <v>180</v>
      </c>
      <c r="E336" s="13">
        <v>195</v>
      </c>
      <c r="F336" s="13">
        <v>210</v>
      </c>
      <c r="G336" s="13">
        <v>230</v>
      </c>
      <c r="H336" s="13">
        <v>250</v>
      </c>
      <c r="I336" s="13">
        <v>840</v>
      </c>
      <c r="J336" s="13">
        <v>960</v>
      </c>
    </row>
    <row r="337" spans="1:12" x14ac:dyDescent="0.3">
      <c r="A337" t="s">
        <v>903</v>
      </c>
      <c r="B337" t="s">
        <v>1890</v>
      </c>
      <c r="C337" s="13">
        <v>160</v>
      </c>
      <c r="D337" s="13">
        <v>200</v>
      </c>
      <c r="E337" s="13">
        <v>230</v>
      </c>
      <c r="F337" s="13">
        <v>260</v>
      </c>
      <c r="G337" s="13">
        <v>310</v>
      </c>
      <c r="H337" s="13">
        <v>360</v>
      </c>
      <c r="I337" s="13">
        <v>1010</v>
      </c>
      <c r="J337" s="13">
        <v>1160</v>
      </c>
    </row>
    <row r="338" spans="1:12" x14ac:dyDescent="0.3">
      <c r="A338" t="s">
        <v>904</v>
      </c>
      <c r="B338" t="s">
        <v>1891</v>
      </c>
      <c r="C338" s="13">
        <v>160</v>
      </c>
      <c r="D338" s="13">
        <v>200</v>
      </c>
      <c r="E338" s="13">
        <v>230</v>
      </c>
      <c r="F338" s="13">
        <v>260</v>
      </c>
      <c r="G338" s="13">
        <v>310</v>
      </c>
      <c r="H338" s="13">
        <v>360</v>
      </c>
      <c r="I338" s="13">
        <v>1010</v>
      </c>
      <c r="J338" s="13">
        <v>1160</v>
      </c>
    </row>
    <row r="339" spans="1:12" x14ac:dyDescent="0.3">
      <c r="A339" t="s">
        <v>905</v>
      </c>
      <c r="B339" t="s">
        <v>1904</v>
      </c>
      <c r="C339" s="13">
        <v>160</v>
      </c>
      <c r="D339" s="13">
        <v>200</v>
      </c>
      <c r="E339" s="13">
        <v>230</v>
      </c>
      <c r="F339" s="13">
        <v>260</v>
      </c>
      <c r="G339" s="13">
        <v>310</v>
      </c>
      <c r="H339" s="13">
        <v>360</v>
      </c>
      <c r="I339" s="13">
        <v>840</v>
      </c>
      <c r="J339" s="13">
        <v>960</v>
      </c>
    </row>
    <row r="340" spans="1:12" x14ac:dyDescent="0.3">
      <c r="A340" t="s">
        <v>906</v>
      </c>
      <c r="B340" t="s">
        <v>1905</v>
      </c>
      <c r="C340" s="13">
        <v>160</v>
      </c>
      <c r="D340" s="13">
        <v>200</v>
      </c>
      <c r="E340" s="13">
        <v>230</v>
      </c>
      <c r="F340" s="13">
        <v>260</v>
      </c>
      <c r="G340" s="13">
        <v>310</v>
      </c>
      <c r="H340" s="13">
        <v>360</v>
      </c>
      <c r="I340" s="13">
        <v>840</v>
      </c>
      <c r="J340" s="13">
        <v>960</v>
      </c>
    </row>
    <row r="341" spans="1:12" x14ac:dyDescent="0.3">
      <c r="A341" t="s">
        <v>907</v>
      </c>
      <c r="B341" t="s">
        <v>1906</v>
      </c>
      <c r="C341" s="13">
        <v>160</v>
      </c>
      <c r="D341" s="13">
        <v>200</v>
      </c>
      <c r="E341" s="13">
        <v>230</v>
      </c>
      <c r="F341" s="13">
        <v>260</v>
      </c>
      <c r="G341" s="13">
        <v>310</v>
      </c>
      <c r="H341" s="13">
        <v>360</v>
      </c>
      <c r="I341" s="13">
        <v>1010</v>
      </c>
      <c r="J341" s="13">
        <v>1160</v>
      </c>
    </row>
    <row r="342" spans="1:12" x14ac:dyDescent="0.3">
      <c r="A342" t="s">
        <v>908</v>
      </c>
      <c r="B342" t="s">
        <v>1907</v>
      </c>
      <c r="C342" s="13">
        <v>160</v>
      </c>
      <c r="D342" s="13">
        <v>200</v>
      </c>
      <c r="E342" s="13">
        <v>230</v>
      </c>
      <c r="F342" s="13">
        <v>260</v>
      </c>
      <c r="G342" s="13">
        <v>310</v>
      </c>
      <c r="H342" s="13">
        <v>360</v>
      </c>
      <c r="I342" s="13">
        <v>1010</v>
      </c>
      <c r="J342" s="13">
        <v>1160</v>
      </c>
    </row>
    <row r="343" spans="1:12" x14ac:dyDescent="0.3">
      <c r="A343" t="s">
        <v>909</v>
      </c>
      <c r="B343" t="s">
        <v>1908</v>
      </c>
      <c r="C343" s="13">
        <v>275</v>
      </c>
      <c r="D343" s="13">
        <v>315</v>
      </c>
      <c r="E343" s="13">
        <v>345</v>
      </c>
      <c r="F343" s="13">
        <v>375</v>
      </c>
      <c r="G343" s="13">
        <v>425</v>
      </c>
      <c r="H343" s="13">
        <v>475</v>
      </c>
      <c r="I343" s="13">
        <v>1125</v>
      </c>
      <c r="J343" s="13">
        <v>1275</v>
      </c>
    </row>
    <row r="344" spans="1:12" x14ac:dyDescent="0.3">
      <c r="A344" t="s">
        <v>910</v>
      </c>
      <c r="B344" t="s">
        <v>1909</v>
      </c>
      <c r="C344" s="13">
        <v>275</v>
      </c>
      <c r="D344" s="13">
        <v>315</v>
      </c>
      <c r="E344" s="13">
        <v>345</v>
      </c>
      <c r="F344" s="13">
        <v>375</v>
      </c>
      <c r="G344" s="13">
        <v>425</v>
      </c>
      <c r="H344" s="13">
        <v>475</v>
      </c>
      <c r="I344" s="13">
        <v>1125</v>
      </c>
      <c r="J344" s="13">
        <v>1275</v>
      </c>
    </row>
    <row r="345" spans="1:12" x14ac:dyDescent="0.3">
      <c r="A345" t="s">
        <v>911</v>
      </c>
      <c r="B345" t="s">
        <v>1910</v>
      </c>
      <c r="C345" s="13">
        <v>70</v>
      </c>
      <c r="D345" s="13">
        <v>90</v>
      </c>
      <c r="E345" s="13">
        <v>105</v>
      </c>
      <c r="F345" s="13">
        <v>125</v>
      </c>
      <c r="G345" s="13">
        <v>145</v>
      </c>
      <c r="H345" s="13">
        <v>165</v>
      </c>
      <c r="I345" s="13">
        <v>345</v>
      </c>
      <c r="J345" s="13">
        <v>405</v>
      </c>
      <c r="K345" s="14">
        <v>125</v>
      </c>
      <c r="L345" s="14">
        <v>145</v>
      </c>
    </row>
    <row r="346" spans="1:12" x14ac:dyDescent="0.3">
      <c r="A346" t="s">
        <v>912</v>
      </c>
      <c r="B346" t="s">
        <v>1911</v>
      </c>
      <c r="C346" s="13">
        <v>75</v>
      </c>
      <c r="D346" s="13">
        <v>95</v>
      </c>
      <c r="E346" s="13">
        <v>110</v>
      </c>
      <c r="F346" s="13">
        <v>130</v>
      </c>
      <c r="G346" s="13">
        <v>150</v>
      </c>
      <c r="H346" s="13">
        <v>170</v>
      </c>
      <c r="I346" s="13">
        <v>350</v>
      </c>
      <c r="J346" s="13">
        <v>410</v>
      </c>
      <c r="K346" s="14">
        <v>130</v>
      </c>
      <c r="L346" s="14">
        <v>150</v>
      </c>
    </row>
    <row r="347" spans="1:12" x14ac:dyDescent="0.3">
      <c r="A347" t="s">
        <v>913</v>
      </c>
      <c r="B347" t="s">
        <v>1893</v>
      </c>
      <c r="C347" s="13">
        <v>250</v>
      </c>
      <c r="D347" s="13">
        <v>290</v>
      </c>
      <c r="E347" s="13">
        <v>320</v>
      </c>
      <c r="F347" s="13">
        <v>350</v>
      </c>
      <c r="G347" s="13">
        <v>400</v>
      </c>
      <c r="H347" s="13">
        <v>450</v>
      </c>
      <c r="I347" s="13">
        <v>1100</v>
      </c>
      <c r="J347" s="13">
        <v>1250</v>
      </c>
    </row>
    <row r="348" spans="1:12" x14ac:dyDescent="0.3">
      <c r="A348" t="s">
        <v>914</v>
      </c>
      <c r="B348" t="s">
        <v>1894</v>
      </c>
      <c r="C348" s="13">
        <v>250</v>
      </c>
      <c r="D348" s="13">
        <v>290</v>
      </c>
      <c r="E348" s="13">
        <v>320</v>
      </c>
      <c r="F348" s="13">
        <v>350</v>
      </c>
      <c r="G348" s="13">
        <v>400</v>
      </c>
      <c r="H348" s="13">
        <v>450</v>
      </c>
      <c r="I348" s="13">
        <v>1100</v>
      </c>
      <c r="J348" s="13">
        <v>1250</v>
      </c>
    </row>
    <row r="349" spans="1:12" x14ac:dyDescent="0.3">
      <c r="A349" t="s">
        <v>915</v>
      </c>
      <c r="B349" t="s">
        <v>1912</v>
      </c>
      <c r="C349" s="13">
        <v>250</v>
      </c>
      <c r="D349" s="13">
        <v>290</v>
      </c>
      <c r="E349" s="13">
        <v>320</v>
      </c>
      <c r="F349" s="13">
        <v>350</v>
      </c>
      <c r="G349" s="13">
        <v>400</v>
      </c>
      <c r="H349" s="13">
        <v>450</v>
      </c>
      <c r="I349" s="13">
        <v>1100</v>
      </c>
      <c r="J349" s="13">
        <v>1250</v>
      </c>
    </row>
    <row r="350" spans="1:12" x14ac:dyDescent="0.3">
      <c r="A350" t="s">
        <v>916</v>
      </c>
      <c r="B350" t="s">
        <v>1896</v>
      </c>
      <c r="C350" s="13">
        <v>45</v>
      </c>
      <c r="D350" s="13">
        <v>50</v>
      </c>
      <c r="E350" s="13">
        <v>55</v>
      </c>
      <c r="F350" s="13">
        <v>60</v>
      </c>
      <c r="G350" s="13">
        <v>65</v>
      </c>
      <c r="H350" s="13">
        <v>70</v>
      </c>
      <c r="I350" s="13">
        <v>180</v>
      </c>
      <c r="J350" s="13">
        <v>205</v>
      </c>
    </row>
    <row r="351" spans="1:12" x14ac:dyDescent="0.3">
      <c r="A351" t="s">
        <v>917</v>
      </c>
      <c r="B351" t="s">
        <v>1913</v>
      </c>
      <c r="C351" s="13">
        <v>45</v>
      </c>
      <c r="D351" s="13">
        <v>50</v>
      </c>
      <c r="E351" s="13">
        <v>55</v>
      </c>
      <c r="F351" s="13">
        <v>60</v>
      </c>
      <c r="G351" s="13">
        <v>65</v>
      </c>
      <c r="H351" s="13">
        <v>70</v>
      </c>
      <c r="I351" s="13">
        <v>180</v>
      </c>
      <c r="J351" s="13">
        <v>205</v>
      </c>
    </row>
    <row r="353" spans="1:10" x14ac:dyDescent="0.3">
      <c r="A353" t="s">
        <v>1914</v>
      </c>
    </row>
    <row r="354" spans="1:10" x14ac:dyDescent="0.3">
      <c r="A354" t="s">
        <v>1370</v>
      </c>
      <c r="B354" t="s">
        <v>1915</v>
      </c>
      <c r="C354" s="13">
        <v>600</v>
      </c>
      <c r="D354" s="13">
        <v>640</v>
      </c>
      <c r="E354" s="13">
        <v>670</v>
      </c>
      <c r="F354" s="13">
        <v>700</v>
      </c>
      <c r="G354" s="13">
        <v>750</v>
      </c>
      <c r="H354" s="13">
        <v>800</v>
      </c>
      <c r="I354" s="13">
        <v>1450</v>
      </c>
      <c r="J354" s="13">
        <v>1600</v>
      </c>
    </row>
    <row r="355" spans="1:10" x14ac:dyDescent="0.3">
      <c r="A355" t="s">
        <v>1371</v>
      </c>
      <c r="B355" t="s">
        <v>1916</v>
      </c>
      <c r="C355" s="13">
        <v>375</v>
      </c>
      <c r="D355" s="13">
        <v>395</v>
      </c>
      <c r="E355" s="13">
        <v>410</v>
      </c>
      <c r="F355" s="13">
        <v>430</v>
      </c>
      <c r="G355" s="13">
        <v>450</v>
      </c>
      <c r="H355" s="13">
        <v>470</v>
      </c>
      <c r="I355" s="13">
        <v>800</v>
      </c>
      <c r="J355" s="13">
        <v>875</v>
      </c>
    </row>
    <row r="356" spans="1:10" x14ac:dyDescent="0.3">
      <c r="A356" t="s">
        <v>1372</v>
      </c>
      <c r="B356" t="s">
        <v>1917</v>
      </c>
      <c r="C356" s="13">
        <v>525</v>
      </c>
      <c r="D356" s="13">
        <v>565</v>
      </c>
      <c r="E356" s="13">
        <v>595</v>
      </c>
      <c r="F356" s="13">
        <v>625</v>
      </c>
      <c r="G356" s="13">
        <v>675</v>
      </c>
      <c r="H356" s="13">
        <v>725</v>
      </c>
      <c r="I356" s="13">
        <v>1375</v>
      </c>
      <c r="J356" s="13">
        <v>1525</v>
      </c>
    </row>
    <row r="357" spans="1:10" x14ac:dyDescent="0.3">
      <c r="A357" t="s">
        <v>1373</v>
      </c>
      <c r="B357" t="s">
        <v>1918</v>
      </c>
      <c r="C357" s="13">
        <v>200</v>
      </c>
      <c r="D357" s="13">
        <v>220</v>
      </c>
      <c r="E357" s="13">
        <v>235</v>
      </c>
      <c r="F357" s="13">
        <v>255</v>
      </c>
      <c r="G357" s="13">
        <v>275</v>
      </c>
      <c r="H357" s="13">
        <v>295</v>
      </c>
      <c r="I357" s="13">
        <v>540</v>
      </c>
      <c r="J357" s="13">
        <v>600</v>
      </c>
    </row>
    <row r="358" spans="1:10" x14ac:dyDescent="0.3">
      <c r="A358" t="s">
        <v>1374</v>
      </c>
      <c r="B358" t="s">
        <v>1919</v>
      </c>
      <c r="C358" s="13">
        <v>300</v>
      </c>
      <c r="D358" s="13">
        <v>320</v>
      </c>
      <c r="E358" s="13">
        <v>335</v>
      </c>
      <c r="F358" s="13">
        <v>355</v>
      </c>
      <c r="G358" s="13">
        <v>375</v>
      </c>
      <c r="H358" s="13">
        <v>395</v>
      </c>
      <c r="I358" s="13">
        <v>640</v>
      </c>
      <c r="J358" s="13">
        <v>700</v>
      </c>
    </row>
    <row r="359" spans="1:10" x14ac:dyDescent="0.3">
      <c r="A359" t="s">
        <v>1375</v>
      </c>
      <c r="B359" t="s">
        <v>1920</v>
      </c>
      <c r="C359" s="13">
        <v>700</v>
      </c>
      <c r="D359" s="13">
        <v>740</v>
      </c>
      <c r="E359" s="13">
        <v>770</v>
      </c>
      <c r="F359" s="13">
        <v>800</v>
      </c>
      <c r="G359" s="13">
        <v>850</v>
      </c>
      <c r="H359" s="13">
        <v>900</v>
      </c>
      <c r="I359" s="13">
        <v>1550</v>
      </c>
      <c r="J359" s="13">
        <v>1700</v>
      </c>
    </row>
    <row r="360" spans="1:10" x14ac:dyDescent="0.3">
      <c r="A360" t="s">
        <v>1376</v>
      </c>
      <c r="B360" t="s">
        <v>1915</v>
      </c>
    </row>
    <row r="361" spans="1:10" x14ac:dyDescent="0.3">
      <c r="A361" t="s">
        <v>1377</v>
      </c>
      <c r="B361" t="s">
        <v>1916</v>
      </c>
    </row>
    <row r="362" spans="1:10" x14ac:dyDescent="0.3">
      <c r="A362" t="s">
        <v>1378</v>
      </c>
      <c r="B362" t="s">
        <v>1917</v>
      </c>
    </row>
    <row r="363" spans="1:10" x14ac:dyDescent="0.3">
      <c r="A363" t="s">
        <v>1379</v>
      </c>
      <c r="B363" t="s">
        <v>1918</v>
      </c>
    </row>
    <row r="364" spans="1:10" x14ac:dyDescent="0.3">
      <c r="A364" t="s">
        <v>1380</v>
      </c>
      <c r="B364" t="s">
        <v>1919</v>
      </c>
    </row>
    <row r="365" spans="1:10" x14ac:dyDescent="0.3">
      <c r="A365" t="s">
        <v>1381</v>
      </c>
      <c r="B365" t="s">
        <v>1920</v>
      </c>
    </row>
    <row r="367" spans="1:10" x14ac:dyDescent="0.3">
      <c r="A367" t="s">
        <v>1921</v>
      </c>
    </row>
    <row r="368" spans="1:10" x14ac:dyDescent="0.3">
      <c r="A368" t="s">
        <v>1519</v>
      </c>
      <c r="B368" t="s">
        <v>1922</v>
      </c>
      <c r="C368" s="13">
        <v>600</v>
      </c>
      <c r="D368" s="13">
        <v>640</v>
      </c>
      <c r="E368" s="13">
        <v>670</v>
      </c>
      <c r="F368" s="13">
        <v>700</v>
      </c>
      <c r="G368" s="13">
        <v>750</v>
      </c>
      <c r="H368" s="13">
        <v>800</v>
      </c>
      <c r="I368" s="13">
        <v>1450</v>
      </c>
      <c r="J368" s="13">
        <v>1600</v>
      </c>
    </row>
    <row r="369" spans="1:12" x14ac:dyDescent="0.3">
      <c r="A369" t="s">
        <v>1520</v>
      </c>
      <c r="B369" t="s">
        <v>1916</v>
      </c>
      <c r="C369" s="13">
        <v>375</v>
      </c>
      <c r="D369" s="13">
        <v>395</v>
      </c>
      <c r="E369" s="13">
        <v>410</v>
      </c>
      <c r="F369" s="13">
        <v>430</v>
      </c>
      <c r="G369" s="13">
        <v>450</v>
      </c>
      <c r="H369" s="13">
        <v>470</v>
      </c>
      <c r="I369" s="13">
        <v>800</v>
      </c>
      <c r="J369" s="13">
        <v>875</v>
      </c>
    </row>
    <row r="370" spans="1:12" x14ac:dyDescent="0.3">
      <c r="A370" t="s">
        <v>1521</v>
      </c>
      <c r="B370" t="s">
        <v>1917</v>
      </c>
      <c r="C370" s="13">
        <v>525</v>
      </c>
      <c r="D370" s="13">
        <v>565</v>
      </c>
      <c r="E370" s="13">
        <v>595</v>
      </c>
      <c r="F370" s="13">
        <v>625</v>
      </c>
      <c r="G370" s="13">
        <v>675</v>
      </c>
      <c r="H370" s="13">
        <v>725</v>
      </c>
      <c r="I370" s="13">
        <v>1375</v>
      </c>
      <c r="J370" s="13">
        <v>1525</v>
      </c>
    </row>
    <row r="371" spans="1:12" x14ac:dyDescent="0.3">
      <c r="A371" t="s">
        <v>1522</v>
      </c>
      <c r="B371" t="s">
        <v>1918</v>
      </c>
      <c r="C371" s="13">
        <v>200</v>
      </c>
      <c r="D371" s="13">
        <v>220</v>
      </c>
      <c r="E371" s="13">
        <v>235</v>
      </c>
      <c r="F371" s="13">
        <v>255</v>
      </c>
      <c r="G371" s="13">
        <v>275</v>
      </c>
      <c r="H371" s="13">
        <v>295</v>
      </c>
      <c r="I371" s="13">
        <v>540</v>
      </c>
      <c r="J371" s="13">
        <v>600</v>
      </c>
    </row>
    <row r="372" spans="1:12" x14ac:dyDescent="0.3">
      <c r="A372" t="s">
        <v>1523</v>
      </c>
      <c r="B372" t="s">
        <v>1919</v>
      </c>
      <c r="C372" s="13">
        <v>300</v>
      </c>
      <c r="D372" s="13">
        <v>320</v>
      </c>
      <c r="E372" s="13">
        <v>335</v>
      </c>
      <c r="F372" s="13">
        <v>355</v>
      </c>
      <c r="G372" s="13">
        <v>375</v>
      </c>
      <c r="H372" s="13">
        <v>395</v>
      </c>
      <c r="I372" s="13">
        <v>640</v>
      </c>
      <c r="J372" s="13">
        <v>700</v>
      </c>
    </row>
    <row r="373" spans="1:12" x14ac:dyDescent="0.3">
      <c r="A373" t="s">
        <v>1524</v>
      </c>
      <c r="B373" t="s">
        <v>1923</v>
      </c>
      <c r="C373" s="13">
        <v>700</v>
      </c>
      <c r="D373" s="13">
        <v>740</v>
      </c>
      <c r="E373" s="13">
        <v>770</v>
      </c>
      <c r="F373" s="13">
        <v>800</v>
      </c>
      <c r="G373" s="13">
        <v>850</v>
      </c>
      <c r="H373" s="13">
        <v>900</v>
      </c>
      <c r="I373" s="13">
        <v>1550</v>
      </c>
      <c r="J373" s="13">
        <v>1700</v>
      </c>
    </row>
    <row r="374" spans="1:12" x14ac:dyDescent="0.3">
      <c r="A374" t="s">
        <v>1525</v>
      </c>
      <c r="B374" t="s">
        <v>1922</v>
      </c>
    </row>
    <row r="375" spans="1:12" x14ac:dyDescent="0.3">
      <c r="A375" t="s">
        <v>1526</v>
      </c>
      <c r="B375" t="s">
        <v>1916</v>
      </c>
    </row>
    <row r="376" spans="1:12" x14ac:dyDescent="0.3">
      <c r="A376" t="s">
        <v>1527</v>
      </c>
      <c r="B376" t="s">
        <v>1917</v>
      </c>
    </row>
    <row r="377" spans="1:12" x14ac:dyDescent="0.3">
      <c r="A377" t="s">
        <v>1528</v>
      </c>
      <c r="B377" t="s">
        <v>1918</v>
      </c>
    </row>
    <row r="378" spans="1:12" x14ac:dyDescent="0.3">
      <c r="A378" t="s">
        <v>1529</v>
      </c>
      <c r="B378" t="s">
        <v>1919</v>
      </c>
    </row>
    <row r="379" spans="1:12" x14ac:dyDescent="0.3">
      <c r="A379" t="s">
        <v>1530</v>
      </c>
      <c r="B379" t="s">
        <v>1923</v>
      </c>
    </row>
    <row r="381" spans="1:12" x14ac:dyDescent="0.3">
      <c r="A381" t="s">
        <v>1745</v>
      </c>
    </row>
    <row r="382" spans="1:12" x14ac:dyDescent="0.3">
      <c r="A382" t="s">
        <v>958</v>
      </c>
      <c r="B382" t="s">
        <v>1622</v>
      </c>
      <c r="C382" s="13">
        <v>215</v>
      </c>
      <c r="D382" s="13">
        <v>235</v>
      </c>
      <c r="E382" s="13">
        <v>250</v>
      </c>
      <c r="F382" s="13">
        <v>270</v>
      </c>
      <c r="G382" s="13">
        <v>290</v>
      </c>
      <c r="H382" s="13">
        <v>310</v>
      </c>
      <c r="I382" s="13">
        <v>555</v>
      </c>
      <c r="J382" s="13">
        <v>615</v>
      </c>
      <c r="K382" s="14">
        <v>270</v>
      </c>
      <c r="L382" s="14">
        <v>290</v>
      </c>
    </row>
    <row r="383" spans="1:12" x14ac:dyDescent="0.3">
      <c r="A383" t="s">
        <v>352</v>
      </c>
      <c r="B383" t="s">
        <v>1623</v>
      </c>
      <c r="C383" s="13">
        <v>420</v>
      </c>
      <c r="D383" s="13">
        <v>440</v>
      </c>
      <c r="E383" s="13">
        <v>455</v>
      </c>
      <c r="F383" s="13">
        <v>490</v>
      </c>
      <c r="G383" s="13">
        <v>525</v>
      </c>
      <c r="H383" s="13">
        <v>560</v>
      </c>
      <c r="I383" s="13">
        <v>1015</v>
      </c>
      <c r="J383" s="13">
        <v>1120</v>
      </c>
    </row>
    <row r="384" spans="1:12" x14ac:dyDescent="0.3">
      <c r="A384" t="s">
        <v>959</v>
      </c>
      <c r="B384" t="s">
        <v>1624</v>
      </c>
      <c r="C384" s="13">
        <v>290</v>
      </c>
      <c r="D384" s="13">
        <v>310</v>
      </c>
      <c r="E384" s="13">
        <v>325</v>
      </c>
      <c r="F384" s="13">
        <v>345</v>
      </c>
      <c r="G384" s="13">
        <v>365</v>
      </c>
      <c r="H384" s="13">
        <v>385</v>
      </c>
      <c r="I384" s="13">
        <v>630</v>
      </c>
      <c r="J384" s="13">
        <v>690</v>
      </c>
    </row>
    <row r="385" spans="1:10" x14ac:dyDescent="0.3">
      <c r="A385" t="s">
        <v>353</v>
      </c>
      <c r="B385" t="s">
        <v>1625</v>
      </c>
      <c r="C385" s="13">
        <v>425</v>
      </c>
      <c r="D385" s="13">
        <v>445</v>
      </c>
      <c r="E385" s="13">
        <v>460</v>
      </c>
      <c r="F385" s="13">
        <v>495</v>
      </c>
      <c r="G385" s="13">
        <v>530</v>
      </c>
      <c r="H385" s="13">
        <v>565</v>
      </c>
      <c r="I385" s="13">
        <v>1020</v>
      </c>
      <c r="J385" s="13">
        <v>1125</v>
      </c>
    </row>
    <row r="386" spans="1:10" x14ac:dyDescent="0.3">
      <c r="A386" t="s">
        <v>354</v>
      </c>
      <c r="B386" t="s">
        <v>1626</v>
      </c>
      <c r="C386" s="13">
        <v>425</v>
      </c>
      <c r="D386" s="13">
        <v>445</v>
      </c>
      <c r="E386" s="13">
        <v>460</v>
      </c>
      <c r="F386" s="13">
        <v>495</v>
      </c>
      <c r="G386" s="13">
        <v>530</v>
      </c>
      <c r="H386" s="13">
        <v>565</v>
      </c>
      <c r="I386" s="13">
        <v>1020</v>
      </c>
      <c r="J386" s="13">
        <v>1125</v>
      </c>
    </row>
    <row r="387" spans="1:10" x14ac:dyDescent="0.3">
      <c r="A387" t="s">
        <v>355</v>
      </c>
      <c r="B387" t="s">
        <v>1627</v>
      </c>
      <c r="C387" s="13">
        <v>485</v>
      </c>
      <c r="D387" s="13">
        <v>525</v>
      </c>
      <c r="E387" s="13">
        <v>555</v>
      </c>
      <c r="F387" s="13">
        <v>585</v>
      </c>
      <c r="G387" s="13">
        <v>635</v>
      </c>
      <c r="H387" s="13">
        <v>685</v>
      </c>
      <c r="I387" s="13">
        <v>1335</v>
      </c>
      <c r="J387" s="13">
        <v>1485</v>
      </c>
    </row>
    <row r="388" spans="1:10" x14ac:dyDescent="0.3">
      <c r="A388" t="s">
        <v>356</v>
      </c>
      <c r="B388" t="s">
        <v>1628</v>
      </c>
      <c r="C388" s="13">
        <v>485</v>
      </c>
      <c r="D388" s="13">
        <v>525</v>
      </c>
      <c r="E388" s="13">
        <v>555</v>
      </c>
      <c r="F388" s="13">
        <v>585</v>
      </c>
      <c r="G388" s="13">
        <v>635</v>
      </c>
      <c r="H388" s="13">
        <v>685</v>
      </c>
      <c r="I388" s="13">
        <v>1335</v>
      </c>
      <c r="J388" s="13">
        <v>1485</v>
      </c>
    </row>
    <row r="389" spans="1:10" x14ac:dyDescent="0.3">
      <c r="A389" t="s">
        <v>960</v>
      </c>
      <c r="B389" t="s">
        <v>1622</v>
      </c>
    </row>
    <row r="390" spans="1:10" x14ac:dyDescent="0.3">
      <c r="A390" t="s">
        <v>357</v>
      </c>
      <c r="B390" t="s">
        <v>1623</v>
      </c>
    </row>
    <row r="391" spans="1:10" x14ac:dyDescent="0.3">
      <c r="A391" t="s">
        <v>961</v>
      </c>
      <c r="B391" t="s">
        <v>1624</v>
      </c>
    </row>
    <row r="392" spans="1:10" x14ac:dyDescent="0.3">
      <c r="A392" t="s">
        <v>358</v>
      </c>
      <c r="B392" t="s">
        <v>1625</v>
      </c>
    </row>
    <row r="393" spans="1:10" x14ac:dyDescent="0.3">
      <c r="A393" t="s">
        <v>359</v>
      </c>
      <c r="B393" t="s">
        <v>1626</v>
      </c>
    </row>
    <row r="394" spans="1:10" x14ac:dyDescent="0.3">
      <c r="A394" t="s">
        <v>360</v>
      </c>
      <c r="B394" t="s">
        <v>1627</v>
      </c>
    </row>
    <row r="395" spans="1:10" x14ac:dyDescent="0.3">
      <c r="A395" t="s">
        <v>361</v>
      </c>
      <c r="B395" t="s">
        <v>1628</v>
      </c>
    </row>
    <row r="397" spans="1:10" x14ac:dyDescent="0.3">
      <c r="A397" t="s">
        <v>1924</v>
      </c>
    </row>
    <row r="398" spans="1:10" x14ac:dyDescent="0.3">
      <c r="A398" t="s">
        <v>568</v>
      </c>
      <c r="B398" t="s">
        <v>1925</v>
      </c>
      <c r="C398" s="13">
        <v>1300</v>
      </c>
      <c r="D398" s="13">
        <v>1340</v>
      </c>
      <c r="E398" s="13">
        <v>1370</v>
      </c>
      <c r="F398" s="13">
        <v>1400</v>
      </c>
      <c r="G398" s="13">
        <v>1450</v>
      </c>
      <c r="H398" s="13">
        <v>1500</v>
      </c>
      <c r="I398" s="13">
        <v>2150</v>
      </c>
      <c r="J398" s="13">
        <v>2300</v>
      </c>
    </row>
    <row r="399" spans="1:10" x14ac:dyDescent="0.3">
      <c r="A399" t="s">
        <v>570</v>
      </c>
      <c r="B399" t="s">
        <v>1926</v>
      </c>
      <c r="C399" s="13">
        <v>1200</v>
      </c>
      <c r="D399" s="13">
        <v>1240</v>
      </c>
      <c r="E399" s="13">
        <v>1270</v>
      </c>
      <c r="F399" s="13">
        <v>1300</v>
      </c>
      <c r="G399" s="13">
        <v>1350</v>
      </c>
      <c r="H399" s="13">
        <v>1400</v>
      </c>
      <c r="I399" s="13">
        <v>2050</v>
      </c>
      <c r="J399" s="13">
        <v>2200</v>
      </c>
    </row>
    <row r="400" spans="1:10" x14ac:dyDescent="0.3">
      <c r="A400" t="s">
        <v>572</v>
      </c>
      <c r="B400" t="s">
        <v>1927</v>
      </c>
      <c r="C400" s="13">
        <v>1100</v>
      </c>
      <c r="D400" s="13">
        <v>1140</v>
      </c>
      <c r="E400" s="13">
        <v>1170</v>
      </c>
      <c r="F400" s="13">
        <v>1200</v>
      </c>
      <c r="G400" s="13">
        <v>1250</v>
      </c>
      <c r="H400" s="13">
        <v>1300</v>
      </c>
      <c r="I400" s="13">
        <v>1950</v>
      </c>
      <c r="J400" s="13">
        <v>2100</v>
      </c>
    </row>
    <row r="401" spans="1:10" x14ac:dyDescent="0.3">
      <c r="A401" t="s">
        <v>574</v>
      </c>
      <c r="B401" t="s">
        <v>1928</v>
      </c>
      <c r="C401" s="13">
        <v>1100</v>
      </c>
      <c r="D401" s="13">
        <v>1140</v>
      </c>
      <c r="E401" s="13">
        <v>1170</v>
      </c>
      <c r="F401" s="13">
        <v>1200</v>
      </c>
      <c r="G401" s="13">
        <v>1250</v>
      </c>
      <c r="H401" s="13">
        <v>1300</v>
      </c>
      <c r="I401" s="13">
        <v>1950</v>
      </c>
      <c r="J401" s="13">
        <v>2100</v>
      </c>
    </row>
    <row r="402" spans="1:10" x14ac:dyDescent="0.3">
      <c r="A402" t="s">
        <v>1311</v>
      </c>
      <c r="B402" t="s">
        <v>1929</v>
      </c>
      <c r="C402" s="13">
        <v>600</v>
      </c>
      <c r="D402" s="13">
        <v>620</v>
      </c>
      <c r="E402" s="13">
        <v>635</v>
      </c>
      <c r="F402" s="13">
        <v>670</v>
      </c>
      <c r="G402" s="13">
        <v>705</v>
      </c>
      <c r="H402" s="13">
        <v>740</v>
      </c>
      <c r="I402" s="13">
        <v>1195</v>
      </c>
      <c r="J402" s="13">
        <v>1300</v>
      </c>
    </row>
    <row r="403" spans="1:10" x14ac:dyDescent="0.3">
      <c r="A403" t="s">
        <v>576</v>
      </c>
      <c r="B403" t="s">
        <v>1930</v>
      </c>
      <c r="C403" s="13">
        <v>500</v>
      </c>
      <c r="D403" s="13">
        <v>520</v>
      </c>
      <c r="E403" s="13">
        <v>535</v>
      </c>
      <c r="F403" s="13">
        <v>555</v>
      </c>
      <c r="G403" s="13">
        <v>575</v>
      </c>
      <c r="H403" s="13">
        <v>595</v>
      </c>
      <c r="I403" s="13">
        <v>840</v>
      </c>
      <c r="J403" s="13">
        <v>900</v>
      </c>
    </row>
    <row r="404" spans="1:10" x14ac:dyDescent="0.3">
      <c r="A404" t="s">
        <v>577</v>
      </c>
      <c r="B404" t="s">
        <v>1931</v>
      </c>
      <c r="C404" s="13">
        <v>950</v>
      </c>
      <c r="D404" s="13">
        <v>970</v>
      </c>
      <c r="E404" s="13">
        <v>985</v>
      </c>
      <c r="F404" s="13">
        <v>1000</v>
      </c>
      <c r="G404" s="13">
        <v>1020</v>
      </c>
      <c r="H404" s="13">
        <v>1040</v>
      </c>
      <c r="I404" s="13">
        <v>1630</v>
      </c>
      <c r="J404" s="13">
        <v>1750</v>
      </c>
    </row>
    <row r="405" spans="1:10" x14ac:dyDescent="0.3">
      <c r="A405" t="s">
        <v>579</v>
      </c>
      <c r="B405" t="s">
        <v>1932</v>
      </c>
      <c r="C405" s="13">
        <v>900</v>
      </c>
      <c r="D405" s="13">
        <v>940</v>
      </c>
      <c r="E405" s="13">
        <v>970</v>
      </c>
      <c r="F405" s="13">
        <v>1000</v>
      </c>
      <c r="G405" s="13">
        <v>1050</v>
      </c>
      <c r="H405" s="13">
        <v>1100</v>
      </c>
      <c r="I405" s="13">
        <v>1750</v>
      </c>
      <c r="J405" s="13">
        <v>1900</v>
      </c>
    </row>
    <row r="406" spans="1:10" x14ac:dyDescent="0.3">
      <c r="A406" t="s">
        <v>581</v>
      </c>
      <c r="B406" t="s">
        <v>1933</v>
      </c>
      <c r="C406" s="13">
        <v>900</v>
      </c>
      <c r="D406" s="13">
        <v>940</v>
      </c>
      <c r="E406" s="13">
        <v>970</v>
      </c>
      <c r="F406" s="13">
        <v>1000</v>
      </c>
      <c r="G406" s="13">
        <v>1050</v>
      </c>
      <c r="H406" s="13">
        <v>1100</v>
      </c>
      <c r="I406" s="13">
        <v>1750</v>
      </c>
      <c r="J406" s="13">
        <v>1900</v>
      </c>
    </row>
    <row r="407" spans="1:10" x14ac:dyDescent="0.3">
      <c r="A407" t="s">
        <v>583</v>
      </c>
      <c r="B407" t="s">
        <v>1934</v>
      </c>
      <c r="C407" s="13">
        <v>850</v>
      </c>
      <c r="D407" s="13">
        <v>890</v>
      </c>
      <c r="E407" s="13">
        <v>920</v>
      </c>
      <c r="F407" s="13">
        <v>950</v>
      </c>
      <c r="G407" s="13">
        <v>1000</v>
      </c>
      <c r="H407" s="13">
        <v>1050</v>
      </c>
      <c r="I407" s="13">
        <v>1530</v>
      </c>
      <c r="J407" s="13">
        <v>1650</v>
      </c>
    </row>
    <row r="408" spans="1:10" x14ac:dyDescent="0.3">
      <c r="A408" t="s">
        <v>585</v>
      </c>
      <c r="B408" t="s">
        <v>1935</v>
      </c>
      <c r="C408" s="13">
        <v>850</v>
      </c>
      <c r="D408" s="13">
        <v>890</v>
      </c>
      <c r="E408" s="13">
        <v>920</v>
      </c>
      <c r="F408" s="13">
        <v>950</v>
      </c>
      <c r="G408" s="13">
        <v>1000</v>
      </c>
      <c r="H408" s="13">
        <v>1050</v>
      </c>
      <c r="I408" s="13">
        <v>1530</v>
      </c>
      <c r="J408" s="13">
        <v>1650</v>
      </c>
    </row>
    <row r="409" spans="1:10" x14ac:dyDescent="0.3">
      <c r="A409" t="s">
        <v>587</v>
      </c>
      <c r="B409" t="s">
        <v>1936</v>
      </c>
      <c r="C409" s="13">
        <v>1200</v>
      </c>
      <c r="D409" s="13">
        <v>1240</v>
      </c>
      <c r="E409" s="13">
        <v>1270</v>
      </c>
      <c r="F409" s="13">
        <v>1300</v>
      </c>
      <c r="G409" s="13">
        <v>1350</v>
      </c>
      <c r="H409" s="13">
        <v>1400</v>
      </c>
      <c r="I409" s="13">
        <v>2050</v>
      </c>
      <c r="J409" s="13">
        <v>2200</v>
      </c>
    </row>
    <row r="410" spans="1:10" x14ac:dyDescent="0.3">
      <c r="A410" t="s">
        <v>589</v>
      </c>
      <c r="B410" t="s">
        <v>1937</v>
      </c>
      <c r="C410" s="13">
        <v>1200</v>
      </c>
      <c r="D410" s="13">
        <v>1240</v>
      </c>
      <c r="E410" s="13">
        <v>1270</v>
      </c>
      <c r="F410" s="13">
        <v>1300</v>
      </c>
      <c r="G410" s="13">
        <v>1350</v>
      </c>
      <c r="H410" s="13">
        <v>1400</v>
      </c>
      <c r="I410" s="13">
        <v>2050</v>
      </c>
      <c r="J410" s="13">
        <v>2200</v>
      </c>
    </row>
    <row r="411" spans="1:10" x14ac:dyDescent="0.3">
      <c r="A411" t="s">
        <v>591</v>
      </c>
      <c r="B411" t="s">
        <v>1938</v>
      </c>
      <c r="C411" s="13">
        <v>1400</v>
      </c>
      <c r="D411" s="13">
        <v>1440</v>
      </c>
      <c r="E411" s="13">
        <v>1470</v>
      </c>
      <c r="F411" s="13">
        <v>1500</v>
      </c>
      <c r="G411" s="13">
        <v>1550</v>
      </c>
      <c r="H411" s="13">
        <v>1600</v>
      </c>
      <c r="I411" s="13">
        <v>2250</v>
      </c>
      <c r="J411" s="13">
        <v>2400</v>
      </c>
    </row>
    <row r="412" spans="1:10" x14ac:dyDescent="0.3">
      <c r="A412" t="s">
        <v>593</v>
      </c>
      <c r="B412" t="s">
        <v>1939</v>
      </c>
      <c r="C412" s="13">
        <v>1400</v>
      </c>
      <c r="D412" s="13">
        <v>1440</v>
      </c>
      <c r="E412" s="13">
        <v>1470</v>
      </c>
      <c r="F412" s="13">
        <v>1500</v>
      </c>
      <c r="G412" s="13">
        <v>1550</v>
      </c>
      <c r="H412" s="13">
        <v>1600</v>
      </c>
      <c r="I412" s="13">
        <v>2250</v>
      </c>
      <c r="J412" s="13">
        <v>2400</v>
      </c>
    </row>
    <row r="413" spans="1:10" x14ac:dyDescent="0.3">
      <c r="A413" t="s">
        <v>1312</v>
      </c>
      <c r="B413" t="s">
        <v>1940</v>
      </c>
      <c r="C413" s="13">
        <v>350</v>
      </c>
      <c r="D413" s="13">
        <v>370</v>
      </c>
      <c r="E413" s="13">
        <v>385</v>
      </c>
      <c r="F413" s="13">
        <v>405</v>
      </c>
      <c r="G413" s="13">
        <v>425</v>
      </c>
      <c r="H413" s="13">
        <v>445</v>
      </c>
      <c r="I413" s="13">
        <v>625</v>
      </c>
      <c r="J413" s="13">
        <v>685</v>
      </c>
    </row>
    <row r="414" spans="1:10" x14ac:dyDescent="0.3">
      <c r="A414" t="s">
        <v>1313</v>
      </c>
      <c r="B414" t="s">
        <v>1941</v>
      </c>
      <c r="C414" s="13">
        <v>375</v>
      </c>
      <c r="D414" s="13">
        <v>395</v>
      </c>
      <c r="E414" s="13">
        <v>410</v>
      </c>
      <c r="F414" s="13">
        <v>430</v>
      </c>
      <c r="G414" s="13">
        <v>450</v>
      </c>
      <c r="H414" s="13">
        <v>470</v>
      </c>
      <c r="I414" s="13">
        <v>650</v>
      </c>
      <c r="J414" s="13">
        <v>710</v>
      </c>
    </row>
    <row r="415" spans="1:10" x14ac:dyDescent="0.3">
      <c r="A415" t="s">
        <v>595</v>
      </c>
      <c r="B415" t="s">
        <v>1942</v>
      </c>
      <c r="C415" s="13">
        <v>1350</v>
      </c>
      <c r="D415" s="13">
        <v>1390</v>
      </c>
      <c r="E415" s="13">
        <v>1420</v>
      </c>
      <c r="F415" s="13">
        <v>1450</v>
      </c>
      <c r="G415" s="13">
        <v>1500</v>
      </c>
      <c r="H415" s="13">
        <v>1550</v>
      </c>
      <c r="I415" s="13">
        <v>2200</v>
      </c>
      <c r="J415" s="13">
        <v>2350</v>
      </c>
    </row>
    <row r="416" spans="1:10" x14ac:dyDescent="0.3">
      <c r="A416" t="s">
        <v>597</v>
      </c>
      <c r="B416" t="s">
        <v>1943</v>
      </c>
      <c r="C416" s="13">
        <v>1350</v>
      </c>
      <c r="D416" s="13">
        <v>1390</v>
      </c>
      <c r="E416" s="13">
        <v>1420</v>
      </c>
      <c r="F416" s="13">
        <v>1450</v>
      </c>
      <c r="G416" s="13">
        <v>1500</v>
      </c>
      <c r="H416" s="13">
        <v>1550</v>
      </c>
      <c r="I416" s="13">
        <v>2200</v>
      </c>
      <c r="J416" s="13">
        <v>2350</v>
      </c>
    </row>
    <row r="417" spans="1:10" x14ac:dyDescent="0.3">
      <c r="A417" t="s">
        <v>599</v>
      </c>
      <c r="B417" t="s">
        <v>1944</v>
      </c>
      <c r="C417" s="13">
        <v>1400</v>
      </c>
      <c r="D417" s="13">
        <v>1440</v>
      </c>
      <c r="E417" s="13">
        <v>1470</v>
      </c>
      <c r="F417" s="13">
        <v>1500</v>
      </c>
      <c r="G417" s="13">
        <v>1550</v>
      </c>
      <c r="H417" s="13">
        <v>1600</v>
      </c>
      <c r="I417" s="13">
        <v>2250</v>
      </c>
      <c r="J417" s="13">
        <v>2400</v>
      </c>
    </row>
    <row r="418" spans="1:10" x14ac:dyDescent="0.3">
      <c r="A418" t="s">
        <v>601</v>
      </c>
      <c r="B418" t="s">
        <v>1925</v>
      </c>
    </row>
    <row r="419" spans="1:10" x14ac:dyDescent="0.3">
      <c r="A419" t="s">
        <v>602</v>
      </c>
      <c r="B419" t="s">
        <v>1926</v>
      </c>
    </row>
    <row r="420" spans="1:10" x14ac:dyDescent="0.3">
      <c r="A420" t="s">
        <v>603</v>
      </c>
      <c r="B420" t="s">
        <v>1927</v>
      </c>
    </row>
    <row r="421" spans="1:10" x14ac:dyDescent="0.3">
      <c r="A421" t="s">
        <v>604</v>
      </c>
      <c r="B421" t="s">
        <v>1928</v>
      </c>
    </row>
    <row r="422" spans="1:10" x14ac:dyDescent="0.3">
      <c r="A422" t="s">
        <v>605</v>
      </c>
      <c r="B422" t="s">
        <v>1929</v>
      </c>
    </row>
    <row r="423" spans="1:10" x14ac:dyDescent="0.3">
      <c r="A423" t="s">
        <v>606</v>
      </c>
      <c r="B423" t="s">
        <v>1930</v>
      </c>
    </row>
    <row r="424" spans="1:10" x14ac:dyDescent="0.3">
      <c r="A424" t="s">
        <v>608</v>
      </c>
      <c r="B424" t="s">
        <v>1932</v>
      </c>
    </row>
    <row r="425" spans="1:10" x14ac:dyDescent="0.3">
      <c r="A425" t="s">
        <v>609</v>
      </c>
      <c r="B425" t="s">
        <v>1933</v>
      </c>
    </row>
    <row r="426" spans="1:10" x14ac:dyDescent="0.3">
      <c r="A426" t="s">
        <v>610</v>
      </c>
      <c r="B426" t="s">
        <v>1934</v>
      </c>
    </row>
    <row r="427" spans="1:10" x14ac:dyDescent="0.3">
      <c r="A427" t="s">
        <v>611</v>
      </c>
      <c r="B427" t="s">
        <v>1935</v>
      </c>
    </row>
    <row r="428" spans="1:10" x14ac:dyDescent="0.3">
      <c r="A428" t="s">
        <v>612</v>
      </c>
      <c r="B428" t="s">
        <v>1936</v>
      </c>
    </row>
    <row r="429" spans="1:10" x14ac:dyDescent="0.3">
      <c r="A429" t="s">
        <v>613</v>
      </c>
      <c r="B429" t="s">
        <v>1937</v>
      </c>
    </row>
    <row r="430" spans="1:10" x14ac:dyDescent="0.3">
      <c r="A430" t="s">
        <v>614</v>
      </c>
      <c r="B430" t="s">
        <v>1938</v>
      </c>
    </row>
    <row r="431" spans="1:10" x14ac:dyDescent="0.3">
      <c r="A431" t="s">
        <v>615</v>
      </c>
      <c r="B431" t="s">
        <v>1939</v>
      </c>
    </row>
    <row r="432" spans="1:10" x14ac:dyDescent="0.3">
      <c r="A432" t="s">
        <v>1314</v>
      </c>
      <c r="B432" t="s">
        <v>1940</v>
      </c>
    </row>
    <row r="433" spans="1:12" x14ac:dyDescent="0.3">
      <c r="A433" t="s">
        <v>1315</v>
      </c>
      <c r="B433" t="s">
        <v>1941</v>
      </c>
    </row>
    <row r="434" spans="1:12" x14ac:dyDescent="0.3">
      <c r="A434" t="s">
        <v>616</v>
      </c>
      <c r="B434" t="s">
        <v>1942</v>
      </c>
    </row>
    <row r="435" spans="1:12" x14ac:dyDescent="0.3">
      <c r="A435" t="s">
        <v>617</v>
      </c>
      <c r="B435" t="s">
        <v>1943</v>
      </c>
    </row>
    <row r="436" spans="1:12" x14ac:dyDescent="0.3">
      <c r="A436" t="s">
        <v>618</v>
      </c>
      <c r="B436" t="s">
        <v>1944</v>
      </c>
    </row>
    <row r="438" spans="1:12" x14ac:dyDescent="0.3">
      <c r="A438" t="s">
        <v>1945</v>
      </c>
    </row>
    <row r="439" spans="1:12" x14ac:dyDescent="0.3">
      <c r="A439" t="s">
        <v>112</v>
      </c>
      <c r="B439" t="s">
        <v>1567</v>
      </c>
      <c r="C439" s="13">
        <v>900</v>
      </c>
      <c r="D439" s="13">
        <v>940</v>
      </c>
      <c r="E439" s="13">
        <v>970</v>
      </c>
      <c r="F439" s="13">
        <v>1000</v>
      </c>
      <c r="G439" s="13">
        <v>1050</v>
      </c>
      <c r="H439" s="13">
        <v>1100</v>
      </c>
      <c r="I439" s="13">
        <v>1750</v>
      </c>
      <c r="J439" s="13">
        <v>1900</v>
      </c>
    </row>
    <row r="440" spans="1:12" x14ac:dyDescent="0.3">
      <c r="A440" t="s">
        <v>710</v>
      </c>
      <c r="B440" t="s">
        <v>1568</v>
      </c>
      <c r="C440" s="13">
        <v>450</v>
      </c>
      <c r="D440" s="13">
        <v>470</v>
      </c>
      <c r="E440" s="13">
        <v>485</v>
      </c>
      <c r="F440" s="13">
        <v>505</v>
      </c>
      <c r="G440" s="13">
        <v>525</v>
      </c>
      <c r="H440" s="13">
        <v>545</v>
      </c>
      <c r="I440" s="13">
        <v>875</v>
      </c>
      <c r="J440" s="13">
        <v>950</v>
      </c>
    </row>
    <row r="441" spans="1:12" x14ac:dyDescent="0.3">
      <c r="A441" t="s">
        <v>113</v>
      </c>
      <c r="B441" t="s">
        <v>1946</v>
      </c>
      <c r="C441" s="13">
        <v>800</v>
      </c>
      <c r="D441" s="13">
        <v>840</v>
      </c>
      <c r="E441" s="13">
        <v>870</v>
      </c>
      <c r="F441" s="13">
        <v>900</v>
      </c>
      <c r="G441" s="13">
        <v>950</v>
      </c>
      <c r="H441" s="13">
        <v>1000</v>
      </c>
      <c r="I441" s="13">
        <v>1650</v>
      </c>
      <c r="J441" s="13">
        <v>1800</v>
      </c>
    </row>
    <row r="442" spans="1:12" x14ac:dyDescent="0.3">
      <c r="A442" t="s">
        <v>114</v>
      </c>
      <c r="B442" t="s">
        <v>1570</v>
      </c>
      <c r="C442" s="13">
        <v>250</v>
      </c>
      <c r="D442" s="13">
        <v>270</v>
      </c>
      <c r="E442" s="13">
        <v>285</v>
      </c>
      <c r="F442" s="13">
        <v>305</v>
      </c>
      <c r="G442" s="13">
        <v>325</v>
      </c>
      <c r="H442" s="13">
        <v>345</v>
      </c>
      <c r="I442" s="13">
        <v>590</v>
      </c>
      <c r="J442" s="13">
        <v>650</v>
      </c>
      <c r="K442" s="14">
        <v>305</v>
      </c>
      <c r="L442" s="14">
        <v>325</v>
      </c>
    </row>
    <row r="443" spans="1:12" x14ac:dyDescent="0.3">
      <c r="A443" t="s">
        <v>115</v>
      </c>
      <c r="B443" t="s">
        <v>1947</v>
      </c>
      <c r="C443" s="13">
        <v>750</v>
      </c>
      <c r="D443" s="13">
        <v>790</v>
      </c>
      <c r="E443" s="13">
        <v>820</v>
      </c>
      <c r="F443" s="13">
        <v>850</v>
      </c>
      <c r="G443" s="13">
        <v>900</v>
      </c>
      <c r="H443" s="13">
        <v>950</v>
      </c>
      <c r="I443" s="13">
        <v>1600</v>
      </c>
      <c r="J443" s="13">
        <v>1750</v>
      </c>
    </row>
    <row r="444" spans="1:12" x14ac:dyDescent="0.3">
      <c r="A444" t="s">
        <v>116</v>
      </c>
      <c r="B444" t="s">
        <v>1948</v>
      </c>
      <c r="C444" s="13">
        <v>750</v>
      </c>
      <c r="D444" s="13">
        <v>790</v>
      </c>
      <c r="E444" s="13">
        <v>820</v>
      </c>
      <c r="F444" s="13">
        <v>850</v>
      </c>
      <c r="G444" s="13">
        <v>900</v>
      </c>
      <c r="H444" s="13">
        <v>950</v>
      </c>
      <c r="I444" s="13">
        <v>1600</v>
      </c>
      <c r="J444" s="13">
        <v>1750</v>
      </c>
    </row>
    <row r="445" spans="1:12" x14ac:dyDescent="0.3">
      <c r="A445" t="s">
        <v>711</v>
      </c>
      <c r="B445" t="s">
        <v>1573</v>
      </c>
      <c r="C445" s="13">
        <v>450</v>
      </c>
      <c r="D445" s="13">
        <v>470</v>
      </c>
      <c r="E445" s="13">
        <v>485</v>
      </c>
      <c r="F445" s="13">
        <v>520</v>
      </c>
      <c r="G445" s="13">
        <v>555</v>
      </c>
      <c r="H445" s="13">
        <v>590</v>
      </c>
      <c r="I445" s="13">
        <v>1045</v>
      </c>
      <c r="J445" s="13">
        <v>1150</v>
      </c>
    </row>
    <row r="446" spans="1:12" x14ac:dyDescent="0.3">
      <c r="A446" t="s">
        <v>712</v>
      </c>
      <c r="B446" t="s">
        <v>1574</v>
      </c>
      <c r="C446" s="13">
        <v>350</v>
      </c>
      <c r="D446" s="13">
        <v>370</v>
      </c>
      <c r="E446" s="13">
        <v>385</v>
      </c>
      <c r="F446" s="13">
        <v>405</v>
      </c>
      <c r="G446" s="13">
        <v>425</v>
      </c>
      <c r="H446" s="13">
        <v>445</v>
      </c>
      <c r="I446" s="13">
        <v>690</v>
      </c>
      <c r="J446" s="13">
        <v>750</v>
      </c>
    </row>
    <row r="447" spans="1:12" x14ac:dyDescent="0.3">
      <c r="A447" t="s">
        <v>117</v>
      </c>
      <c r="B447" t="s">
        <v>1949</v>
      </c>
      <c r="C447" s="13">
        <v>600</v>
      </c>
      <c r="D447" s="13">
        <v>620</v>
      </c>
      <c r="E447" s="13">
        <v>635</v>
      </c>
      <c r="F447" s="13">
        <v>650</v>
      </c>
      <c r="G447" s="13">
        <v>670</v>
      </c>
      <c r="H447" s="13">
        <v>690</v>
      </c>
      <c r="I447" s="13">
        <v>1280</v>
      </c>
      <c r="J447" s="13">
        <v>1400</v>
      </c>
    </row>
    <row r="448" spans="1:12" x14ac:dyDescent="0.3">
      <c r="A448" t="s">
        <v>118</v>
      </c>
      <c r="B448" t="s">
        <v>1576</v>
      </c>
      <c r="C448" s="13">
        <v>725</v>
      </c>
      <c r="D448" s="13">
        <v>765</v>
      </c>
      <c r="E448" s="13">
        <v>795</v>
      </c>
      <c r="F448" s="13">
        <v>825</v>
      </c>
      <c r="G448" s="13">
        <v>875</v>
      </c>
      <c r="H448" s="13">
        <v>925</v>
      </c>
      <c r="I448" s="13">
        <v>1575</v>
      </c>
      <c r="J448" s="13">
        <v>1725</v>
      </c>
    </row>
    <row r="449" spans="1:12" x14ac:dyDescent="0.3">
      <c r="A449" t="s">
        <v>119</v>
      </c>
      <c r="B449" t="s">
        <v>1577</v>
      </c>
      <c r="C449" s="13">
        <v>725</v>
      </c>
      <c r="D449" s="13">
        <v>765</v>
      </c>
      <c r="E449" s="13">
        <v>795</v>
      </c>
      <c r="F449" s="13">
        <v>825</v>
      </c>
      <c r="G449" s="13">
        <v>875</v>
      </c>
      <c r="H449" s="13">
        <v>925</v>
      </c>
      <c r="I449" s="13">
        <v>1575</v>
      </c>
      <c r="J449" s="13">
        <v>1725</v>
      </c>
    </row>
    <row r="450" spans="1:12" x14ac:dyDescent="0.3">
      <c r="A450" t="s">
        <v>120</v>
      </c>
      <c r="B450" t="s">
        <v>1950</v>
      </c>
      <c r="C450" s="13">
        <v>725</v>
      </c>
      <c r="D450" s="13">
        <v>765</v>
      </c>
      <c r="E450" s="13">
        <v>795</v>
      </c>
      <c r="F450" s="13">
        <v>825</v>
      </c>
      <c r="G450" s="13">
        <v>875</v>
      </c>
      <c r="H450" s="13">
        <v>925</v>
      </c>
      <c r="I450" s="13">
        <v>1405</v>
      </c>
      <c r="J450" s="13">
        <v>1525</v>
      </c>
    </row>
    <row r="451" spans="1:12" x14ac:dyDescent="0.3">
      <c r="A451" t="s">
        <v>122</v>
      </c>
      <c r="B451" t="s">
        <v>1951</v>
      </c>
      <c r="C451" s="13">
        <v>725</v>
      </c>
      <c r="D451" s="13">
        <v>765</v>
      </c>
      <c r="E451" s="13">
        <v>795</v>
      </c>
      <c r="F451" s="13">
        <v>825</v>
      </c>
      <c r="G451" s="13">
        <v>875</v>
      </c>
      <c r="H451" s="13">
        <v>925</v>
      </c>
      <c r="I451" s="13">
        <v>1405</v>
      </c>
      <c r="J451" s="13">
        <v>1525</v>
      </c>
    </row>
    <row r="452" spans="1:12" x14ac:dyDescent="0.3">
      <c r="A452" t="s">
        <v>124</v>
      </c>
      <c r="B452" t="s">
        <v>1578</v>
      </c>
      <c r="C452" s="13">
        <v>1000</v>
      </c>
      <c r="D452" s="13">
        <v>1040</v>
      </c>
      <c r="E452" s="13">
        <v>1070</v>
      </c>
      <c r="F452" s="13">
        <v>1100</v>
      </c>
      <c r="G452" s="13">
        <v>1150</v>
      </c>
      <c r="H452" s="13">
        <v>1200</v>
      </c>
      <c r="I452" s="13">
        <v>1850</v>
      </c>
      <c r="J452" s="13">
        <v>2000</v>
      </c>
    </row>
    <row r="453" spans="1:12" x14ac:dyDescent="0.3">
      <c r="A453" t="s">
        <v>125</v>
      </c>
      <c r="B453" t="s">
        <v>1579</v>
      </c>
      <c r="C453" s="13">
        <v>1000</v>
      </c>
      <c r="D453" s="13">
        <v>1040</v>
      </c>
      <c r="E453" s="13">
        <v>1070</v>
      </c>
      <c r="F453" s="13">
        <v>1100</v>
      </c>
      <c r="G453" s="13">
        <v>1150</v>
      </c>
      <c r="H453" s="13">
        <v>1200</v>
      </c>
      <c r="I453" s="13">
        <v>1850</v>
      </c>
      <c r="J453" s="13">
        <v>2000</v>
      </c>
    </row>
    <row r="454" spans="1:12" x14ac:dyDescent="0.3">
      <c r="A454" t="s">
        <v>126</v>
      </c>
      <c r="B454" t="s">
        <v>1952</v>
      </c>
      <c r="C454" s="13">
        <v>300</v>
      </c>
      <c r="D454" s="13">
        <v>320</v>
      </c>
      <c r="E454" s="13">
        <v>335</v>
      </c>
      <c r="F454" s="13">
        <v>355</v>
      </c>
      <c r="G454" s="13">
        <v>375</v>
      </c>
      <c r="H454" s="13">
        <v>395</v>
      </c>
      <c r="I454" s="13">
        <v>575</v>
      </c>
      <c r="J454" s="13">
        <v>635</v>
      </c>
      <c r="K454" s="14">
        <v>355</v>
      </c>
      <c r="L454" s="14">
        <v>375</v>
      </c>
    </row>
    <row r="455" spans="1:12" x14ac:dyDescent="0.3">
      <c r="A455" t="s">
        <v>127</v>
      </c>
      <c r="B455" t="s">
        <v>1953</v>
      </c>
      <c r="C455" s="13">
        <v>300</v>
      </c>
      <c r="D455" s="13">
        <v>320</v>
      </c>
      <c r="E455" s="13">
        <v>335</v>
      </c>
      <c r="F455" s="13">
        <v>355</v>
      </c>
      <c r="G455" s="13">
        <v>375</v>
      </c>
      <c r="H455" s="13">
        <v>395</v>
      </c>
      <c r="I455" s="13">
        <v>575</v>
      </c>
      <c r="J455" s="13">
        <v>635</v>
      </c>
      <c r="K455" s="14">
        <v>355</v>
      </c>
      <c r="L455" s="14">
        <v>375</v>
      </c>
    </row>
    <row r="456" spans="1:12" x14ac:dyDescent="0.3">
      <c r="A456" t="s">
        <v>128</v>
      </c>
      <c r="B456" t="s">
        <v>1954</v>
      </c>
      <c r="C456" s="13">
        <v>900</v>
      </c>
      <c r="D456" s="13">
        <v>940</v>
      </c>
      <c r="E456" s="13">
        <v>970</v>
      </c>
      <c r="F456" s="13">
        <v>1000</v>
      </c>
      <c r="G456" s="13">
        <v>1050</v>
      </c>
      <c r="H456" s="13">
        <v>1100</v>
      </c>
      <c r="I456" s="13">
        <v>1750</v>
      </c>
      <c r="J456" s="13">
        <v>1900</v>
      </c>
    </row>
    <row r="457" spans="1:12" x14ac:dyDescent="0.3">
      <c r="A457" t="s">
        <v>130</v>
      </c>
      <c r="B457" t="s">
        <v>1955</v>
      </c>
      <c r="C457" s="13">
        <v>900</v>
      </c>
      <c r="D457" s="13">
        <v>940</v>
      </c>
      <c r="E457" s="13">
        <v>970</v>
      </c>
      <c r="F457" s="13">
        <v>1000</v>
      </c>
      <c r="G457" s="13">
        <v>1050</v>
      </c>
      <c r="H457" s="13">
        <v>1100</v>
      </c>
      <c r="I457" s="13">
        <v>1750</v>
      </c>
      <c r="J457" s="13">
        <v>1900</v>
      </c>
    </row>
    <row r="458" spans="1:12" x14ac:dyDescent="0.3">
      <c r="A458" t="s">
        <v>132</v>
      </c>
      <c r="B458" t="s">
        <v>1956</v>
      </c>
      <c r="C458" s="13">
        <v>900</v>
      </c>
      <c r="D458" s="13">
        <v>940</v>
      </c>
      <c r="E458" s="13">
        <v>970</v>
      </c>
      <c r="F458" s="13">
        <v>1000</v>
      </c>
      <c r="G458" s="13">
        <v>1050</v>
      </c>
      <c r="H458" s="13">
        <v>1100</v>
      </c>
      <c r="I458" s="13">
        <v>1750</v>
      </c>
      <c r="J458" s="13">
        <v>1900</v>
      </c>
    </row>
    <row r="459" spans="1:12" x14ac:dyDescent="0.3">
      <c r="A459" t="s">
        <v>134</v>
      </c>
      <c r="B459" t="s">
        <v>1957</v>
      </c>
      <c r="C459" s="13">
        <v>900</v>
      </c>
      <c r="D459" s="13">
        <v>940</v>
      </c>
      <c r="E459" s="13">
        <v>970</v>
      </c>
      <c r="F459" s="13">
        <v>1000</v>
      </c>
      <c r="G459" s="13">
        <v>1050</v>
      </c>
      <c r="H459" s="13">
        <v>1100</v>
      </c>
      <c r="I459" s="13">
        <v>1750</v>
      </c>
      <c r="J459" s="13">
        <v>1900</v>
      </c>
    </row>
    <row r="460" spans="1:12" x14ac:dyDescent="0.3">
      <c r="A460" t="s">
        <v>136</v>
      </c>
      <c r="B460" t="s">
        <v>1580</v>
      </c>
      <c r="C460" s="13">
        <v>950</v>
      </c>
      <c r="D460" s="13">
        <v>990</v>
      </c>
      <c r="E460" s="13">
        <v>1020</v>
      </c>
      <c r="F460" s="13">
        <v>1050</v>
      </c>
      <c r="G460" s="13">
        <v>1100</v>
      </c>
      <c r="H460" s="13">
        <v>1150</v>
      </c>
      <c r="I460" s="13">
        <v>1800</v>
      </c>
      <c r="J460" s="13">
        <v>1950</v>
      </c>
    </row>
    <row r="461" spans="1:12" x14ac:dyDescent="0.3">
      <c r="A461" t="s">
        <v>137</v>
      </c>
      <c r="B461" t="s">
        <v>1581</v>
      </c>
      <c r="C461" s="13">
        <v>950</v>
      </c>
      <c r="D461" s="13">
        <v>990</v>
      </c>
      <c r="E461" s="13">
        <v>1020</v>
      </c>
      <c r="F461" s="13">
        <v>1050</v>
      </c>
      <c r="G461" s="13">
        <v>1100</v>
      </c>
      <c r="H461" s="13">
        <v>1150</v>
      </c>
      <c r="I461" s="13">
        <v>1800</v>
      </c>
      <c r="J461" s="13">
        <v>1950</v>
      </c>
    </row>
    <row r="462" spans="1:12" x14ac:dyDescent="0.3">
      <c r="A462" t="s">
        <v>1403</v>
      </c>
      <c r="B462" t="s">
        <v>1688</v>
      </c>
      <c r="C462" s="13">
        <v>815</v>
      </c>
      <c r="D462" s="13">
        <v>855</v>
      </c>
      <c r="E462" s="13">
        <v>885</v>
      </c>
      <c r="F462" s="13">
        <v>915</v>
      </c>
      <c r="G462" s="13">
        <v>965</v>
      </c>
      <c r="H462" s="13">
        <v>1015</v>
      </c>
      <c r="I462" s="13">
        <v>1665</v>
      </c>
      <c r="J462" s="13">
        <v>1815</v>
      </c>
    </row>
    <row r="463" spans="1:12" x14ac:dyDescent="0.3">
      <c r="A463" t="s">
        <v>138</v>
      </c>
      <c r="B463" t="s">
        <v>1958</v>
      </c>
      <c r="C463" s="13">
        <v>300</v>
      </c>
      <c r="D463" s="13">
        <v>320</v>
      </c>
      <c r="E463" s="13">
        <v>335</v>
      </c>
      <c r="F463" s="13">
        <v>355</v>
      </c>
      <c r="G463" s="13">
        <v>375</v>
      </c>
      <c r="H463" s="13">
        <v>395</v>
      </c>
      <c r="I463" s="13">
        <v>575</v>
      </c>
      <c r="J463" s="13">
        <v>635</v>
      </c>
      <c r="K463" s="14">
        <v>355</v>
      </c>
      <c r="L463" s="14">
        <v>375</v>
      </c>
    </row>
    <row r="464" spans="1:12" x14ac:dyDescent="0.3">
      <c r="A464" t="s">
        <v>140</v>
      </c>
      <c r="B464" t="s">
        <v>1959</v>
      </c>
      <c r="C464" s="13">
        <v>300</v>
      </c>
      <c r="D464" s="13">
        <v>320</v>
      </c>
      <c r="E464" s="13">
        <v>335</v>
      </c>
      <c r="F464" s="13">
        <v>355</v>
      </c>
      <c r="G464" s="13">
        <v>375</v>
      </c>
      <c r="H464" s="13">
        <v>395</v>
      </c>
      <c r="I464" s="13">
        <v>575</v>
      </c>
      <c r="J464" s="13">
        <v>635</v>
      </c>
      <c r="K464" s="14">
        <v>355</v>
      </c>
      <c r="L464" s="14">
        <v>375</v>
      </c>
    </row>
    <row r="465" spans="1:10" x14ac:dyDescent="0.3">
      <c r="A465" t="s">
        <v>142</v>
      </c>
      <c r="B465" t="s">
        <v>1582</v>
      </c>
      <c r="C465" s="13">
        <v>1000</v>
      </c>
      <c r="D465" s="13">
        <v>1040</v>
      </c>
      <c r="E465" s="13">
        <v>1070</v>
      </c>
      <c r="F465" s="13">
        <v>1100</v>
      </c>
      <c r="G465" s="13">
        <v>1150</v>
      </c>
      <c r="H465" s="13">
        <v>1200</v>
      </c>
      <c r="I465" s="13">
        <v>1850</v>
      </c>
      <c r="J465" s="13">
        <v>2000</v>
      </c>
    </row>
    <row r="466" spans="1:10" x14ac:dyDescent="0.3">
      <c r="A466" t="s">
        <v>713</v>
      </c>
      <c r="B466" t="s">
        <v>1960</v>
      </c>
      <c r="C466" s="13">
        <v>115</v>
      </c>
      <c r="D466" s="13">
        <v>120</v>
      </c>
      <c r="E466" s="13">
        <v>125</v>
      </c>
      <c r="F466" s="13">
        <v>130</v>
      </c>
      <c r="G466" s="13">
        <v>135</v>
      </c>
      <c r="H466" s="13">
        <v>140</v>
      </c>
      <c r="I466" s="13">
        <v>250</v>
      </c>
      <c r="J466" s="13">
        <v>275</v>
      </c>
    </row>
    <row r="467" spans="1:10" x14ac:dyDescent="0.3">
      <c r="A467" t="s">
        <v>714</v>
      </c>
      <c r="B467" t="s">
        <v>1961</v>
      </c>
      <c r="C467" s="13">
        <v>130</v>
      </c>
      <c r="D467" s="13">
        <v>135</v>
      </c>
      <c r="E467" s="13">
        <v>140</v>
      </c>
      <c r="F467" s="13">
        <v>145</v>
      </c>
      <c r="G467" s="13">
        <v>150</v>
      </c>
      <c r="H467" s="13">
        <v>155</v>
      </c>
      <c r="I467" s="13">
        <v>265</v>
      </c>
      <c r="J467" s="13">
        <v>290</v>
      </c>
    </row>
    <row r="468" spans="1:10" x14ac:dyDescent="0.3">
      <c r="A468" t="s">
        <v>1402</v>
      </c>
      <c r="B468" t="s">
        <v>1962</v>
      </c>
      <c r="C468" s="13">
        <v>145</v>
      </c>
      <c r="D468" s="13">
        <v>150</v>
      </c>
      <c r="E468" s="13">
        <v>155</v>
      </c>
      <c r="F468" s="13">
        <v>160</v>
      </c>
      <c r="G468" s="13">
        <v>165</v>
      </c>
      <c r="H468" s="13">
        <v>170</v>
      </c>
      <c r="I468" s="13">
        <v>280</v>
      </c>
      <c r="J468" s="13">
        <v>305</v>
      </c>
    </row>
    <row r="469" spans="1:10" x14ac:dyDescent="0.3">
      <c r="A469" t="s">
        <v>143</v>
      </c>
      <c r="B469" t="s">
        <v>1583</v>
      </c>
    </row>
    <row r="470" spans="1:10" x14ac:dyDescent="0.3">
      <c r="A470" t="s">
        <v>765</v>
      </c>
      <c r="B470" t="s">
        <v>1568</v>
      </c>
    </row>
    <row r="471" spans="1:10" x14ac:dyDescent="0.3">
      <c r="A471" t="s">
        <v>144</v>
      </c>
      <c r="B471" t="s">
        <v>1946</v>
      </c>
    </row>
    <row r="472" spans="1:10" x14ac:dyDescent="0.3">
      <c r="A472" t="s">
        <v>145</v>
      </c>
      <c r="B472" t="s">
        <v>1570</v>
      </c>
    </row>
    <row r="473" spans="1:10" x14ac:dyDescent="0.3">
      <c r="A473" t="s">
        <v>146</v>
      </c>
      <c r="B473" t="s">
        <v>1947</v>
      </c>
    </row>
    <row r="474" spans="1:10" x14ac:dyDescent="0.3">
      <c r="A474" t="s">
        <v>147</v>
      </c>
      <c r="B474" t="s">
        <v>1948</v>
      </c>
    </row>
    <row r="475" spans="1:10" x14ac:dyDescent="0.3">
      <c r="A475" t="s">
        <v>766</v>
      </c>
      <c r="B475" t="s">
        <v>1573</v>
      </c>
    </row>
    <row r="476" spans="1:10" x14ac:dyDescent="0.3">
      <c r="A476" t="s">
        <v>148</v>
      </c>
      <c r="B476" t="s">
        <v>1574</v>
      </c>
    </row>
    <row r="477" spans="1:10" x14ac:dyDescent="0.3">
      <c r="A477" t="s">
        <v>149</v>
      </c>
      <c r="B477" t="s">
        <v>1949</v>
      </c>
    </row>
    <row r="478" spans="1:10" x14ac:dyDescent="0.3">
      <c r="A478" t="s">
        <v>150</v>
      </c>
      <c r="B478" t="s">
        <v>1576</v>
      </c>
    </row>
    <row r="479" spans="1:10" x14ac:dyDescent="0.3">
      <c r="A479" t="s">
        <v>151</v>
      </c>
      <c r="B479" t="s">
        <v>1577</v>
      </c>
    </row>
    <row r="480" spans="1:10" x14ac:dyDescent="0.3">
      <c r="A480" t="s">
        <v>152</v>
      </c>
      <c r="B480" t="s">
        <v>1950</v>
      </c>
    </row>
    <row r="481" spans="1:2" x14ac:dyDescent="0.3">
      <c r="A481" t="s">
        <v>153</v>
      </c>
      <c r="B481" t="s">
        <v>1951</v>
      </c>
    </row>
    <row r="482" spans="1:2" x14ac:dyDescent="0.3">
      <c r="A482" t="s">
        <v>154</v>
      </c>
      <c r="B482" t="s">
        <v>1578</v>
      </c>
    </row>
    <row r="483" spans="1:2" x14ac:dyDescent="0.3">
      <c r="A483" t="s">
        <v>155</v>
      </c>
      <c r="B483" t="s">
        <v>1579</v>
      </c>
    </row>
    <row r="484" spans="1:2" x14ac:dyDescent="0.3">
      <c r="A484" t="s">
        <v>156</v>
      </c>
      <c r="B484" t="s">
        <v>1952</v>
      </c>
    </row>
    <row r="485" spans="1:2" x14ac:dyDescent="0.3">
      <c r="A485" t="s">
        <v>157</v>
      </c>
      <c r="B485" t="s">
        <v>1953</v>
      </c>
    </row>
    <row r="486" spans="1:2" x14ac:dyDescent="0.3">
      <c r="A486" t="s">
        <v>158</v>
      </c>
      <c r="B486" t="s">
        <v>1954</v>
      </c>
    </row>
    <row r="487" spans="1:2" x14ac:dyDescent="0.3">
      <c r="A487" t="s">
        <v>159</v>
      </c>
      <c r="B487" t="s">
        <v>1955</v>
      </c>
    </row>
    <row r="488" spans="1:2" x14ac:dyDescent="0.3">
      <c r="A488" t="s">
        <v>160</v>
      </c>
      <c r="B488" t="s">
        <v>1956</v>
      </c>
    </row>
    <row r="489" spans="1:2" x14ac:dyDescent="0.3">
      <c r="A489" t="s">
        <v>161</v>
      </c>
      <c r="B489" t="s">
        <v>1957</v>
      </c>
    </row>
    <row r="490" spans="1:2" x14ac:dyDescent="0.3">
      <c r="A490" t="s">
        <v>767</v>
      </c>
      <c r="B490" t="s">
        <v>1580</v>
      </c>
    </row>
    <row r="491" spans="1:2" x14ac:dyDescent="0.3">
      <c r="A491" t="s">
        <v>768</v>
      </c>
      <c r="B491" t="s">
        <v>1581</v>
      </c>
    </row>
    <row r="492" spans="1:2" x14ac:dyDescent="0.3">
      <c r="A492" t="s">
        <v>1407</v>
      </c>
      <c r="B492" t="s">
        <v>1688</v>
      </c>
    </row>
    <row r="493" spans="1:2" x14ac:dyDescent="0.3">
      <c r="A493" t="s">
        <v>162</v>
      </c>
      <c r="B493" t="s">
        <v>1958</v>
      </c>
    </row>
    <row r="494" spans="1:2" x14ac:dyDescent="0.3">
      <c r="A494" t="s">
        <v>163</v>
      </c>
      <c r="B494" t="s">
        <v>1959</v>
      </c>
    </row>
    <row r="495" spans="1:2" x14ac:dyDescent="0.3">
      <c r="A495" t="s">
        <v>164</v>
      </c>
      <c r="B495" t="s">
        <v>1582</v>
      </c>
    </row>
    <row r="496" spans="1:2" x14ac:dyDescent="0.3">
      <c r="A496" t="s">
        <v>769</v>
      </c>
      <c r="B496" t="s">
        <v>1960</v>
      </c>
    </row>
    <row r="497" spans="1:12" x14ac:dyDescent="0.3">
      <c r="A497" t="s">
        <v>770</v>
      </c>
      <c r="B497" t="s">
        <v>1961</v>
      </c>
    </row>
    <row r="498" spans="1:12" x14ac:dyDescent="0.3">
      <c r="A498" t="s">
        <v>1406</v>
      </c>
      <c r="B498" t="s">
        <v>1962</v>
      </c>
    </row>
    <row r="500" spans="1:12" x14ac:dyDescent="0.3">
      <c r="A500" t="s">
        <v>1963</v>
      </c>
    </row>
    <row r="501" spans="1:12" x14ac:dyDescent="0.3">
      <c r="A501" t="s">
        <v>112</v>
      </c>
      <c r="B501" t="s">
        <v>1567</v>
      </c>
      <c r="C501" s="13">
        <v>950</v>
      </c>
      <c r="D501" s="13">
        <v>990</v>
      </c>
      <c r="E501" s="13">
        <v>1020</v>
      </c>
      <c r="F501" s="13">
        <v>1050</v>
      </c>
      <c r="G501" s="13">
        <v>1100</v>
      </c>
      <c r="H501" s="13">
        <v>1150</v>
      </c>
      <c r="I501" s="13">
        <v>1800</v>
      </c>
      <c r="J501" s="13">
        <v>1950</v>
      </c>
    </row>
    <row r="502" spans="1:12" x14ac:dyDescent="0.3">
      <c r="A502" t="s">
        <v>710</v>
      </c>
      <c r="B502" t="s">
        <v>1568</v>
      </c>
      <c r="C502" s="13">
        <v>500</v>
      </c>
      <c r="D502" s="13">
        <v>520</v>
      </c>
      <c r="E502" s="13">
        <v>535</v>
      </c>
      <c r="F502" s="13">
        <v>555</v>
      </c>
      <c r="G502" s="13">
        <v>575</v>
      </c>
      <c r="H502" s="13">
        <v>595</v>
      </c>
      <c r="I502" s="13">
        <v>925</v>
      </c>
      <c r="J502" s="13">
        <v>1000</v>
      </c>
    </row>
    <row r="503" spans="1:12" x14ac:dyDescent="0.3">
      <c r="A503" t="s">
        <v>113</v>
      </c>
      <c r="B503" t="s">
        <v>1946</v>
      </c>
      <c r="C503" s="13">
        <v>850</v>
      </c>
      <c r="D503" s="13">
        <v>890</v>
      </c>
      <c r="E503" s="13">
        <v>920</v>
      </c>
      <c r="F503" s="13">
        <v>950</v>
      </c>
      <c r="G503" s="13">
        <v>1000</v>
      </c>
      <c r="H503" s="13">
        <v>1050</v>
      </c>
      <c r="I503" s="13">
        <v>1700</v>
      </c>
      <c r="J503" s="13">
        <v>1850</v>
      </c>
    </row>
    <row r="504" spans="1:12" x14ac:dyDescent="0.3">
      <c r="A504" t="s">
        <v>114</v>
      </c>
      <c r="B504" t="s">
        <v>1570</v>
      </c>
      <c r="C504" s="13">
        <v>300</v>
      </c>
      <c r="D504" s="13">
        <v>320</v>
      </c>
      <c r="E504" s="13">
        <v>335</v>
      </c>
      <c r="F504" s="13">
        <v>355</v>
      </c>
      <c r="G504" s="13">
        <v>375</v>
      </c>
      <c r="H504" s="13">
        <v>395</v>
      </c>
      <c r="I504" s="13">
        <v>640</v>
      </c>
      <c r="J504" s="13">
        <v>700</v>
      </c>
      <c r="K504" s="14">
        <v>355</v>
      </c>
      <c r="L504" s="14">
        <v>375</v>
      </c>
    </row>
    <row r="505" spans="1:12" x14ac:dyDescent="0.3">
      <c r="A505" t="s">
        <v>115</v>
      </c>
      <c r="B505" t="s">
        <v>1947</v>
      </c>
      <c r="C505" s="13">
        <v>800</v>
      </c>
      <c r="D505" s="13">
        <v>840</v>
      </c>
      <c r="E505" s="13">
        <v>870</v>
      </c>
      <c r="F505" s="13">
        <v>900</v>
      </c>
      <c r="G505" s="13">
        <v>950</v>
      </c>
      <c r="H505" s="13">
        <v>1000</v>
      </c>
      <c r="I505" s="13">
        <v>1650</v>
      </c>
      <c r="J505" s="13">
        <v>1800</v>
      </c>
    </row>
    <row r="506" spans="1:12" x14ac:dyDescent="0.3">
      <c r="A506" t="s">
        <v>116</v>
      </c>
      <c r="B506" t="s">
        <v>1948</v>
      </c>
      <c r="C506" s="13">
        <v>800</v>
      </c>
      <c r="D506" s="13">
        <v>840</v>
      </c>
      <c r="E506" s="13">
        <v>870</v>
      </c>
      <c r="F506" s="13">
        <v>900</v>
      </c>
      <c r="G506" s="13">
        <v>950</v>
      </c>
      <c r="H506" s="13">
        <v>1000</v>
      </c>
      <c r="I506" s="13">
        <v>1650</v>
      </c>
      <c r="J506" s="13">
        <v>1800</v>
      </c>
    </row>
    <row r="507" spans="1:12" x14ac:dyDescent="0.3">
      <c r="A507" t="s">
        <v>711</v>
      </c>
      <c r="B507" t="s">
        <v>1573</v>
      </c>
      <c r="C507" s="13">
        <v>500</v>
      </c>
      <c r="D507" s="13">
        <v>520</v>
      </c>
      <c r="E507" s="13">
        <v>535</v>
      </c>
      <c r="F507" s="13">
        <v>570</v>
      </c>
      <c r="G507" s="13">
        <v>605</v>
      </c>
      <c r="H507" s="13">
        <v>640</v>
      </c>
      <c r="I507" s="13">
        <v>1095</v>
      </c>
      <c r="J507" s="13">
        <v>1200</v>
      </c>
    </row>
    <row r="508" spans="1:12" x14ac:dyDescent="0.3">
      <c r="A508" t="s">
        <v>712</v>
      </c>
      <c r="B508" t="s">
        <v>1574</v>
      </c>
      <c r="C508" s="13">
        <v>400</v>
      </c>
      <c r="D508" s="13">
        <v>420</v>
      </c>
      <c r="E508" s="13">
        <v>435</v>
      </c>
      <c r="F508" s="13">
        <v>455</v>
      </c>
      <c r="G508" s="13">
        <v>475</v>
      </c>
      <c r="H508" s="13">
        <v>495</v>
      </c>
      <c r="I508" s="13">
        <v>740</v>
      </c>
      <c r="J508" s="13">
        <v>800</v>
      </c>
    </row>
    <row r="509" spans="1:12" x14ac:dyDescent="0.3">
      <c r="A509" t="s">
        <v>117</v>
      </c>
      <c r="B509" t="s">
        <v>1949</v>
      </c>
      <c r="C509" s="13">
        <v>650</v>
      </c>
      <c r="D509" s="13">
        <v>670</v>
      </c>
      <c r="E509" s="13">
        <v>685</v>
      </c>
      <c r="F509" s="13">
        <v>700</v>
      </c>
      <c r="G509" s="13">
        <v>720</v>
      </c>
      <c r="H509" s="13">
        <v>740</v>
      </c>
      <c r="I509" s="13">
        <v>1330</v>
      </c>
      <c r="J509" s="13">
        <v>1450</v>
      </c>
    </row>
    <row r="510" spans="1:12" x14ac:dyDescent="0.3">
      <c r="A510" t="s">
        <v>120</v>
      </c>
      <c r="B510" t="s">
        <v>1950</v>
      </c>
      <c r="C510" s="13">
        <v>775</v>
      </c>
      <c r="D510" s="13">
        <v>815</v>
      </c>
      <c r="E510" s="13">
        <v>845</v>
      </c>
      <c r="F510" s="13">
        <v>875</v>
      </c>
      <c r="G510" s="13">
        <v>925</v>
      </c>
      <c r="H510" s="13">
        <v>975</v>
      </c>
      <c r="I510" s="13">
        <v>1455</v>
      </c>
      <c r="J510" s="13">
        <v>1575</v>
      </c>
    </row>
    <row r="511" spans="1:12" x14ac:dyDescent="0.3">
      <c r="A511" t="s">
        <v>122</v>
      </c>
      <c r="B511" t="s">
        <v>1951</v>
      </c>
      <c r="C511" s="13">
        <v>775</v>
      </c>
      <c r="D511" s="13">
        <v>815</v>
      </c>
      <c r="E511" s="13">
        <v>845</v>
      </c>
      <c r="F511" s="13">
        <v>875</v>
      </c>
      <c r="G511" s="13">
        <v>925</v>
      </c>
      <c r="H511" s="13">
        <v>975</v>
      </c>
      <c r="I511" s="13">
        <v>1455</v>
      </c>
      <c r="J511" s="13">
        <v>1575</v>
      </c>
    </row>
    <row r="512" spans="1:12" x14ac:dyDescent="0.3">
      <c r="A512" t="s">
        <v>124</v>
      </c>
      <c r="B512" t="s">
        <v>1578</v>
      </c>
      <c r="C512" s="13">
        <v>1050</v>
      </c>
      <c r="D512" s="13">
        <v>1090</v>
      </c>
      <c r="E512" s="13">
        <v>1120</v>
      </c>
      <c r="F512" s="13">
        <v>1150</v>
      </c>
      <c r="G512" s="13">
        <v>1200</v>
      </c>
      <c r="H512" s="13">
        <v>1250</v>
      </c>
      <c r="I512" s="13">
        <v>1900</v>
      </c>
      <c r="J512" s="13">
        <v>2050</v>
      </c>
    </row>
    <row r="513" spans="1:12" x14ac:dyDescent="0.3">
      <c r="A513" t="s">
        <v>125</v>
      </c>
      <c r="B513" t="s">
        <v>1579</v>
      </c>
      <c r="C513" s="13">
        <v>1050</v>
      </c>
      <c r="D513" s="13">
        <v>1090</v>
      </c>
      <c r="E513" s="13">
        <v>1120</v>
      </c>
      <c r="F513" s="13">
        <v>1150</v>
      </c>
      <c r="G513" s="13">
        <v>1200</v>
      </c>
      <c r="H513" s="13">
        <v>1250</v>
      </c>
      <c r="I513" s="13">
        <v>1900</v>
      </c>
      <c r="J513" s="13">
        <v>2050</v>
      </c>
    </row>
    <row r="514" spans="1:12" x14ac:dyDescent="0.3">
      <c r="A514" t="s">
        <v>126</v>
      </c>
      <c r="B514" t="s">
        <v>1952</v>
      </c>
      <c r="C514" s="13">
        <v>350</v>
      </c>
      <c r="D514" s="13">
        <v>370</v>
      </c>
      <c r="E514" s="13">
        <v>385</v>
      </c>
      <c r="F514" s="13">
        <v>405</v>
      </c>
      <c r="G514" s="13">
        <v>425</v>
      </c>
      <c r="H514" s="13">
        <v>445</v>
      </c>
      <c r="I514" s="13">
        <v>625</v>
      </c>
      <c r="J514" s="13">
        <v>685</v>
      </c>
      <c r="K514" s="14">
        <v>405</v>
      </c>
      <c r="L514" s="14">
        <v>425</v>
      </c>
    </row>
    <row r="515" spans="1:12" x14ac:dyDescent="0.3">
      <c r="A515" t="s">
        <v>127</v>
      </c>
      <c r="B515" t="s">
        <v>1953</v>
      </c>
      <c r="C515" s="13">
        <v>350</v>
      </c>
      <c r="D515" s="13">
        <v>370</v>
      </c>
      <c r="E515" s="13">
        <v>385</v>
      </c>
      <c r="F515" s="13">
        <v>405</v>
      </c>
      <c r="G515" s="13">
        <v>425</v>
      </c>
      <c r="H515" s="13">
        <v>445</v>
      </c>
      <c r="I515" s="13">
        <v>625</v>
      </c>
      <c r="J515" s="13">
        <v>685</v>
      </c>
      <c r="K515" s="14">
        <v>405</v>
      </c>
      <c r="L515" s="14">
        <v>425</v>
      </c>
    </row>
    <row r="516" spans="1:12" x14ac:dyDescent="0.3">
      <c r="A516" t="s">
        <v>128</v>
      </c>
      <c r="B516" t="s">
        <v>1954</v>
      </c>
      <c r="C516" s="13">
        <v>950</v>
      </c>
      <c r="D516" s="13">
        <v>990</v>
      </c>
      <c r="E516" s="13">
        <v>1020</v>
      </c>
      <c r="F516" s="13">
        <v>1050</v>
      </c>
      <c r="G516" s="13">
        <v>1100</v>
      </c>
      <c r="H516" s="13">
        <v>1150</v>
      </c>
      <c r="I516" s="13">
        <v>1800</v>
      </c>
      <c r="J516" s="13">
        <v>1950</v>
      </c>
    </row>
    <row r="517" spans="1:12" x14ac:dyDescent="0.3">
      <c r="A517" t="s">
        <v>130</v>
      </c>
      <c r="B517" t="s">
        <v>1955</v>
      </c>
      <c r="C517" s="13">
        <v>950</v>
      </c>
      <c r="D517" s="13">
        <v>990</v>
      </c>
      <c r="E517" s="13">
        <v>1020</v>
      </c>
      <c r="F517" s="13">
        <v>1050</v>
      </c>
      <c r="G517" s="13">
        <v>1100</v>
      </c>
      <c r="H517" s="13">
        <v>1150</v>
      </c>
      <c r="I517" s="13">
        <v>1800</v>
      </c>
      <c r="J517" s="13">
        <v>1950</v>
      </c>
    </row>
    <row r="518" spans="1:12" x14ac:dyDescent="0.3">
      <c r="A518" t="s">
        <v>132</v>
      </c>
      <c r="B518" t="s">
        <v>1956</v>
      </c>
      <c r="C518" s="13">
        <v>950</v>
      </c>
      <c r="D518" s="13">
        <v>990</v>
      </c>
      <c r="E518" s="13">
        <v>1020</v>
      </c>
      <c r="F518" s="13">
        <v>1050</v>
      </c>
      <c r="G518" s="13">
        <v>1100</v>
      </c>
      <c r="H518" s="13">
        <v>1150</v>
      </c>
      <c r="I518" s="13">
        <v>1800</v>
      </c>
      <c r="J518" s="13">
        <v>1950</v>
      </c>
    </row>
    <row r="519" spans="1:12" x14ac:dyDescent="0.3">
      <c r="A519" t="s">
        <v>134</v>
      </c>
      <c r="B519" t="s">
        <v>1957</v>
      </c>
      <c r="C519" s="13">
        <v>950</v>
      </c>
      <c r="D519" s="13">
        <v>990</v>
      </c>
      <c r="E519" s="13">
        <v>1020</v>
      </c>
      <c r="F519" s="13">
        <v>1050</v>
      </c>
      <c r="G519" s="13">
        <v>1100</v>
      </c>
      <c r="H519" s="13">
        <v>1150</v>
      </c>
      <c r="I519" s="13">
        <v>1800</v>
      </c>
      <c r="J519" s="13">
        <v>1950</v>
      </c>
    </row>
    <row r="520" spans="1:12" x14ac:dyDescent="0.3">
      <c r="A520" t="s">
        <v>136</v>
      </c>
      <c r="B520" t="s">
        <v>1580</v>
      </c>
      <c r="C520" s="13">
        <v>1000</v>
      </c>
      <c r="D520" s="13">
        <v>1040</v>
      </c>
      <c r="E520" s="13">
        <v>1070</v>
      </c>
      <c r="F520" s="13">
        <v>1100</v>
      </c>
      <c r="G520" s="13">
        <v>1150</v>
      </c>
      <c r="H520" s="13">
        <v>1200</v>
      </c>
      <c r="I520" s="13">
        <v>1850</v>
      </c>
      <c r="J520" s="13">
        <v>2000</v>
      </c>
    </row>
    <row r="521" spans="1:12" x14ac:dyDescent="0.3">
      <c r="A521" t="s">
        <v>137</v>
      </c>
      <c r="B521" t="s">
        <v>1581</v>
      </c>
      <c r="C521" s="13">
        <v>1000</v>
      </c>
      <c r="D521" s="13">
        <v>1040</v>
      </c>
      <c r="E521" s="13">
        <v>1070</v>
      </c>
      <c r="F521" s="13">
        <v>1100</v>
      </c>
      <c r="G521" s="13">
        <v>1150</v>
      </c>
      <c r="H521" s="13">
        <v>1200</v>
      </c>
      <c r="I521" s="13">
        <v>1850</v>
      </c>
      <c r="J521" s="13">
        <v>2000</v>
      </c>
    </row>
    <row r="522" spans="1:12" x14ac:dyDescent="0.3">
      <c r="A522" t="s">
        <v>1403</v>
      </c>
      <c r="B522" t="s">
        <v>1688</v>
      </c>
      <c r="C522" s="13">
        <v>865</v>
      </c>
      <c r="D522" s="13">
        <v>905</v>
      </c>
      <c r="E522" s="13">
        <v>935</v>
      </c>
      <c r="F522" s="13">
        <v>965</v>
      </c>
      <c r="G522" s="13">
        <v>1015</v>
      </c>
      <c r="H522" s="13">
        <v>1065</v>
      </c>
      <c r="I522" s="13">
        <v>1715</v>
      </c>
      <c r="J522" s="13">
        <v>1865</v>
      </c>
    </row>
    <row r="523" spans="1:12" x14ac:dyDescent="0.3">
      <c r="A523" t="s">
        <v>138</v>
      </c>
      <c r="B523" t="s">
        <v>1958</v>
      </c>
      <c r="C523" s="13">
        <v>325</v>
      </c>
      <c r="D523" s="13">
        <v>345</v>
      </c>
      <c r="E523" s="13">
        <v>360</v>
      </c>
      <c r="F523" s="13">
        <v>380</v>
      </c>
      <c r="G523" s="13">
        <v>400</v>
      </c>
      <c r="H523" s="13">
        <v>420</v>
      </c>
      <c r="I523" s="13">
        <v>600</v>
      </c>
      <c r="J523" s="13">
        <v>660</v>
      </c>
      <c r="K523" s="14">
        <v>380</v>
      </c>
      <c r="L523" s="14">
        <v>400</v>
      </c>
    </row>
    <row r="524" spans="1:12" x14ac:dyDescent="0.3">
      <c r="A524" t="s">
        <v>140</v>
      </c>
      <c r="B524" t="s">
        <v>1959</v>
      </c>
      <c r="C524" s="13">
        <v>325</v>
      </c>
      <c r="D524" s="13">
        <v>345</v>
      </c>
      <c r="E524" s="13">
        <v>360</v>
      </c>
      <c r="F524" s="13">
        <v>380</v>
      </c>
      <c r="G524" s="13">
        <v>400</v>
      </c>
      <c r="H524" s="13">
        <v>420</v>
      </c>
      <c r="I524" s="13">
        <v>600</v>
      </c>
      <c r="J524" s="13">
        <v>660</v>
      </c>
      <c r="K524" s="14">
        <v>380</v>
      </c>
      <c r="L524" s="14">
        <v>400</v>
      </c>
    </row>
    <row r="525" spans="1:12" x14ac:dyDescent="0.3">
      <c r="A525" t="s">
        <v>142</v>
      </c>
      <c r="B525" t="s">
        <v>1582</v>
      </c>
      <c r="C525" s="13">
        <v>1050</v>
      </c>
      <c r="D525" s="13">
        <v>1090</v>
      </c>
      <c r="E525" s="13">
        <v>1120</v>
      </c>
      <c r="F525" s="13">
        <v>1150</v>
      </c>
      <c r="G525" s="13">
        <v>1200</v>
      </c>
      <c r="H525" s="13">
        <v>1250</v>
      </c>
      <c r="I525" s="13">
        <v>1900</v>
      </c>
      <c r="J525" s="13">
        <v>2050</v>
      </c>
    </row>
    <row r="526" spans="1:12" x14ac:dyDescent="0.3">
      <c r="A526" t="s">
        <v>143</v>
      </c>
      <c r="B526" t="s">
        <v>1583</v>
      </c>
    </row>
    <row r="527" spans="1:12" x14ac:dyDescent="0.3">
      <c r="A527" t="s">
        <v>765</v>
      </c>
      <c r="B527" t="s">
        <v>1568</v>
      </c>
    </row>
    <row r="528" spans="1:12" x14ac:dyDescent="0.3">
      <c r="A528" t="s">
        <v>144</v>
      </c>
      <c r="B528" t="s">
        <v>1946</v>
      </c>
    </row>
    <row r="529" spans="1:2" x14ac:dyDescent="0.3">
      <c r="A529" t="s">
        <v>145</v>
      </c>
      <c r="B529" t="s">
        <v>1570</v>
      </c>
    </row>
    <row r="530" spans="1:2" x14ac:dyDescent="0.3">
      <c r="A530" t="s">
        <v>146</v>
      </c>
      <c r="B530" t="s">
        <v>1947</v>
      </c>
    </row>
    <row r="531" spans="1:2" x14ac:dyDescent="0.3">
      <c r="A531" t="s">
        <v>147</v>
      </c>
      <c r="B531" t="s">
        <v>1948</v>
      </c>
    </row>
    <row r="532" spans="1:2" x14ac:dyDescent="0.3">
      <c r="A532" t="s">
        <v>766</v>
      </c>
      <c r="B532" t="s">
        <v>1573</v>
      </c>
    </row>
    <row r="533" spans="1:2" x14ac:dyDescent="0.3">
      <c r="A533" t="s">
        <v>148</v>
      </c>
      <c r="B533" t="s">
        <v>1574</v>
      </c>
    </row>
    <row r="534" spans="1:2" x14ac:dyDescent="0.3">
      <c r="A534" t="s">
        <v>149</v>
      </c>
      <c r="B534" t="s">
        <v>1949</v>
      </c>
    </row>
    <row r="535" spans="1:2" x14ac:dyDescent="0.3">
      <c r="A535" t="s">
        <v>152</v>
      </c>
      <c r="B535" t="s">
        <v>1950</v>
      </c>
    </row>
    <row r="536" spans="1:2" x14ac:dyDescent="0.3">
      <c r="A536" t="s">
        <v>153</v>
      </c>
      <c r="B536" t="s">
        <v>1951</v>
      </c>
    </row>
    <row r="537" spans="1:2" x14ac:dyDescent="0.3">
      <c r="A537" t="s">
        <v>154</v>
      </c>
      <c r="B537" t="s">
        <v>1578</v>
      </c>
    </row>
    <row r="538" spans="1:2" x14ac:dyDescent="0.3">
      <c r="A538" t="s">
        <v>155</v>
      </c>
      <c r="B538" t="s">
        <v>1579</v>
      </c>
    </row>
    <row r="539" spans="1:2" x14ac:dyDescent="0.3">
      <c r="A539" t="s">
        <v>156</v>
      </c>
      <c r="B539" t="s">
        <v>1952</v>
      </c>
    </row>
    <row r="540" spans="1:2" x14ac:dyDescent="0.3">
      <c r="A540" t="s">
        <v>157</v>
      </c>
      <c r="B540" t="s">
        <v>1953</v>
      </c>
    </row>
    <row r="541" spans="1:2" x14ac:dyDescent="0.3">
      <c r="A541" t="s">
        <v>158</v>
      </c>
      <c r="B541" t="s">
        <v>1954</v>
      </c>
    </row>
    <row r="542" spans="1:2" x14ac:dyDescent="0.3">
      <c r="A542" t="s">
        <v>159</v>
      </c>
      <c r="B542" t="s">
        <v>1955</v>
      </c>
    </row>
    <row r="543" spans="1:2" x14ac:dyDescent="0.3">
      <c r="A543" t="s">
        <v>160</v>
      </c>
      <c r="B543" t="s">
        <v>1956</v>
      </c>
    </row>
    <row r="544" spans="1:2" x14ac:dyDescent="0.3">
      <c r="A544" t="s">
        <v>161</v>
      </c>
      <c r="B544" t="s">
        <v>1957</v>
      </c>
    </row>
    <row r="545" spans="1:10" x14ac:dyDescent="0.3">
      <c r="A545" t="s">
        <v>767</v>
      </c>
      <c r="B545" t="s">
        <v>1580</v>
      </c>
    </row>
    <row r="546" spans="1:10" x14ac:dyDescent="0.3">
      <c r="A546" t="s">
        <v>768</v>
      </c>
      <c r="B546" t="s">
        <v>1581</v>
      </c>
    </row>
    <row r="547" spans="1:10" x14ac:dyDescent="0.3">
      <c r="A547" t="s">
        <v>1407</v>
      </c>
      <c r="B547" t="s">
        <v>1688</v>
      </c>
    </row>
    <row r="548" spans="1:10" x14ac:dyDescent="0.3">
      <c r="A548" t="s">
        <v>162</v>
      </c>
      <c r="B548" t="s">
        <v>1958</v>
      </c>
    </row>
    <row r="549" spans="1:10" x14ac:dyDescent="0.3">
      <c r="A549" t="s">
        <v>163</v>
      </c>
      <c r="B549" t="s">
        <v>1959</v>
      </c>
    </row>
    <row r="550" spans="1:10" x14ac:dyDescent="0.3">
      <c r="A550" t="s">
        <v>164</v>
      </c>
      <c r="B550" t="s">
        <v>1582</v>
      </c>
    </row>
    <row r="552" spans="1:10" x14ac:dyDescent="0.3">
      <c r="A552" t="s">
        <v>1733</v>
      </c>
    </row>
    <row r="553" spans="1:10" x14ac:dyDescent="0.3">
      <c r="A553" t="s">
        <v>741</v>
      </c>
      <c r="B553" t="s">
        <v>1964</v>
      </c>
      <c r="C553" s="13">
        <v>220</v>
      </c>
      <c r="D553" s="13">
        <v>260</v>
      </c>
      <c r="E553" s="13">
        <v>290</v>
      </c>
      <c r="F553" s="13">
        <v>320</v>
      </c>
      <c r="G553" s="13">
        <v>370</v>
      </c>
      <c r="H553" s="13">
        <v>420</v>
      </c>
      <c r="I553" s="13">
        <v>1070</v>
      </c>
      <c r="J553" s="13">
        <v>1220</v>
      </c>
    </row>
    <row r="554" spans="1:10" x14ac:dyDescent="0.3">
      <c r="A554" t="s">
        <v>742</v>
      </c>
      <c r="B554" t="s">
        <v>1965</v>
      </c>
      <c r="C554" s="13">
        <v>150</v>
      </c>
      <c r="D554" s="13">
        <v>170</v>
      </c>
      <c r="E554" s="13">
        <v>185</v>
      </c>
      <c r="F554" s="13">
        <v>205</v>
      </c>
      <c r="G554" s="13">
        <v>225</v>
      </c>
      <c r="H554" s="13">
        <v>245</v>
      </c>
      <c r="I554" s="13">
        <v>575</v>
      </c>
      <c r="J554" s="13">
        <v>650</v>
      </c>
    </row>
    <row r="555" spans="1:10" x14ac:dyDescent="0.3">
      <c r="A555" t="s">
        <v>743</v>
      </c>
      <c r="B555" t="s">
        <v>1966</v>
      </c>
      <c r="C555" s="13">
        <v>180</v>
      </c>
      <c r="D555" s="13">
        <v>220</v>
      </c>
      <c r="E555" s="13">
        <v>250</v>
      </c>
      <c r="F555" s="13">
        <v>280</v>
      </c>
      <c r="G555" s="13">
        <v>330</v>
      </c>
      <c r="H555" s="13">
        <v>380</v>
      </c>
      <c r="I555" s="13">
        <v>1030</v>
      </c>
      <c r="J555" s="13">
        <v>1180</v>
      </c>
    </row>
    <row r="556" spans="1:10" x14ac:dyDescent="0.3">
      <c r="A556" t="s">
        <v>744</v>
      </c>
      <c r="B556" t="s">
        <v>1967</v>
      </c>
      <c r="C556" s="13">
        <v>55</v>
      </c>
      <c r="D556" s="13">
        <v>75</v>
      </c>
      <c r="E556" s="13">
        <v>90</v>
      </c>
      <c r="F556" s="13">
        <v>110</v>
      </c>
      <c r="G556" s="13">
        <v>130</v>
      </c>
      <c r="H556" s="13">
        <v>150</v>
      </c>
      <c r="I556" s="13">
        <v>395</v>
      </c>
      <c r="J556" s="13">
        <v>455</v>
      </c>
    </row>
    <row r="557" spans="1:10" x14ac:dyDescent="0.3">
      <c r="A557" t="s">
        <v>745</v>
      </c>
      <c r="B557" t="s">
        <v>1968</v>
      </c>
      <c r="C557" s="13">
        <v>180</v>
      </c>
      <c r="D557" s="13">
        <v>220</v>
      </c>
      <c r="E557" s="13">
        <v>250</v>
      </c>
      <c r="F557" s="13">
        <v>280</v>
      </c>
      <c r="G557" s="13">
        <v>330</v>
      </c>
      <c r="H557" s="13">
        <v>380</v>
      </c>
      <c r="I557" s="13">
        <v>1030</v>
      </c>
      <c r="J557" s="13">
        <v>1180</v>
      </c>
    </row>
    <row r="558" spans="1:10" x14ac:dyDescent="0.3">
      <c r="A558" t="s">
        <v>746</v>
      </c>
      <c r="B558" t="s">
        <v>1969</v>
      </c>
      <c r="C558" s="13">
        <v>180</v>
      </c>
      <c r="D558" s="13">
        <v>220</v>
      </c>
      <c r="E558" s="13">
        <v>250</v>
      </c>
      <c r="F558" s="13">
        <v>280</v>
      </c>
      <c r="G558" s="13">
        <v>330</v>
      </c>
      <c r="H558" s="13">
        <v>380</v>
      </c>
      <c r="I558" s="13">
        <v>1030</v>
      </c>
      <c r="J558" s="13">
        <v>1180</v>
      </c>
    </row>
    <row r="559" spans="1:10" x14ac:dyDescent="0.3">
      <c r="A559" t="s">
        <v>747</v>
      </c>
      <c r="B559" t="s">
        <v>1970</v>
      </c>
      <c r="C559" s="13">
        <v>140</v>
      </c>
      <c r="D559" s="13">
        <v>160</v>
      </c>
      <c r="E559" s="13">
        <v>175</v>
      </c>
      <c r="F559" s="13">
        <v>210</v>
      </c>
      <c r="G559" s="13">
        <v>245</v>
      </c>
      <c r="H559" s="13">
        <v>280</v>
      </c>
      <c r="I559" s="13">
        <v>735</v>
      </c>
      <c r="J559" s="13">
        <v>840</v>
      </c>
    </row>
    <row r="560" spans="1:10" x14ac:dyDescent="0.3">
      <c r="A560" t="s">
        <v>748</v>
      </c>
      <c r="B560" t="s">
        <v>1971</v>
      </c>
      <c r="C560" s="13">
        <v>125</v>
      </c>
      <c r="D560" s="13">
        <v>145</v>
      </c>
      <c r="E560" s="13">
        <v>160</v>
      </c>
      <c r="F560" s="13">
        <v>180</v>
      </c>
      <c r="G560" s="13">
        <v>200</v>
      </c>
      <c r="H560" s="13">
        <v>220</v>
      </c>
      <c r="I560" s="13">
        <v>465</v>
      </c>
      <c r="J560" s="13">
        <v>525</v>
      </c>
    </row>
    <row r="561" spans="1:10" x14ac:dyDescent="0.3">
      <c r="A561" t="s">
        <v>749</v>
      </c>
      <c r="B561" t="s">
        <v>1972</v>
      </c>
      <c r="C561" s="13">
        <v>160</v>
      </c>
      <c r="D561" s="13">
        <v>180</v>
      </c>
      <c r="E561" s="13">
        <v>195</v>
      </c>
      <c r="F561" s="13">
        <v>210</v>
      </c>
      <c r="G561" s="13">
        <v>230</v>
      </c>
      <c r="H561" s="13">
        <v>250</v>
      </c>
      <c r="I561" s="13">
        <v>840</v>
      </c>
      <c r="J561" s="13">
        <v>960</v>
      </c>
    </row>
    <row r="562" spans="1:10" x14ac:dyDescent="0.3">
      <c r="A562" t="s">
        <v>750</v>
      </c>
      <c r="B562" t="s">
        <v>1973</v>
      </c>
      <c r="C562" s="13">
        <v>160</v>
      </c>
      <c r="D562" s="13">
        <v>200</v>
      </c>
      <c r="E562" s="13">
        <v>230</v>
      </c>
      <c r="F562" s="13">
        <v>260</v>
      </c>
      <c r="G562" s="13">
        <v>310</v>
      </c>
      <c r="H562" s="13">
        <v>360</v>
      </c>
      <c r="I562" s="13">
        <v>1010</v>
      </c>
      <c r="J562" s="13">
        <v>1160</v>
      </c>
    </row>
    <row r="563" spans="1:10" x14ac:dyDescent="0.3">
      <c r="A563" t="s">
        <v>751</v>
      </c>
      <c r="B563" t="s">
        <v>1974</v>
      </c>
      <c r="C563" s="13">
        <v>160</v>
      </c>
      <c r="D563" s="13">
        <v>200</v>
      </c>
      <c r="E563" s="13">
        <v>230</v>
      </c>
      <c r="F563" s="13">
        <v>260</v>
      </c>
      <c r="G563" s="13">
        <v>310</v>
      </c>
      <c r="H563" s="13">
        <v>360</v>
      </c>
      <c r="I563" s="13">
        <v>1010</v>
      </c>
      <c r="J563" s="13">
        <v>1160</v>
      </c>
    </row>
    <row r="564" spans="1:10" x14ac:dyDescent="0.3">
      <c r="A564" t="s">
        <v>752</v>
      </c>
      <c r="B564" t="s">
        <v>1975</v>
      </c>
      <c r="C564" s="13">
        <v>160</v>
      </c>
      <c r="D564" s="13">
        <v>200</v>
      </c>
      <c r="E564" s="13">
        <v>230</v>
      </c>
      <c r="F564" s="13">
        <v>260</v>
      </c>
      <c r="G564" s="13">
        <v>310</v>
      </c>
      <c r="H564" s="13">
        <v>360</v>
      </c>
      <c r="I564" s="13">
        <v>840</v>
      </c>
      <c r="J564" s="13">
        <v>960</v>
      </c>
    </row>
    <row r="565" spans="1:10" x14ac:dyDescent="0.3">
      <c r="A565" t="s">
        <v>753</v>
      </c>
      <c r="B565" t="s">
        <v>1976</v>
      </c>
      <c r="C565" s="13">
        <v>160</v>
      </c>
      <c r="D565" s="13">
        <v>200</v>
      </c>
      <c r="E565" s="13">
        <v>230</v>
      </c>
      <c r="F565" s="13">
        <v>260</v>
      </c>
      <c r="G565" s="13">
        <v>310</v>
      </c>
      <c r="H565" s="13">
        <v>360</v>
      </c>
      <c r="I565" s="13">
        <v>840</v>
      </c>
      <c r="J565" s="13">
        <v>960</v>
      </c>
    </row>
    <row r="566" spans="1:10" x14ac:dyDescent="0.3">
      <c r="A566" t="s">
        <v>1231</v>
      </c>
      <c r="B566" t="s">
        <v>1977</v>
      </c>
      <c r="C566" s="13">
        <v>250</v>
      </c>
      <c r="D566" s="13">
        <v>290</v>
      </c>
      <c r="E566" s="13">
        <v>320</v>
      </c>
      <c r="F566" s="13">
        <v>350</v>
      </c>
      <c r="G566" s="13">
        <v>400</v>
      </c>
      <c r="H566" s="13">
        <v>450</v>
      </c>
      <c r="I566" s="13">
        <v>1100</v>
      </c>
      <c r="J566" s="13">
        <v>1250</v>
      </c>
    </row>
    <row r="567" spans="1:10" x14ac:dyDescent="0.3">
      <c r="A567" t="s">
        <v>1230</v>
      </c>
      <c r="B567" t="s">
        <v>1978</v>
      </c>
      <c r="C567" s="13">
        <v>250</v>
      </c>
      <c r="D567" s="13">
        <v>290</v>
      </c>
      <c r="E567" s="13">
        <v>320</v>
      </c>
      <c r="F567" s="13">
        <v>350</v>
      </c>
      <c r="G567" s="13">
        <v>400</v>
      </c>
      <c r="H567" s="13">
        <v>450</v>
      </c>
      <c r="I567" s="13">
        <v>1100</v>
      </c>
      <c r="J567" s="13">
        <v>1250</v>
      </c>
    </row>
    <row r="568" spans="1:10" x14ac:dyDescent="0.3">
      <c r="A568" t="s">
        <v>754</v>
      </c>
      <c r="B568" t="s">
        <v>1979</v>
      </c>
      <c r="C568" s="13">
        <v>90</v>
      </c>
      <c r="D568" s="13">
        <v>110</v>
      </c>
      <c r="E568" s="13">
        <v>125</v>
      </c>
      <c r="F568" s="13">
        <v>145</v>
      </c>
      <c r="G568" s="13">
        <v>165</v>
      </c>
      <c r="H568" s="13">
        <v>185</v>
      </c>
      <c r="I568" s="13">
        <v>365</v>
      </c>
      <c r="J568" s="13">
        <v>425</v>
      </c>
    </row>
    <row r="569" spans="1:10" x14ac:dyDescent="0.3">
      <c r="A569" t="s">
        <v>755</v>
      </c>
      <c r="B569" t="s">
        <v>1980</v>
      </c>
      <c r="C569" s="13">
        <v>90</v>
      </c>
      <c r="D569" s="13">
        <v>110</v>
      </c>
      <c r="E569" s="13">
        <v>125</v>
      </c>
      <c r="F569" s="13">
        <v>145</v>
      </c>
      <c r="G569" s="13">
        <v>165</v>
      </c>
      <c r="H569" s="13">
        <v>185</v>
      </c>
      <c r="I569" s="13">
        <v>365</v>
      </c>
      <c r="J569" s="13">
        <v>425</v>
      </c>
    </row>
    <row r="570" spans="1:10" x14ac:dyDescent="0.3">
      <c r="A570" t="s">
        <v>756</v>
      </c>
      <c r="B570" t="s">
        <v>1981</v>
      </c>
      <c r="C570" s="13">
        <v>250</v>
      </c>
      <c r="D570" s="13">
        <v>290</v>
      </c>
      <c r="E570" s="13">
        <v>320</v>
      </c>
      <c r="F570" s="13">
        <v>350</v>
      </c>
      <c r="G570" s="13">
        <v>400</v>
      </c>
      <c r="H570" s="13">
        <v>450</v>
      </c>
      <c r="I570" s="13">
        <v>1100</v>
      </c>
      <c r="J570" s="13">
        <v>1250</v>
      </c>
    </row>
    <row r="571" spans="1:10" x14ac:dyDescent="0.3">
      <c r="A571" t="s">
        <v>757</v>
      </c>
      <c r="B571" t="s">
        <v>1982</v>
      </c>
      <c r="C571" s="13">
        <v>250</v>
      </c>
      <c r="D571" s="13">
        <v>290</v>
      </c>
      <c r="E571" s="13">
        <v>320</v>
      </c>
      <c r="F571" s="13">
        <v>350</v>
      </c>
      <c r="G571" s="13">
        <v>400</v>
      </c>
      <c r="H571" s="13">
        <v>450</v>
      </c>
      <c r="I571" s="13">
        <v>1100</v>
      </c>
      <c r="J571" s="13">
        <v>1250</v>
      </c>
    </row>
    <row r="572" spans="1:10" x14ac:dyDescent="0.3">
      <c r="A572" t="s">
        <v>758</v>
      </c>
      <c r="B572" t="s">
        <v>1983</v>
      </c>
      <c r="C572" s="13">
        <v>250</v>
      </c>
      <c r="D572" s="13">
        <v>290</v>
      </c>
      <c r="E572" s="13">
        <v>320</v>
      </c>
      <c r="F572" s="13">
        <v>350</v>
      </c>
      <c r="G572" s="13">
        <v>400</v>
      </c>
      <c r="H572" s="13">
        <v>450</v>
      </c>
      <c r="I572" s="13">
        <v>1100</v>
      </c>
      <c r="J572" s="13">
        <v>1250</v>
      </c>
    </row>
    <row r="573" spans="1:10" x14ac:dyDescent="0.3">
      <c r="A573" t="s">
        <v>759</v>
      </c>
      <c r="B573" t="s">
        <v>1984</v>
      </c>
      <c r="C573" s="13">
        <v>250</v>
      </c>
      <c r="D573" s="13">
        <v>290</v>
      </c>
      <c r="E573" s="13">
        <v>320</v>
      </c>
      <c r="F573" s="13">
        <v>350</v>
      </c>
      <c r="G573" s="13">
        <v>400</v>
      </c>
      <c r="H573" s="13">
        <v>450</v>
      </c>
      <c r="I573" s="13">
        <v>1100</v>
      </c>
      <c r="J573" s="13">
        <v>1250</v>
      </c>
    </row>
    <row r="574" spans="1:10" x14ac:dyDescent="0.3">
      <c r="A574" t="s">
        <v>760</v>
      </c>
      <c r="B574" t="s">
        <v>1985</v>
      </c>
      <c r="C574" s="13">
        <v>250</v>
      </c>
      <c r="D574" s="13">
        <v>290</v>
      </c>
      <c r="E574" s="13">
        <v>320</v>
      </c>
      <c r="F574" s="13">
        <v>350</v>
      </c>
      <c r="G574" s="13">
        <v>400</v>
      </c>
      <c r="H574" s="13">
        <v>450</v>
      </c>
      <c r="I574" s="13">
        <v>1100</v>
      </c>
      <c r="J574" s="13">
        <v>1250</v>
      </c>
    </row>
    <row r="575" spans="1:10" x14ac:dyDescent="0.3">
      <c r="A575" t="s">
        <v>761</v>
      </c>
      <c r="B575" t="s">
        <v>1986</v>
      </c>
      <c r="C575" s="13">
        <v>250</v>
      </c>
      <c r="D575" s="13">
        <v>290</v>
      </c>
      <c r="E575" s="13">
        <v>320</v>
      </c>
      <c r="F575" s="13">
        <v>350</v>
      </c>
      <c r="G575" s="13">
        <v>400</v>
      </c>
      <c r="H575" s="13">
        <v>450</v>
      </c>
      <c r="I575" s="13">
        <v>1100</v>
      </c>
      <c r="J575" s="13">
        <v>1250</v>
      </c>
    </row>
    <row r="576" spans="1:10" x14ac:dyDescent="0.3">
      <c r="A576" t="s">
        <v>1405</v>
      </c>
      <c r="B576" t="s">
        <v>1987</v>
      </c>
      <c r="C576" s="13">
        <v>200</v>
      </c>
      <c r="D576" s="13">
        <v>240</v>
      </c>
      <c r="E576" s="13">
        <v>270</v>
      </c>
      <c r="F576" s="13">
        <v>300</v>
      </c>
      <c r="G576" s="13">
        <v>350</v>
      </c>
      <c r="H576" s="13">
        <v>400</v>
      </c>
      <c r="I576" s="13">
        <v>1050</v>
      </c>
      <c r="J576" s="13">
        <v>1200</v>
      </c>
    </row>
    <row r="577" spans="1:12" x14ac:dyDescent="0.3">
      <c r="A577" t="s">
        <v>762</v>
      </c>
      <c r="B577" t="s">
        <v>1988</v>
      </c>
      <c r="C577" s="13">
        <v>250</v>
      </c>
      <c r="D577" s="13">
        <v>290</v>
      </c>
      <c r="E577" s="13">
        <v>320</v>
      </c>
      <c r="F577" s="13">
        <v>350</v>
      </c>
      <c r="G577" s="13">
        <v>400</v>
      </c>
      <c r="H577" s="13">
        <v>450</v>
      </c>
      <c r="I577" s="13">
        <v>1100</v>
      </c>
      <c r="J577" s="13">
        <v>1250</v>
      </c>
    </row>
    <row r="578" spans="1:12" x14ac:dyDescent="0.3">
      <c r="A578" t="s">
        <v>763</v>
      </c>
      <c r="B578" t="s">
        <v>1989</v>
      </c>
      <c r="C578" s="13">
        <v>45</v>
      </c>
      <c r="D578" s="13">
        <v>50</v>
      </c>
      <c r="E578" s="13">
        <v>55</v>
      </c>
      <c r="F578" s="13">
        <v>60</v>
      </c>
      <c r="G578" s="13">
        <v>65</v>
      </c>
      <c r="H578" s="13">
        <v>70</v>
      </c>
      <c r="I578" s="13">
        <v>180</v>
      </c>
      <c r="J578" s="13">
        <v>205</v>
      </c>
    </row>
    <row r="579" spans="1:12" x14ac:dyDescent="0.3">
      <c r="A579" t="s">
        <v>764</v>
      </c>
      <c r="B579" t="s">
        <v>1990</v>
      </c>
      <c r="C579" s="13">
        <v>45</v>
      </c>
      <c r="D579" s="13">
        <v>50</v>
      </c>
      <c r="E579" s="13">
        <v>55</v>
      </c>
      <c r="F579" s="13">
        <v>60</v>
      </c>
      <c r="G579" s="13">
        <v>65</v>
      </c>
      <c r="H579" s="13">
        <v>70</v>
      </c>
      <c r="I579" s="13">
        <v>180</v>
      </c>
      <c r="J579" s="13">
        <v>205</v>
      </c>
    </row>
    <row r="580" spans="1:12" x14ac:dyDescent="0.3">
      <c r="A580" t="s">
        <v>1404</v>
      </c>
      <c r="B580" t="s">
        <v>1991</v>
      </c>
      <c r="C580" s="13">
        <v>45</v>
      </c>
      <c r="D580" s="13">
        <v>50</v>
      </c>
      <c r="E580" s="13">
        <v>55</v>
      </c>
      <c r="F580" s="13">
        <v>60</v>
      </c>
      <c r="G580" s="13">
        <v>65</v>
      </c>
      <c r="H580" s="13">
        <v>70</v>
      </c>
      <c r="I580" s="13">
        <v>180</v>
      </c>
      <c r="J580" s="13">
        <v>205</v>
      </c>
    </row>
    <row r="582" spans="1:12" x14ac:dyDescent="0.3">
      <c r="A582" t="s">
        <v>1992</v>
      </c>
    </row>
    <row r="583" spans="1:12" x14ac:dyDescent="0.3">
      <c r="A583" t="s">
        <v>1408</v>
      </c>
      <c r="B583" t="s">
        <v>1993</v>
      </c>
      <c r="C583" s="13">
        <v>950</v>
      </c>
      <c r="D583" s="13">
        <v>990</v>
      </c>
      <c r="E583" s="13">
        <v>1020</v>
      </c>
      <c r="F583" s="13">
        <v>1050</v>
      </c>
      <c r="G583" s="13">
        <v>1100</v>
      </c>
      <c r="H583" s="13">
        <v>1150</v>
      </c>
      <c r="I583" s="13">
        <v>1800</v>
      </c>
      <c r="J583" s="13">
        <v>1950</v>
      </c>
    </row>
    <row r="584" spans="1:12" x14ac:dyDescent="0.3">
      <c r="A584" t="s">
        <v>1409</v>
      </c>
      <c r="B584" t="s">
        <v>1994</v>
      </c>
      <c r="C584" s="13">
        <v>550</v>
      </c>
      <c r="D584" s="13">
        <v>570</v>
      </c>
      <c r="E584" s="13">
        <v>585</v>
      </c>
      <c r="F584" s="13">
        <v>605</v>
      </c>
      <c r="G584" s="13">
        <v>625</v>
      </c>
      <c r="H584" s="13">
        <v>645</v>
      </c>
      <c r="I584" s="13">
        <v>975</v>
      </c>
      <c r="J584" s="13">
        <v>1050</v>
      </c>
    </row>
    <row r="585" spans="1:12" x14ac:dyDescent="0.3">
      <c r="A585" t="s">
        <v>1410</v>
      </c>
      <c r="B585" t="s">
        <v>1995</v>
      </c>
      <c r="C585" s="13">
        <v>880</v>
      </c>
      <c r="D585" s="13">
        <v>920</v>
      </c>
      <c r="E585" s="13">
        <v>950</v>
      </c>
      <c r="F585" s="13">
        <v>980</v>
      </c>
      <c r="G585" s="13">
        <v>1030</v>
      </c>
      <c r="H585" s="13">
        <v>1080</v>
      </c>
      <c r="I585" s="13">
        <v>1730</v>
      </c>
      <c r="J585" s="13">
        <v>1880</v>
      </c>
    </row>
    <row r="586" spans="1:12" x14ac:dyDescent="0.3">
      <c r="A586" t="s">
        <v>1411</v>
      </c>
      <c r="B586" t="s">
        <v>1996</v>
      </c>
      <c r="C586" s="13">
        <v>250</v>
      </c>
      <c r="D586" s="13">
        <v>270</v>
      </c>
      <c r="E586" s="13">
        <v>285</v>
      </c>
      <c r="F586" s="13">
        <v>305</v>
      </c>
      <c r="G586" s="13">
        <v>325</v>
      </c>
      <c r="H586" s="13">
        <v>345</v>
      </c>
      <c r="I586" s="13">
        <v>590</v>
      </c>
      <c r="J586" s="13">
        <v>650</v>
      </c>
      <c r="K586" s="14">
        <v>305</v>
      </c>
      <c r="L586" s="14">
        <v>325</v>
      </c>
    </row>
    <row r="587" spans="1:12" x14ac:dyDescent="0.3">
      <c r="A587" t="s">
        <v>1412</v>
      </c>
      <c r="B587" t="s">
        <v>1997</v>
      </c>
      <c r="C587" s="13">
        <v>805</v>
      </c>
      <c r="D587" s="13">
        <v>845</v>
      </c>
      <c r="E587" s="13">
        <v>875</v>
      </c>
      <c r="F587" s="13">
        <v>905</v>
      </c>
      <c r="G587" s="13">
        <v>955</v>
      </c>
      <c r="H587" s="13">
        <v>1005</v>
      </c>
      <c r="I587" s="13">
        <v>1655</v>
      </c>
      <c r="J587" s="13">
        <v>1805</v>
      </c>
    </row>
    <row r="588" spans="1:12" x14ac:dyDescent="0.3">
      <c r="A588" t="s">
        <v>1413</v>
      </c>
      <c r="B588" t="s">
        <v>1998</v>
      </c>
      <c r="C588" s="13">
        <v>805</v>
      </c>
      <c r="D588" s="13">
        <v>845</v>
      </c>
      <c r="E588" s="13">
        <v>875</v>
      </c>
      <c r="F588" s="13">
        <v>905</v>
      </c>
      <c r="G588" s="13">
        <v>955</v>
      </c>
      <c r="H588" s="13">
        <v>1005</v>
      </c>
      <c r="I588" s="13">
        <v>1655</v>
      </c>
      <c r="J588" s="13">
        <v>1805</v>
      </c>
    </row>
    <row r="589" spans="1:12" x14ac:dyDescent="0.3">
      <c r="A589" t="s">
        <v>1414</v>
      </c>
      <c r="B589" t="s">
        <v>1999</v>
      </c>
      <c r="C589" s="13">
        <v>500</v>
      </c>
      <c r="D589" s="13">
        <v>520</v>
      </c>
      <c r="E589" s="13">
        <v>535</v>
      </c>
      <c r="F589" s="13">
        <v>570</v>
      </c>
      <c r="G589" s="13">
        <v>605</v>
      </c>
      <c r="H589" s="13">
        <v>640</v>
      </c>
      <c r="I589" s="13">
        <v>1095</v>
      </c>
      <c r="J589" s="13">
        <v>1200</v>
      </c>
    </row>
    <row r="590" spans="1:12" x14ac:dyDescent="0.3">
      <c r="A590" t="s">
        <v>1415</v>
      </c>
      <c r="B590" t="s">
        <v>2000</v>
      </c>
      <c r="C590" s="13">
        <v>400</v>
      </c>
      <c r="D590" s="13">
        <v>420</v>
      </c>
      <c r="E590" s="13">
        <v>435</v>
      </c>
      <c r="F590" s="13">
        <v>455</v>
      </c>
      <c r="G590" s="13">
        <v>475</v>
      </c>
      <c r="H590" s="13">
        <v>495</v>
      </c>
      <c r="I590" s="13">
        <v>740</v>
      </c>
      <c r="J590" s="13">
        <v>800</v>
      </c>
    </row>
    <row r="591" spans="1:12" x14ac:dyDescent="0.3">
      <c r="A591" t="s">
        <v>1416</v>
      </c>
      <c r="B591" t="s">
        <v>2001</v>
      </c>
      <c r="C591" s="13">
        <v>680</v>
      </c>
      <c r="D591" s="13">
        <v>700</v>
      </c>
      <c r="E591" s="13">
        <v>715</v>
      </c>
      <c r="F591" s="13">
        <v>730</v>
      </c>
      <c r="G591" s="13">
        <v>750</v>
      </c>
      <c r="H591" s="13">
        <v>770</v>
      </c>
      <c r="I591" s="13">
        <v>1360</v>
      </c>
      <c r="J591" s="13">
        <v>1480</v>
      </c>
    </row>
    <row r="592" spans="1:12" x14ac:dyDescent="0.3">
      <c r="A592" t="s">
        <v>1417</v>
      </c>
      <c r="B592" t="s">
        <v>2002</v>
      </c>
      <c r="C592" s="13">
        <v>790</v>
      </c>
      <c r="D592" s="13">
        <v>830</v>
      </c>
      <c r="E592" s="13">
        <v>860</v>
      </c>
      <c r="F592" s="13">
        <v>890</v>
      </c>
      <c r="G592" s="13">
        <v>940</v>
      </c>
      <c r="H592" s="13">
        <v>990</v>
      </c>
      <c r="I592" s="13">
        <v>1640</v>
      </c>
      <c r="J592" s="13">
        <v>1790</v>
      </c>
    </row>
    <row r="593" spans="1:12" x14ac:dyDescent="0.3">
      <c r="A593" t="s">
        <v>1418</v>
      </c>
      <c r="B593" t="s">
        <v>2003</v>
      </c>
      <c r="C593" s="13">
        <v>790</v>
      </c>
      <c r="D593" s="13">
        <v>830</v>
      </c>
      <c r="E593" s="13">
        <v>860</v>
      </c>
      <c r="F593" s="13">
        <v>890</v>
      </c>
      <c r="G593" s="13">
        <v>940</v>
      </c>
      <c r="H593" s="13">
        <v>990</v>
      </c>
      <c r="I593" s="13">
        <v>1640</v>
      </c>
      <c r="J593" s="13">
        <v>1790</v>
      </c>
    </row>
    <row r="594" spans="1:12" x14ac:dyDescent="0.3">
      <c r="A594" t="s">
        <v>1419</v>
      </c>
      <c r="B594" t="s">
        <v>2004</v>
      </c>
      <c r="C594" s="13">
        <v>790</v>
      </c>
      <c r="D594" s="13">
        <v>830</v>
      </c>
      <c r="E594" s="13">
        <v>860</v>
      </c>
      <c r="F594" s="13">
        <v>890</v>
      </c>
      <c r="G594" s="13">
        <v>940</v>
      </c>
      <c r="H594" s="13">
        <v>990</v>
      </c>
      <c r="I594" s="13">
        <v>1470</v>
      </c>
      <c r="J594" s="13">
        <v>1590</v>
      </c>
    </row>
    <row r="595" spans="1:12" x14ac:dyDescent="0.3">
      <c r="A595" t="s">
        <v>1420</v>
      </c>
      <c r="B595" t="s">
        <v>2005</v>
      </c>
      <c r="C595" s="13">
        <v>790</v>
      </c>
      <c r="D595" s="13">
        <v>830</v>
      </c>
      <c r="E595" s="13">
        <v>860</v>
      </c>
      <c r="F595" s="13">
        <v>890</v>
      </c>
      <c r="G595" s="13">
        <v>940</v>
      </c>
      <c r="H595" s="13">
        <v>990</v>
      </c>
      <c r="I595" s="13">
        <v>1470</v>
      </c>
      <c r="J595" s="13">
        <v>1590</v>
      </c>
    </row>
    <row r="596" spans="1:12" x14ac:dyDescent="0.3">
      <c r="A596" t="s">
        <v>1421</v>
      </c>
      <c r="B596" t="s">
        <v>2006</v>
      </c>
      <c r="C596" s="13">
        <v>1050</v>
      </c>
      <c r="D596" s="13">
        <v>1090</v>
      </c>
      <c r="E596" s="13">
        <v>1120</v>
      </c>
      <c r="F596" s="13">
        <v>1150</v>
      </c>
      <c r="G596" s="13">
        <v>1200</v>
      </c>
      <c r="H596" s="13">
        <v>1250</v>
      </c>
      <c r="I596" s="13">
        <v>1900</v>
      </c>
      <c r="J596" s="13">
        <v>2050</v>
      </c>
    </row>
    <row r="597" spans="1:12" x14ac:dyDescent="0.3">
      <c r="A597" t="s">
        <v>1422</v>
      </c>
      <c r="B597" t="s">
        <v>2007</v>
      </c>
      <c r="C597" s="13">
        <v>1050</v>
      </c>
      <c r="D597" s="13">
        <v>1090</v>
      </c>
      <c r="E597" s="13">
        <v>1120</v>
      </c>
      <c r="F597" s="13">
        <v>1150</v>
      </c>
      <c r="G597" s="13">
        <v>1200</v>
      </c>
      <c r="H597" s="13">
        <v>1250</v>
      </c>
      <c r="I597" s="13">
        <v>1900</v>
      </c>
      <c r="J597" s="13">
        <v>2050</v>
      </c>
    </row>
    <row r="598" spans="1:12" x14ac:dyDescent="0.3">
      <c r="A598" t="s">
        <v>1423</v>
      </c>
      <c r="B598" t="s">
        <v>2008</v>
      </c>
      <c r="C598" s="13">
        <v>320</v>
      </c>
      <c r="D598" s="13">
        <v>340</v>
      </c>
      <c r="E598" s="13">
        <v>355</v>
      </c>
      <c r="F598" s="13">
        <v>375</v>
      </c>
      <c r="G598" s="13">
        <v>395</v>
      </c>
      <c r="H598" s="13">
        <v>415</v>
      </c>
      <c r="I598" s="13">
        <v>595</v>
      </c>
      <c r="J598" s="13">
        <v>655</v>
      </c>
      <c r="K598" s="14">
        <v>375</v>
      </c>
      <c r="L598" s="14">
        <v>395</v>
      </c>
    </row>
    <row r="599" spans="1:12" x14ac:dyDescent="0.3">
      <c r="A599" t="s">
        <v>1424</v>
      </c>
      <c r="B599" t="s">
        <v>2009</v>
      </c>
      <c r="C599" s="13">
        <v>320</v>
      </c>
      <c r="D599" s="13">
        <v>340</v>
      </c>
      <c r="E599" s="13">
        <v>355</v>
      </c>
      <c r="F599" s="13">
        <v>375</v>
      </c>
      <c r="G599" s="13">
        <v>395</v>
      </c>
      <c r="H599" s="13">
        <v>415</v>
      </c>
      <c r="I599" s="13">
        <v>595</v>
      </c>
      <c r="J599" s="13">
        <v>655</v>
      </c>
      <c r="K599" s="14">
        <v>375</v>
      </c>
      <c r="L599" s="14">
        <v>395</v>
      </c>
    </row>
    <row r="600" spans="1:12" x14ac:dyDescent="0.3">
      <c r="A600" t="s">
        <v>1425</v>
      </c>
      <c r="B600" t="s">
        <v>2010</v>
      </c>
      <c r="C600" s="13">
        <v>950</v>
      </c>
      <c r="D600" s="13">
        <v>990</v>
      </c>
      <c r="E600" s="13">
        <v>1020</v>
      </c>
      <c r="F600" s="13">
        <v>1050</v>
      </c>
      <c r="G600" s="13">
        <v>1100</v>
      </c>
      <c r="H600" s="13">
        <v>1150</v>
      </c>
      <c r="I600" s="13">
        <v>1800</v>
      </c>
      <c r="J600" s="13">
        <v>1950</v>
      </c>
    </row>
    <row r="601" spans="1:12" x14ac:dyDescent="0.3">
      <c r="A601" t="s">
        <v>1426</v>
      </c>
      <c r="B601" t="s">
        <v>2011</v>
      </c>
      <c r="C601" s="13">
        <v>950</v>
      </c>
      <c r="D601" s="13">
        <v>990</v>
      </c>
      <c r="E601" s="13">
        <v>1020</v>
      </c>
      <c r="F601" s="13">
        <v>1050</v>
      </c>
      <c r="G601" s="13">
        <v>1100</v>
      </c>
      <c r="H601" s="13">
        <v>1150</v>
      </c>
      <c r="I601" s="13">
        <v>1800</v>
      </c>
      <c r="J601" s="13">
        <v>1950</v>
      </c>
    </row>
    <row r="602" spans="1:12" x14ac:dyDescent="0.3">
      <c r="A602" t="s">
        <v>1427</v>
      </c>
      <c r="B602" t="s">
        <v>2012</v>
      </c>
      <c r="C602" s="13">
        <v>950</v>
      </c>
      <c r="D602" s="13">
        <v>990</v>
      </c>
      <c r="E602" s="13">
        <v>1020</v>
      </c>
      <c r="F602" s="13">
        <v>1050</v>
      </c>
      <c r="G602" s="13">
        <v>1100</v>
      </c>
      <c r="H602" s="13">
        <v>1150</v>
      </c>
      <c r="I602" s="13">
        <v>1800</v>
      </c>
      <c r="J602" s="13">
        <v>1950</v>
      </c>
    </row>
    <row r="603" spans="1:12" x14ac:dyDescent="0.3">
      <c r="A603" t="s">
        <v>1428</v>
      </c>
      <c r="B603" t="s">
        <v>2013</v>
      </c>
      <c r="C603" s="13">
        <v>950</v>
      </c>
      <c r="D603" s="13">
        <v>990</v>
      </c>
      <c r="E603" s="13">
        <v>1020</v>
      </c>
      <c r="F603" s="13">
        <v>1050</v>
      </c>
      <c r="G603" s="13">
        <v>1100</v>
      </c>
      <c r="H603" s="13">
        <v>1150</v>
      </c>
      <c r="I603" s="13">
        <v>1800</v>
      </c>
      <c r="J603" s="13">
        <v>1950</v>
      </c>
    </row>
    <row r="604" spans="1:12" x14ac:dyDescent="0.3">
      <c r="A604" t="s">
        <v>1429</v>
      </c>
      <c r="B604" t="s">
        <v>2014</v>
      </c>
      <c r="C604" s="13">
        <v>1000</v>
      </c>
      <c r="D604" s="13">
        <v>1040</v>
      </c>
      <c r="E604" s="13">
        <v>1070</v>
      </c>
      <c r="F604" s="13">
        <v>1100</v>
      </c>
      <c r="G604" s="13">
        <v>1150</v>
      </c>
      <c r="H604" s="13">
        <v>1200</v>
      </c>
      <c r="I604" s="13">
        <v>1850</v>
      </c>
      <c r="J604" s="13">
        <v>2000</v>
      </c>
    </row>
    <row r="605" spans="1:12" x14ac:dyDescent="0.3">
      <c r="A605" t="s">
        <v>1430</v>
      </c>
      <c r="B605" t="s">
        <v>2015</v>
      </c>
      <c r="C605" s="13">
        <v>1000</v>
      </c>
      <c r="D605" s="13">
        <v>1040</v>
      </c>
      <c r="E605" s="13">
        <v>1070</v>
      </c>
      <c r="F605" s="13">
        <v>1100</v>
      </c>
      <c r="G605" s="13">
        <v>1150</v>
      </c>
      <c r="H605" s="13">
        <v>1200</v>
      </c>
      <c r="I605" s="13">
        <v>1850</v>
      </c>
      <c r="J605" s="13">
        <v>2000</v>
      </c>
    </row>
    <row r="606" spans="1:12" x14ac:dyDescent="0.3">
      <c r="A606" t="s">
        <v>1431</v>
      </c>
      <c r="B606" t="s">
        <v>2016</v>
      </c>
      <c r="C606" s="13">
        <v>915</v>
      </c>
      <c r="D606" s="13">
        <v>955</v>
      </c>
      <c r="E606" s="13">
        <v>985</v>
      </c>
      <c r="F606" s="13">
        <v>1015</v>
      </c>
      <c r="G606" s="13">
        <v>1065</v>
      </c>
      <c r="H606" s="13">
        <v>1115</v>
      </c>
      <c r="I606" s="13">
        <v>1765</v>
      </c>
      <c r="J606" s="13">
        <v>1915</v>
      </c>
    </row>
    <row r="607" spans="1:12" x14ac:dyDescent="0.3">
      <c r="A607" t="s">
        <v>1432</v>
      </c>
      <c r="B607" t="s">
        <v>2017</v>
      </c>
      <c r="C607" s="13">
        <v>325</v>
      </c>
      <c r="D607" s="13">
        <v>345</v>
      </c>
      <c r="E607" s="13">
        <v>360</v>
      </c>
      <c r="F607" s="13">
        <v>380</v>
      </c>
      <c r="G607" s="13">
        <v>400</v>
      </c>
      <c r="H607" s="13">
        <v>420</v>
      </c>
      <c r="I607" s="13">
        <v>600</v>
      </c>
      <c r="J607" s="13">
        <v>660</v>
      </c>
      <c r="K607" s="14">
        <v>380</v>
      </c>
      <c r="L607" s="14">
        <v>400</v>
      </c>
    </row>
    <row r="608" spans="1:12" x14ac:dyDescent="0.3">
      <c r="A608" t="s">
        <v>1433</v>
      </c>
      <c r="B608" t="s">
        <v>2018</v>
      </c>
      <c r="C608" s="13">
        <v>325</v>
      </c>
      <c r="D608" s="13">
        <v>345</v>
      </c>
      <c r="E608" s="13">
        <v>360</v>
      </c>
      <c r="F608" s="13">
        <v>380</v>
      </c>
      <c r="G608" s="13">
        <v>400</v>
      </c>
      <c r="H608" s="13">
        <v>420</v>
      </c>
      <c r="I608" s="13">
        <v>600</v>
      </c>
      <c r="J608" s="13">
        <v>660</v>
      </c>
      <c r="K608" s="14">
        <v>380</v>
      </c>
      <c r="L608" s="14">
        <v>400</v>
      </c>
    </row>
    <row r="609" spans="1:10" x14ac:dyDescent="0.3">
      <c r="A609" t="s">
        <v>1434</v>
      </c>
      <c r="B609" t="s">
        <v>2019</v>
      </c>
      <c r="C609" s="13">
        <v>1050</v>
      </c>
      <c r="D609" s="13">
        <v>1090</v>
      </c>
      <c r="E609" s="13">
        <v>1120</v>
      </c>
      <c r="F609" s="13">
        <v>1150</v>
      </c>
      <c r="G609" s="13">
        <v>1200</v>
      </c>
      <c r="H609" s="13">
        <v>1250</v>
      </c>
      <c r="I609" s="13">
        <v>1900</v>
      </c>
      <c r="J609" s="13">
        <v>2050</v>
      </c>
    </row>
    <row r="610" spans="1:10" x14ac:dyDescent="0.3">
      <c r="A610" t="s">
        <v>1435</v>
      </c>
      <c r="B610" t="s">
        <v>2020</v>
      </c>
      <c r="C610" s="13">
        <v>140</v>
      </c>
      <c r="D610" s="13">
        <v>145</v>
      </c>
      <c r="E610" s="13">
        <v>150</v>
      </c>
      <c r="F610" s="13">
        <v>155</v>
      </c>
      <c r="G610" s="13">
        <v>160</v>
      </c>
      <c r="H610" s="13">
        <v>165</v>
      </c>
      <c r="I610" s="13">
        <v>275</v>
      </c>
      <c r="J610" s="13">
        <v>300</v>
      </c>
    </row>
    <row r="611" spans="1:10" x14ac:dyDescent="0.3">
      <c r="A611" t="s">
        <v>1436</v>
      </c>
      <c r="B611" t="s">
        <v>2021</v>
      </c>
      <c r="C611" s="13">
        <v>155</v>
      </c>
      <c r="D611" s="13">
        <v>160</v>
      </c>
      <c r="E611" s="13">
        <v>165</v>
      </c>
      <c r="F611" s="13">
        <v>170</v>
      </c>
      <c r="G611" s="13">
        <v>175</v>
      </c>
      <c r="H611" s="13">
        <v>180</v>
      </c>
      <c r="I611" s="13">
        <v>290</v>
      </c>
      <c r="J611" s="13">
        <v>315</v>
      </c>
    </row>
    <row r="612" spans="1:10" x14ac:dyDescent="0.3">
      <c r="A612" t="s">
        <v>1437</v>
      </c>
      <c r="B612" t="s">
        <v>2022</v>
      </c>
      <c r="C612" s="13">
        <v>170</v>
      </c>
      <c r="D612" s="13">
        <v>175</v>
      </c>
      <c r="E612" s="13">
        <v>180</v>
      </c>
      <c r="F612" s="13">
        <v>185</v>
      </c>
      <c r="G612" s="13">
        <v>190</v>
      </c>
      <c r="H612" s="13">
        <v>195</v>
      </c>
      <c r="I612" s="13">
        <v>305</v>
      </c>
      <c r="J612" s="13">
        <v>330</v>
      </c>
    </row>
    <row r="613" spans="1:10" x14ac:dyDescent="0.3">
      <c r="A613" t="s">
        <v>1466</v>
      </c>
      <c r="B613" t="s">
        <v>1993</v>
      </c>
    </row>
    <row r="614" spans="1:10" x14ac:dyDescent="0.3">
      <c r="A614" t="s">
        <v>1467</v>
      </c>
      <c r="B614" t="s">
        <v>1994</v>
      </c>
    </row>
    <row r="615" spans="1:10" x14ac:dyDescent="0.3">
      <c r="A615" t="s">
        <v>1468</v>
      </c>
      <c r="B615" t="s">
        <v>1995</v>
      </c>
    </row>
    <row r="616" spans="1:10" x14ac:dyDescent="0.3">
      <c r="A616" t="s">
        <v>1469</v>
      </c>
      <c r="B616" t="s">
        <v>1996</v>
      </c>
    </row>
    <row r="617" spans="1:10" x14ac:dyDescent="0.3">
      <c r="A617" t="s">
        <v>1470</v>
      </c>
      <c r="B617" t="s">
        <v>1997</v>
      </c>
    </row>
    <row r="618" spans="1:10" x14ac:dyDescent="0.3">
      <c r="A618" t="s">
        <v>1471</v>
      </c>
      <c r="B618" t="s">
        <v>1998</v>
      </c>
    </row>
    <row r="619" spans="1:10" x14ac:dyDescent="0.3">
      <c r="A619" t="s">
        <v>1472</v>
      </c>
      <c r="B619" t="s">
        <v>1999</v>
      </c>
    </row>
    <row r="620" spans="1:10" x14ac:dyDescent="0.3">
      <c r="A620" t="s">
        <v>1473</v>
      </c>
      <c r="B620" t="s">
        <v>2000</v>
      </c>
    </row>
    <row r="621" spans="1:10" x14ac:dyDescent="0.3">
      <c r="A621" t="s">
        <v>1474</v>
      </c>
      <c r="B621" t="s">
        <v>2001</v>
      </c>
    </row>
    <row r="622" spans="1:10" x14ac:dyDescent="0.3">
      <c r="A622" t="s">
        <v>1475</v>
      </c>
      <c r="B622" t="s">
        <v>2002</v>
      </c>
    </row>
    <row r="623" spans="1:10" x14ac:dyDescent="0.3">
      <c r="A623" t="s">
        <v>1476</v>
      </c>
      <c r="B623" t="s">
        <v>2003</v>
      </c>
    </row>
    <row r="624" spans="1:10" x14ac:dyDescent="0.3">
      <c r="A624" t="s">
        <v>1477</v>
      </c>
      <c r="B624" t="s">
        <v>2004</v>
      </c>
    </row>
    <row r="625" spans="1:2" x14ac:dyDescent="0.3">
      <c r="A625" t="s">
        <v>1478</v>
      </c>
      <c r="B625" t="s">
        <v>2005</v>
      </c>
    </row>
    <row r="626" spans="1:2" x14ac:dyDescent="0.3">
      <c r="A626" t="s">
        <v>1479</v>
      </c>
      <c r="B626" t="s">
        <v>2006</v>
      </c>
    </row>
    <row r="627" spans="1:2" x14ac:dyDescent="0.3">
      <c r="A627" t="s">
        <v>1480</v>
      </c>
      <c r="B627" t="s">
        <v>2007</v>
      </c>
    </row>
    <row r="628" spans="1:2" x14ac:dyDescent="0.3">
      <c r="A628" t="s">
        <v>1481</v>
      </c>
      <c r="B628" t="s">
        <v>2008</v>
      </c>
    </row>
    <row r="629" spans="1:2" x14ac:dyDescent="0.3">
      <c r="A629" t="s">
        <v>1482</v>
      </c>
      <c r="B629" t="s">
        <v>2009</v>
      </c>
    </row>
    <row r="630" spans="1:2" x14ac:dyDescent="0.3">
      <c r="A630" t="s">
        <v>1483</v>
      </c>
      <c r="B630" t="s">
        <v>2010</v>
      </c>
    </row>
    <row r="631" spans="1:2" x14ac:dyDescent="0.3">
      <c r="A631" t="s">
        <v>1484</v>
      </c>
      <c r="B631" t="s">
        <v>2011</v>
      </c>
    </row>
    <row r="632" spans="1:2" x14ac:dyDescent="0.3">
      <c r="A632" t="s">
        <v>1485</v>
      </c>
      <c r="B632" t="s">
        <v>2012</v>
      </c>
    </row>
    <row r="633" spans="1:2" x14ac:dyDescent="0.3">
      <c r="A633" t="s">
        <v>1486</v>
      </c>
      <c r="B633" t="s">
        <v>2013</v>
      </c>
    </row>
    <row r="634" spans="1:2" x14ac:dyDescent="0.3">
      <c r="A634" t="s">
        <v>1487</v>
      </c>
      <c r="B634" t="s">
        <v>2014</v>
      </c>
    </row>
    <row r="635" spans="1:2" x14ac:dyDescent="0.3">
      <c r="A635" t="s">
        <v>1488</v>
      </c>
      <c r="B635" t="s">
        <v>2015</v>
      </c>
    </row>
    <row r="636" spans="1:2" x14ac:dyDescent="0.3">
      <c r="A636" t="s">
        <v>1489</v>
      </c>
      <c r="B636" t="s">
        <v>2016</v>
      </c>
    </row>
    <row r="637" spans="1:2" x14ac:dyDescent="0.3">
      <c r="A637" t="s">
        <v>1490</v>
      </c>
      <c r="B637" t="s">
        <v>2017</v>
      </c>
    </row>
    <row r="638" spans="1:2" x14ac:dyDescent="0.3">
      <c r="A638" t="s">
        <v>1491</v>
      </c>
      <c r="B638" t="s">
        <v>2018</v>
      </c>
    </row>
    <row r="639" spans="1:2" x14ac:dyDescent="0.3">
      <c r="A639" t="s">
        <v>1492</v>
      </c>
      <c r="B639" t="s">
        <v>2019</v>
      </c>
    </row>
    <row r="640" spans="1:2" x14ac:dyDescent="0.3">
      <c r="A640" t="s">
        <v>1493</v>
      </c>
      <c r="B640" t="s">
        <v>2020</v>
      </c>
    </row>
    <row r="641" spans="1:12" x14ac:dyDescent="0.3">
      <c r="A641" t="s">
        <v>1494</v>
      </c>
      <c r="B641" t="s">
        <v>2021</v>
      </c>
    </row>
    <row r="642" spans="1:12" x14ac:dyDescent="0.3">
      <c r="A642" t="s">
        <v>1495</v>
      </c>
      <c r="B642" t="s">
        <v>2022</v>
      </c>
    </row>
    <row r="644" spans="1:12" x14ac:dyDescent="0.3">
      <c r="A644" t="s">
        <v>2023</v>
      </c>
    </row>
    <row r="645" spans="1:12" x14ac:dyDescent="0.3">
      <c r="A645" t="s">
        <v>1408</v>
      </c>
      <c r="B645" t="s">
        <v>1993</v>
      </c>
      <c r="C645" s="13">
        <v>1000</v>
      </c>
      <c r="D645" s="13">
        <v>1040</v>
      </c>
      <c r="E645" s="13">
        <v>1070</v>
      </c>
      <c r="F645" s="13">
        <v>1100</v>
      </c>
      <c r="G645" s="13">
        <v>1150</v>
      </c>
      <c r="H645" s="13">
        <v>1200</v>
      </c>
      <c r="I645" s="13">
        <v>1850</v>
      </c>
      <c r="J645" s="13">
        <v>2000</v>
      </c>
    </row>
    <row r="646" spans="1:12" x14ac:dyDescent="0.3">
      <c r="A646" t="s">
        <v>1409</v>
      </c>
      <c r="B646" t="s">
        <v>1994</v>
      </c>
      <c r="C646" s="13">
        <v>600</v>
      </c>
      <c r="D646" s="13">
        <v>620</v>
      </c>
      <c r="E646" s="13">
        <v>635</v>
      </c>
      <c r="F646" s="13">
        <v>655</v>
      </c>
      <c r="G646" s="13">
        <v>675</v>
      </c>
      <c r="H646" s="13">
        <v>695</v>
      </c>
      <c r="I646" s="13">
        <v>1025</v>
      </c>
      <c r="J646" s="13">
        <v>1100</v>
      </c>
    </row>
    <row r="647" spans="1:12" x14ac:dyDescent="0.3">
      <c r="A647" t="s">
        <v>1410</v>
      </c>
      <c r="B647" t="s">
        <v>1995</v>
      </c>
      <c r="C647" s="13">
        <v>930</v>
      </c>
      <c r="D647" s="13">
        <v>970</v>
      </c>
      <c r="E647" s="13">
        <v>1000</v>
      </c>
      <c r="F647" s="13">
        <v>1030</v>
      </c>
      <c r="G647" s="13">
        <v>1080</v>
      </c>
      <c r="H647" s="13">
        <v>1130</v>
      </c>
      <c r="I647" s="13">
        <v>1780</v>
      </c>
      <c r="J647" s="13">
        <v>1930</v>
      </c>
    </row>
    <row r="648" spans="1:12" x14ac:dyDescent="0.3">
      <c r="A648" t="s">
        <v>1411</v>
      </c>
      <c r="B648" t="s">
        <v>1996</v>
      </c>
      <c r="C648" s="13">
        <v>300</v>
      </c>
      <c r="D648" s="13">
        <v>320</v>
      </c>
      <c r="E648" s="13">
        <v>335</v>
      </c>
      <c r="F648" s="13">
        <v>355</v>
      </c>
      <c r="G648" s="13">
        <v>375</v>
      </c>
      <c r="H648" s="13">
        <v>395</v>
      </c>
      <c r="I648" s="13">
        <v>640</v>
      </c>
      <c r="J648" s="13">
        <v>700</v>
      </c>
      <c r="K648" s="14">
        <v>355</v>
      </c>
      <c r="L648" s="14">
        <v>375</v>
      </c>
    </row>
    <row r="649" spans="1:12" x14ac:dyDescent="0.3">
      <c r="A649" t="s">
        <v>1412</v>
      </c>
      <c r="B649" t="s">
        <v>1997</v>
      </c>
      <c r="C649" s="13">
        <v>855</v>
      </c>
      <c r="D649" s="13">
        <v>895</v>
      </c>
      <c r="E649" s="13">
        <v>925</v>
      </c>
      <c r="F649" s="13">
        <v>955</v>
      </c>
      <c r="G649" s="13">
        <v>1005</v>
      </c>
      <c r="H649" s="13">
        <v>1055</v>
      </c>
      <c r="I649" s="13">
        <v>1705</v>
      </c>
      <c r="J649" s="13">
        <v>1855</v>
      </c>
    </row>
    <row r="650" spans="1:12" x14ac:dyDescent="0.3">
      <c r="A650" t="s">
        <v>1413</v>
      </c>
      <c r="B650" t="s">
        <v>1998</v>
      </c>
      <c r="C650" s="13">
        <v>855</v>
      </c>
      <c r="D650" s="13">
        <v>895</v>
      </c>
      <c r="E650" s="13">
        <v>925</v>
      </c>
      <c r="F650" s="13">
        <v>955</v>
      </c>
      <c r="G650" s="13">
        <v>1005</v>
      </c>
      <c r="H650" s="13">
        <v>1055</v>
      </c>
      <c r="I650" s="13">
        <v>1705</v>
      </c>
      <c r="J650" s="13">
        <v>1855</v>
      </c>
    </row>
    <row r="651" spans="1:12" x14ac:dyDescent="0.3">
      <c r="A651" t="s">
        <v>1414</v>
      </c>
      <c r="B651" t="s">
        <v>1999</v>
      </c>
      <c r="C651" s="13">
        <v>550</v>
      </c>
      <c r="D651" s="13">
        <v>570</v>
      </c>
      <c r="E651" s="13">
        <v>585</v>
      </c>
      <c r="F651" s="13">
        <v>620</v>
      </c>
      <c r="G651" s="13">
        <v>655</v>
      </c>
      <c r="H651" s="13">
        <v>690</v>
      </c>
      <c r="I651" s="13">
        <v>1145</v>
      </c>
      <c r="J651" s="13">
        <v>1250</v>
      </c>
    </row>
    <row r="652" spans="1:12" x14ac:dyDescent="0.3">
      <c r="A652" t="s">
        <v>1415</v>
      </c>
      <c r="B652" t="s">
        <v>2000</v>
      </c>
      <c r="C652" s="13">
        <v>450</v>
      </c>
      <c r="D652" s="13">
        <v>470</v>
      </c>
      <c r="E652" s="13">
        <v>485</v>
      </c>
      <c r="F652" s="13">
        <v>505</v>
      </c>
      <c r="G652" s="13">
        <v>525</v>
      </c>
      <c r="H652" s="13">
        <v>545</v>
      </c>
      <c r="I652" s="13">
        <v>790</v>
      </c>
      <c r="J652" s="13">
        <v>850</v>
      </c>
    </row>
    <row r="653" spans="1:12" x14ac:dyDescent="0.3">
      <c r="A653" t="s">
        <v>1416</v>
      </c>
      <c r="B653" t="s">
        <v>2001</v>
      </c>
      <c r="C653" s="13">
        <v>730</v>
      </c>
      <c r="D653" s="13">
        <v>750</v>
      </c>
      <c r="E653" s="13">
        <v>765</v>
      </c>
      <c r="F653" s="13">
        <v>780</v>
      </c>
      <c r="G653" s="13">
        <v>800</v>
      </c>
      <c r="H653" s="13">
        <v>820</v>
      </c>
      <c r="I653" s="13">
        <v>1410</v>
      </c>
      <c r="J653" s="13">
        <v>1530</v>
      </c>
    </row>
    <row r="654" spans="1:12" x14ac:dyDescent="0.3">
      <c r="A654" t="s">
        <v>1417</v>
      </c>
      <c r="B654" t="s">
        <v>2002</v>
      </c>
      <c r="C654" s="13">
        <v>840</v>
      </c>
      <c r="D654" s="13">
        <v>880</v>
      </c>
      <c r="E654" s="13">
        <v>910</v>
      </c>
      <c r="F654" s="13">
        <v>940</v>
      </c>
      <c r="G654" s="13">
        <v>990</v>
      </c>
      <c r="H654" s="13">
        <v>1040</v>
      </c>
      <c r="I654" s="13">
        <v>1690</v>
      </c>
      <c r="J654" s="13">
        <v>1840</v>
      </c>
    </row>
    <row r="655" spans="1:12" x14ac:dyDescent="0.3">
      <c r="A655" t="s">
        <v>1418</v>
      </c>
      <c r="B655" t="s">
        <v>2003</v>
      </c>
      <c r="C655" s="13">
        <v>840</v>
      </c>
      <c r="D655" s="13">
        <v>880</v>
      </c>
      <c r="E655" s="13">
        <v>910</v>
      </c>
      <c r="F655" s="13">
        <v>940</v>
      </c>
      <c r="G655" s="13">
        <v>990</v>
      </c>
      <c r="H655" s="13">
        <v>1040</v>
      </c>
      <c r="I655" s="13">
        <v>1690</v>
      </c>
      <c r="J655" s="13">
        <v>1840</v>
      </c>
    </row>
    <row r="656" spans="1:12" x14ac:dyDescent="0.3">
      <c r="A656" t="s">
        <v>1419</v>
      </c>
      <c r="B656" t="s">
        <v>2004</v>
      </c>
      <c r="C656" s="13">
        <v>840</v>
      </c>
      <c r="D656" s="13">
        <v>880</v>
      </c>
      <c r="E656" s="13">
        <v>910</v>
      </c>
      <c r="F656" s="13">
        <v>940</v>
      </c>
      <c r="G656" s="13">
        <v>990</v>
      </c>
      <c r="H656" s="13">
        <v>1040</v>
      </c>
      <c r="I656" s="13">
        <v>1520</v>
      </c>
      <c r="J656" s="13">
        <v>1640</v>
      </c>
    </row>
    <row r="657" spans="1:12" x14ac:dyDescent="0.3">
      <c r="A657" t="s">
        <v>1420</v>
      </c>
      <c r="B657" t="s">
        <v>2005</v>
      </c>
      <c r="C657" s="13">
        <v>840</v>
      </c>
      <c r="D657" s="13">
        <v>880</v>
      </c>
      <c r="E657" s="13">
        <v>910</v>
      </c>
      <c r="F657" s="13">
        <v>940</v>
      </c>
      <c r="G657" s="13">
        <v>990</v>
      </c>
      <c r="H657" s="13">
        <v>1040</v>
      </c>
      <c r="I657" s="13">
        <v>1520</v>
      </c>
      <c r="J657" s="13">
        <v>1640</v>
      </c>
    </row>
    <row r="658" spans="1:12" x14ac:dyDescent="0.3">
      <c r="A658" t="s">
        <v>1421</v>
      </c>
      <c r="B658" t="s">
        <v>2006</v>
      </c>
      <c r="C658" s="13">
        <v>1100</v>
      </c>
      <c r="D658" s="13">
        <v>1140</v>
      </c>
      <c r="E658" s="13">
        <v>1170</v>
      </c>
      <c r="F658" s="13">
        <v>1200</v>
      </c>
      <c r="G658" s="13">
        <v>1250</v>
      </c>
      <c r="H658" s="13">
        <v>1300</v>
      </c>
      <c r="I658" s="13">
        <v>1950</v>
      </c>
      <c r="J658" s="13">
        <v>2100</v>
      </c>
    </row>
    <row r="659" spans="1:12" x14ac:dyDescent="0.3">
      <c r="A659" t="s">
        <v>1422</v>
      </c>
      <c r="B659" t="s">
        <v>2007</v>
      </c>
      <c r="C659" s="13">
        <v>1100</v>
      </c>
      <c r="D659" s="13">
        <v>1140</v>
      </c>
      <c r="E659" s="13">
        <v>1170</v>
      </c>
      <c r="F659" s="13">
        <v>1200</v>
      </c>
      <c r="G659" s="13">
        <v>1250</v>
      </c>
      <c r="H659" s="13">
        <v>1300</v>
      </c>
      <c r="I659" s="13">
        <v>1950</v>
      </c>
      <c r="J659" s="13">
        <v>2100</v>
      </c>
    </row>
    <row r="660" spans="1:12" x14ac:dyDescent="0.3">
      <c r="A660" t="s">
        <v>1423</v>
      </c>
      <c r="B660" t="s">
        <v>2008</v>
      </c>
      <c r="C660" s="13">
        <v>370</v>
      </c>
      <c r="D660" s="13">
        <v>390</v>
      </c>
      <c r="E660" s="13">
        <v>405</v>
      </c>
      <c r="F660" s="13">
        <v>425</v>
      </c>
      <c r="G660" s="13">
        <v>445</v>
      </c>
      <c r="H660" s="13">
        <v>465</v>
      </c>
      <c r="I660" s="13">
        <v>645</v>
      </c>
      <c r="J660" s="13">
        <v>705</v>
      </c>
      <c r="K660" s="14">
        <v>425</v>
      </c>
      <c r="L660" s="14">
        <v>445</v>
      </c>
    </row>
    <row r="661" spans="1:12" x14ac:dyDescent="0.3">
      <c r="A661" t="s">
        <v>1424</v>
      </c>
      <c r="B661" t="s">
        <v>2009</v>
      </c>
      <c r="C661" s="13">
        <v>370</v>
      </c>
      <c r="D661" s="13">
        <v>390</v>
      </c>
      <c r="E661" s="13">
        <v>405</v>
      </c>
      <c r="F661" s="13">
        <v>425</v>
      </c>
      <c r="G661" s="13">
        <v>445</v>
      </c>
      <c r="H661" s="13">
        <v>465</v>
      </c>
      <c r="I661" s="13">
        <v>645</v>
      </c>
      <c r="J661" s="13">
        <v>705</v>
      </c>
      <c r="K661" s="14">
        <v>425</v>
      </c>
      <c r="L661" s="14">
        <v>445</v>
      </c>
    </row>
    <row r="662" spans="1:12" x14ac:dyDescent="0.3">
      <c r="A662" t="s">
        <v>1425</v>
      </c>
      <c r="B662" t="s">
        <v>2010</v>
      </c>
      <c r="C662" s="13">
        <v>1000</v>
      </c>
      <c r="D662" s="13">
        <v>1040</v>
      </c>
      <c r="E662" s="13">
        <v>1070</v>
      </c>
      <c r="F662" s="13">
        <v>1100</v>
      </c>
      <c r="G662" s="13">
        <v>1150</v>
      </c>
      <c r="H662" s="13">
        <v>1200</v>
      </c>
      <c r="I662" s="13">
        <v>1850</v>
      </c>
      <c r="J662" s="13">
        <v>2000</v>
      </c>
    </row>
    <row r="663" spans="1:12" x14ac:dyDescent="0.3">
      <c r="A663" t="s">
        <v>1426</v>
      </c>
      <c r="B663" t="s">
        <v>2011</v>
      </c>
      <c r="C663" s="13">
        <v>1000</v>
      </c>
      <c r="D663" s="13">
        <v>1040</v>
      </c>
      <c r="E663" s="13">
        <v>1070</v>
      </c>
      <c r="F663" s="13">
        <v>1100</v>
      </c>
      <c r="G663" s="13">
        <v>1150</v>
      </c>
      <c r="H663" s="13">
        <v>1200</v>
      </c>
      <c r="I663" s="13">
        <v>1850</v>
      </c>
      <c r="J663" s="13">
        <v>2000</v>
      </c>
    </row>
    <row r="664" spans="1:12" x14ac:dyDescent="0.3">
      <c r="A664" t="s">
        <v>1427</v>
      </c>
      <c r="B664" t="s">
        <v>2012</v>
      </c>
      <c r="C664" s="13">
        <v>1000</v>
      </c>
      <c r="D664" s="13">
        <v>1040</v>
      </c>
      <c r="E664" s="13">
        <v>1070</v>
      </c>
      <c r="F664" s="13">
        <v>1100</v>
      </c>
      <c r="G664" s="13">
        <v>1150</v>
      </c>
      <c r="H664" s="13">
        <v>1200</v>
      </c>
      <c r="I664" s="13">
        <v>1850</v>
      </c>
      <c r="J664" s="13">
        <v>2000</v>
      </c>
    </row>
    <row r="665" spans="1:12" x14ac:dyDescent="0.3">
      <c r="A665" t="s">
        <v>1429</v>
      </c>
      <c r="B665" t="s">
        <v>2014</v>
      </c>
      <c r="C665" s="13">
        <v>1050</v>
      </c>
      <c r="D665" s="13">
        <v>1090</v>
      </c>
      <c r="E665" s="13">
        <v>1120</v>
      </c>
      <c r="F665" s="13">
        <v>1150</v>
      </c>
      <c r="G665" s="13">
        <v>1200</v>
      </c>
      <c r="H665" s="13">
        <v>1250</v>
      </c>
      <c r="I665" s="13">
        <v>1900</v>
      </c>
      <c r="J665" s="13">
        <v>2050</v>
      </c>
    </row>
    <row r="666" spans="1:12" x14ac:dyDescent="0.3">
      <c r="A666" t="s">
        <v>1430</v>
      </c>
      <c r="B666" t="s">
        <v>2015</v>
      </c>
      <c r="C666" s="13">
        <v>1050</v>
      </c>
      <c r="D666" s="13">
        <v>1090</v>
      </c>
      <c r="E666" s="13">
        <v>1120</v>
      </c>
      <c r="F666" s="13">
        <v>1150</v>
      </c>
      <c r="G666" s="13">
        <v>1200</v>
      </c>
      <c r="H666" s="13">
        <v>1250</v>
      </c>
      <c r="I666" s="13">
        <v>1900</v>
      </c>
      <c r="J666" s="13">
        <v>2050</v>
      </c>
    </row>
    <row r="667" spans="1:12" x14ac:dyDescent="0.3">
      <c r="A667" t="s">
        <v>1431</v>
      </c>
      <c r="B667" t="s">
        <v>2016</v>
      </c>
      <c r="C667" s="13">
        <v>965</v>
      </c>
      <c r="D667" s="13">
        <v>1005</v>
      </c>
      <c r="E667" s="13">
        <v>1035</v>
      </c>
      <c r="F667" s="13">
        <v>1065</v>
      </c>
      <c r="G667" s="13">
        <v>1115</v>
      </c>
      <c r="H667" s="13">
        <v>1165</v>
      </c>
      <c r="I667" s="13">
        <v>1815</v>
      </c>
      <c r="J667" s="13">
        <v>1965</v>
      </c>
    </row>
    <row r="668" spans="1:12" x14ac:dyDescent="0.3">
      <c r="A668" t="s">
        <v>1432</v>
      </c>
      <c r="B668" t="s">
        <v>2017</v>
      </c>
      <c r="C668" s="13">
        <v>375</v>
      </c>
      <c r="D668" s="13">
        <v>395</v>
      </c>
      <c r="E668" s="13">
        <v>410</v>
      </c>
      <c r="F668" s="13">
        <v>430</v>
      </c>
      <c r="G668" s="13">
        <v>450</v>
      </c>
      <c r="H668" s="13">
        <v>470</v>
      </c>
      <c r="I668" s="13">
        <v>650</v>
      </c>
      <c r="J668" s="13">
        <v>710</v>
      </c>
      <c r="K668" s="14">
        <v>430</v>
      </c>
      <c r="L668" s="14">
        <v>450</v>
      </c>
    </row>
    <row r="669" spans="1:12" x14ac:dyDescent="0.3">
      <c r="A669" t="s">
        <v>1433</v>
      </c>
      <c r="B669" t="s">
        <v>2018</v>
      </c>
      <c r="C669" s="13">
        <v>375</v>
      </c>
      <c r="D669" s="13">
        <v>395</v>
      </c>
      <c r="E669" s="13">
        <v>410</v>
      </c>
      <c r="F669" s="13">
        <v>430</v>
      </c>
      <c r="G669" s="13">
        <v>450</v>
      </c>
      <c r="H669" s="13">
        <v>470</v>
      </c>
      <c r="I669" s="13">
        <v>650</v>
      </c>
      <c r="J669" s="13">
        <v>710</v>
      </c>
      <c r="K669" s="14">
        <v>430</v>
      </c>
      <c r="L669" s="14">
        <v>450</v>
      </c>
    </row>
    <row r="670" spans="1:12" x14ac:dyDescent="0.3">
      <c r="A670" t="s">
        <v>1434</v>
      </c>
      <c r="B670" t="s">
        <v>2019</v>
      </c>
      <c r="C670" s="13">
        <v>1100</v>
      </c>
      <c r="D670" s="13">
        <v>1140</v>
      </c>
      <c r="E670" s="13">
        <v>1170</v>
      </c>
      <c r="F670" s="13">
        <v>1200</v>
      </c>
      <c r="G670" s="13">
        <v>1250</v>
      </c>
      <c r="H670" s="13">
        <v>1300</v>
      </c>
      <c r="I670" s="13">
        <v>1950</v>
      </c>
      <c r="J670" s="13">
        <v>2100</v>
      </c>
    </row>
    <row r="671" spans="1:12" x14ac:dyDescent="0.3">
      <c r="A671" t="s">
        <v>1466</v>
      </c>
      <c r="B671" t="s">
        <v>1993</v>
      </c>
    </row>
    <row r="672" spans="1:12" x14ac:dyDescent="0.3">
      <c r="A672" t="s">
        <v>1467</v>
      </c>
      <c r="B672" t="s">
        <v>1994</v>
      </c>
    </row>
    <row r="673" spans="1:2" x14ac:dyDescent="0.3">
      <c r="A673" t="s">
        <v>1468</v>
      </c>
      <c r="B673" t="s">
        <v>1995</v>
      </c>
    </row>
    <row r="674" spans="1:2" x14ac:dyDescent="0.3">
      <c r="A674" t="s">
        <v>1469</v>
      </c>
      <c r="B674" t="s">
        <v>1996</v>
      </c>
    </row>
    <row r="675" spans="1:2" x14ac:dyDescent="0.3">
      <c r="A675" t="s">
        <v>1470</v>
      </c>
      <c r="B675" t="s">
        <v>1997</v>
      </c>
    </row>
    <row r="676" spans="1:2" x14ac:dyDescent="0.3">
      <c r="A676" t="s">
        <v>1471</v>
      </c>
      <c r="B676" t="s">
        <v>1998</v>
      </c>
    </row>
    <row r="677" spans="1:2" x14ac:dyDescent="0.3">
      <c r="A677" t="s">
        <v>1472</v>
      </c>
      <c r="B677" t="s">
        <v>1999</v>
      </c>
    </row>
    <row r="678" spans="1:2" x14ac:dyDescent="0.3">
      <c r="A678" t="s">
        <v>1473</v>
      </c>
      <c r="B678" t="s">
        <v>2000</v>
      </c>
    </row>
    <row r="679" spans="1:2" x14ac:dyDescent="0.3">
      <c r="A679" t="s">
        <v>1474</v>
      </c>
      <c r="B679" t="s">
        <v>2001</v>
      </c>
    </row>
    <row r="680" spans="1:2" x14ac:dyDescent="0.3">
      <c r="A680" t="s">
        <v>1475</v>
      </c>
      <c r="B680" t="s">
        <v>2002</v>
      </c>
    </row>
    <row r="681" spans="1:2" x14ac:dyDescent="0.3">
      <c r="A681" t="s">
        <v>1476</v>
      </c>
      <c r="B681" t="s">
        <v>2003</v>
      </c>
    </row>
    <row r="682" spans="1:2" x14ac:dyDescent="0.3">
      <c r="A682" t="s">
        <v>1477</v>
      </c>
      <c r="B682" t="s">
        <v>2004</v>
      </c>
    </row>
    <row r="683" spans="1:2" x14ac:dyDescent="0.3">
      <c r="A683" t="s">
        <v>1478</v>
      </c>
      <c r="B683" t="s">
        <v>2005</v>
      </c>
    </row>
    <row r="684" spans="1:2" x14ac:dyDescent="0.3">
      <c r="A684" t="s">
        <v>1479</v>
      </c>
      <c r="B684" t="s">
        <v>2006</v>
      </c>
    </row>
    <row r="685" spans="1:2" x14ac:dyDescent="0.3">
      <c r="A685" t="s">
        <v>1480</v>
      </c>
      <c r="B685" t="s">
        <v>2007</v>
      </c>
    </row>
    <row r="686" spans="1:2" x14ac:dyDescent="0.3">
      <c r="A686" t="s">
        <v>1481</v>
      </c>
      <c r="B686" t="s">
        <v>2008</v>
      </c>
    </row>
    <row r="687" spans="1:2" x14ac:dyDescent="0.3">
      <c r="A687" t="s">
        <v>1482</v>
      </c>
      <c r="B687" t="s">
        <v>2009</v>
      </c>
    </row>
    <row r="688" spans="1:2" x14ac:dyDescent="0.3">
      <c r="A688" t="s">
        <v>1483</v>
      </c>
      <c r="B688" t="s">
        <v>2010</v>
      </c>
    </row>
    <row r="689" spans="1:10" x14ac:dyDescent="0.3">
      <c r="A689" t="s">
        <v>1484</v>
      </c>
      <c r="B689" t="s">
        <v>2011</v>
      </c>
    </row>
    <row r="690" spans="1:10" x14ac:dyDescent="0.3">
      <c r="A690" t="s">
        <v>1485</v>
      </c>
      <c r="B690" t="s">
        <v>2012</v>
      </c>
    </row>
    <row r="691" spans="1:10" x14ac:dyDescent="0.3">
      <c r="A691" t="s">
        <v>1486</v>
      </c>
      <c r="B691" t="s">
        <v>2013</v>
      </c>
    </row>
    <row r="692" spans="1:10" x14ac:dyDescent="0.3">
      <c r="A692" t="s">
        <v>1487</v>
      </c>
      <c r="B692" t="s">
        <v>2014</v>
      </c>
    </row>
    <row r="693" spans="1:10" x14ac:dyDescent="0.3">
      <c r="A693" t="s">
        <v>1488</v>
      </c>
      <c r="B693" t="s">
        <v>2015</v>
      </c>
    </row>
    <row r="694" spans="1:10" x14ac:dyDescent="0.3">
      <c r="A694" t="s">
        <v>1489</v>
      </c>
      <c r="B694" t="s">
        <v>2016</v>
      </c>
    </row>
    <row r="695" spans="1:10" x14ac:dyDescent="0.3">
      <c r="A695" t="s">
        <v>1490</v>
      </c>
      <c r="B695" t="s">
        <v>2017</v>
      </c>
    </row>
    <row r="696" spans="1:10" x14ac:dyDescent="0.3">
      <c r="A696" t="s">
        <v>1491</v>
      </c>
      <c r="B696" t="s">
        <v>2018</v>
      </c>
    </row>
    <row r="697" spans="1:10" x14ac:dyDescent="0.3">
      <c r="A697" t="s">
        <v>1492</v>
      </c>
      <c r="B697" t="s">
        <v>2019</v>
      </c>
    </row>
    <row r="699" spans="1:10" x14ac:dyDescent="0.3">
      <c r="A699" t="s">
        <v>2024</v>
      </c>
    </row>
    <row r="700" spans="1:10" x14ac:dyDescent="0.3">
      <c r="A700" t="s">
        <v>1438</v>
      </c>
      <c r="B700" t="s">
        <v>1964</v>
      </c>
      <c r="C700" s="13">
        <v>220</v>
      </c>
      <c r="D700" s="13">
        <v>260</v>
      </c>
      <c r="E700" s="13">
        <v>290</v>
      </c>
      <c r="F700" s="13">
        <v>320</v>
      </c>
      <c r="G700" s="13">
        <v>370</v>
      </c>
      <c r="H700" s="13">
        <v>420</v>
      </c>
      <c r="I700" s="13">
        <v>1070</v>
      </c>
      <c r="J700" s="13">
        <v>1220</v>
      </c>
    </row>
    <row r="701" spans="1:10" x14ac:dyDescent="0.3">
      <c r="A701" t="s">
        <v>1439</v>
      </c>
      <c r="B701" t="s">
        <v>1965</v>
      </c>
      <c r="C701" s="13">
        <v>150</v>
      </c>
      <c r="D701" s="13">
        <v>170</v>
      </c>
      <c r="E701" s="13">
        <v>185</v>
      </c>
      <c r="F701" s="13">
        <v>205</v>
      </c>
      <c r="G701" s="13">
        <v>225</v>
      </c>
      <c r="H701" s="13">
        <v>245</v>
      </c>
      <c r="I701" s="13">
        <v>575</v>
      </c>
      <c r="J701" s="13">
        <v>650</v>
      </c>
    </row>
    <row r="702" spans="1:10" x14ac:dyDescent="0.3">
      <c r="A702" t="s">
        <v>1440</v>
      </c>
      <c r="B702" t="s">
        <v>1966</v>
      </c>
      <c r="C702" s="13">
        <v>180</v>
      </c>
      <c r="D702" s="13">
        <v>220</v>
      </c>
      <c r="E702" s="13">
        <v>250</v>
      </c>
      <c r="F702" s="13">
        <v>280</v>
      </c>
      <c r="G702" s="13">
        <v>330</v>
      </c>
      <c r="H702" s="13">
        <v>380</v>
      </c>
      <c r="I702" s="13">
        <v>1030</v>
      </c>
      <c r="J702" s="13">
        <v>1180</v>
      </c>
    </row>
    <row r="703" spans="1:10" x14ac:dyDescent="0.3">
      <c r="A703" t="s">
        <v>1441</v>
      </c>
      <c r="B703" t="s">
        <v>1967</v>
      </c>
      <c r="C703" s="13">
        <v>55</v>
      </c>
      <c r="D703" s="13">
        <v>75</v>
      </c>
      <c r="E703" s="13">
        <v>90</v>
      </c>
      <c r="F703" s="13">
        <v>110</v>
      </c>
      <c r="G703" s="13">
        <v>130</v>
      </c>
      <c r="H703" s="13">
        <v>150</v>
      </c>
      <c r="I703" s="13">
        <v>395</v>
      </c>
      <c r="J703" s="13">
        <v>455</v>
      </c>
    </row>
    <row r="704" spans="1:10" x14ac:dyDescent="0.3">
      <c r="A704" t="s">
        <v>1442</v>
      </c>
      <c r="B704" t="s">
        <v>1968</v>
      </c>
      <c r="C704" s="13">
        <v>180</v>
      </c>
      <c r="D704" s="13">
        <v>220</v>
      </c>
      <c r="E704" s="13">
        <v>250</v>
      </c>
      <c r="F704" s="13">
        <v>280</v>
      </c>
      <c r="G704" s="13">
        <v>330</v>
      </c>
      <c r="H704" s="13">
        <v>380</v>
      </c>
      <c r="I704" s="13">
        <v>1030</v>
      </c>
      <c r="J704" s="13">
        <v>1180</v>
      </c>
    </row>
    <row r="705" spans="1:10" x14ac:dyDescent="0.3">
      <c r="A705" t="s">
        <v>1443</v>
      </c>
      <c r="B705" t="s">
        <v>1969</v>
      </c>
      <c r="C705" s="13">
        <v>180</v>
      </c>
      <c r="D705" s="13">
        <v>220</v>
      </c>
      <c r="E705" s="13">
        <v>250</v>
      </c>
      <c r="F705" s="13">
        <v>280</v>
      </c>
      <c r="G705" s="13">
        <v>330</v>
      </c>
      <c r="H705" s="13">
        <v>380</v>
      </c>
      <c r="I705" s="13">
        <v>1030</v>
      </c>
      <c r="J705" s="13">
        <v>1180</v>
      </c>
    </row>
    <row r="706" spans="1:10" x14ac:dyDescent="0.3">
      <c r="A706" t="s">
        <v>1444</v>
      </c>
      <c r="B706" t="s">
        <v>1970</v>
      </c>
      <c r="C706" s="13">
        <v>140</v>
      </c>
      <c r="D706" s="13">
        <v>160</v>
      </c>
      <c r="E706" s="13">
        <v>175</v>
      </c>
      <c r="F706" s="13">
        <v>210</v>
      </c>
      <c r="G706" s="13">
        <v>245</v>
      </c>
      <c r="H706" s="13">
        <v>280</v>
      </c>
      <c r="I706" s="13">
        <v>735</v>
      </c>
      <c r="J706" s="13">
        <v>840</v>
      </c>
    </row>
    <row r="707" spans="1:10" x14ac:dyDescent="0.3">
      <c r="A707" t="s">
        <v>1445</v>
      </c>
      <c r="B707" t="s">
        <v>1971</v>
      </c>
      <c r="C707" s="13">
        <v>125</v>
      </c>
      <c r="D707" s="13">
        <v>145</v>
      </c>
      <c r="E707" s="13">
        <v>160</v>
      </c>
      <c r="F707" s="13">
        <v>180</v>
      </c>
      <c r="G707" s="13">
        <v>200</v>
      </c>
      <c r="H707" s="13">
        <v>220</v>
      </c>
      <c r="I707" s="13">
        <v>465</v>
      </c>
      <c r="J707" s="13">
        <v>525</v>
      </c>
    </row>
    <row r="708" spans="1:10" x14ac:dyDescent="0.3">
      <c r="A708" t="s">
        <v>1446</v>
      </c>
      <c r="B708" t="s">
        <v>1972</v>
      </c>
      <c r="C708" s="13">
        <v>160</v>
      </c>
      <c r="D708" s="13">
        <v>180</v>
      </c>
      <c r="E708" s="13">
        <v>195</v>
      </c>
      <c r="F708" s="13">
        <v>210</v>
      </c>
      <c r="G708" s="13">
        <v>230</v>
      </c>
      <c r="H708" s="13">
        <v>250</v>
      </c>
      <c r="I708" s="13">
        <v>840</v>
      </c>
      <c r="J708" s="13">
        <v>960</v>
      </c>
    </row>
    <row r="709" spans="1:10" x14ac:dyDescent="0.3">
      <c r="A709" t="s">
        <v>1447</v>
      </c>
      <c r="B709" t="s">
        <v>1973</v>
      </c>
      <c r="C709" s="13">
        <v>160</v>
      </c>
      <c r="D709" s="13">
        <v>200</v>
      </c>
      <c r="E709" s="13">
        <v>230</v>
      </c>
      <c r="F709" s="13">
        <v>260</v>
      </c>
      <c r="G709" s="13">
        <v>310</v>
      </c>
      <c r="H709" s="13">
        <v>360</v>
      </c>
      <c r="I709" s="13">
        <v>1010</v>
      </c>
      <c r="J709" s="13">
        <v>1160</v>
      </c>
    </row>
    <row r="710" spans="1:10" x14ac:dyDescent="0.3">
      <c r="A710" t="s">
        <v>1448</v>
      </c>
      <c r="B710" t="s">
        <v>1974</v>
      </c>
      <c r="C710" s="13">
        <v>160</v>
      </c>
      <c r="D710" s="13">
        <v>200</v>
      </c>
      <c r="E710" s="13">
        <v>230</v>
      </c>
      <c r="F710" s="13">
        <v>260</v>
      </c>
      <c r="G710" s="13">
        <v>310</v>
      </c>
      <c r="H710" s="13">
        <v>360</v>
      </c>
      <c r="I710" s="13">
        <v>1010</v>
      </c>
      <c r="J710" s="13">
        <v>1160</v>
      </c>
    </row>
    <row r="711" spans="1:10" x14ac:dyDescent="0.3">
      <c r="A711" t="s">
        <v>1449</v>
      </c>
      <c r="B711" t="s">
        <v>1975</v>
      </c>
      <c r="C711" s="13">
        <v>160</v>
      </c>
      <c r="D711" s="13">
        <v>200</v>
      </c>
      <c r="E711" s="13">
        <v>230</v>
      </c>
      <c r="F711" s="13">
        <v>260</v>
      </c>
      <c r="G711" s="13">
        <v>310</v>
      </c>
      <c r="H711" s="13">
        <v>360</v>
      </c>
      <c r="I711" s="13">
        <v>840</v>
      </c>
      <c r="J711" s="13">
        <v>960</v>
      </c>
    </row>
    <row r="712" spans="1:10" x14ac:dyDescent="0.3">
      <c r="A712" t="s">
        <v>1450</v>
      </c>
      <c r="B712" t="s">
        <v>1976</v>
      </c>
      <c r="C712" s="13">
        <v>160</v>
      </c>
      <c r="D712" s="13">
        <v>200</v>
      </c>
      <c r="E712" s="13">
        <v>230</v>
      </c>
      <c r="F712" s="13">
        <v>260</v>
      </c>
      <c r="G712" s="13">
        <v>310</v>
      </c>
      <c r="H712" s="13">
        <v>360</v>
      </c>
      <c r="I712" s="13">
        <v>840</v>
      </c>
      <c r="J712" s="13">
        <v>960</v>
      </c>
    </row>
    <row r="713" spans="1:10" x14ac:dyDescent="0.3">
      <c r="A713" t="s">
        <v>1451</v>
      </c>
      <c r="B713" t="s">
        <v>1977</v>
      </c>
      <c r="C713" s="13">
        <v>250</v>
      </c>
      <c r="D713" s="13">
        <v>290</v>
      </c>
      <c r="E713" s="13">
        <v>320</v>
      </c>
      <c r="F713" s="13">
        <v>350</v>
      </c>
      <c r="G713" s="13">
        <v>400</v>
      </c>
      <c r="H713" s="13">
        <v>450</v>
      </c>
      <c r="I713" s="13">
        <v>1100</v>
      </c>
      <c r="J713" s="13">
        <v>1250</v>
      </c>
    </row>
    <row r="714" spans="1:10" x14ac:dyDescent="0.3">
      <c r="A714" t="s">
        <v>1452</v>
      </c>
      <c r="B714" t="s">
        <v>1978</v>
      </c>
      <c r="C714" s="13">
        <v>250</v>
      </c>
      <c r="D714" s="13">
        <v>290</v>
      </c>
      <c r="E714" s="13">
        <v>320</v>
      </c>
      <c r="F714" s="13">
        <v>350</v>
      </c>
      <c r="G714" s="13">
        <v>400</v>
      </c>
      <c r="H714" s="13">
        <v>450</v>
      </c>
      <c r="I714" s="13">
        <v>1100</v>
      </c>
      <c r="J714" s="13">
        <v>1250</v>
      </c>
    </row>
    <row r="715" spans="1:10" x14ac:dyDescent="0.3">
      <c r="A715" t="s">
        <v>1453</v>
      </c>
      <c r="B715" t="s">
        <v>1979</v>
      </c>
      <c r="C715" s="13">
        <v>90</v>
      </c>
      <c r="D715" s="13">
        <v>110</v>
      </c>
      <c r="E715" s="13">
        <v>125</v>
      </c>
      <c r="F715" s="13">
        <v>145</v>
      </c>
      <c r="G715" s="13">
        <v>165</v>
      </c>
      <c r="H715" s="13">
        <v>185</v>
      </c>
      <c r="I715" s="13">
        <v>365</v>
      </c>
      <c r="J715" s="13">
        <v>425</v>
      </c>
    </row>
    <row r="716" spans="1:10" x14ac:dyDescent="0.3">
      <c r="A716" t="s">
        <v>1454</v>
      </c>
      <c r="B716" t="s">
        <v>1980</v>
      </c>
      <c r="C716" s="13">
        <v>90</v>
      </c>
      <c r="D716" s="13">
        <v>110</v>
      </c>
      <c r="E716" s="13">
        <v>125</v>
      </c>
      <c r="F716" s="13">
        <v>145</v>
      </c>
      <c r="G716" s="13">
        <v>165</v>
      </c>
      <c r="H716" s="13">
        <v>185</v>
      </c>
      <c r="I716" s="13">
        <v>365</v>
      </c>
      <c r="J716" s="13">
        <v>425</v>
      </c>
    </row>
    <row r="717" spans="1:10" x14ac:dyDescent="0.3">
      <c r="A717" t="s">
        <v>1455</v>
      </c>
      <c r="B717" t="s">
        <v>1981</v>
      </c>
      <c r="C717" s="13">
        <v>250</v>
      </c>
      <c r="D717" s="13">
        <v>290</v>
      </c>
      <c r="E717" s="13">
        <v>320</v>
      </c>
      <c r="F717" s="13">
        <v>350</v>
      </c>
      <c r="G717" s="13">
        <v>400</v>
      </c>
      <c r="H717" s="13">
        <v>450</v>
      </c>
      <c r="I717" s="13">
        <v>1100</v>
      </c>
      <c r="J717" s="13">
        <v>1250</v>
      </c>
    </row>
    <row r="718" spans="1:10" x14ac:dyDescent="0.3">
      <c r="A718" t="s">
        <v>1456</v>
      </c>
      <c r="B718" t="s">
        <v>1982</v>
      </c>
      <c r="C718" s="13">
        <v>250</v>
      </c>
      <c r="D718" s="13">
        <v>290</v>
      </c>
      <c r="E718" s="13">
        <v>320</v>
      </c>
      <c r="F718" s="13">
        <v>350</v>
      </c>
      <c r="G718" s="13">
        <v>400</v>
      </c>
      <c r="H718" s="13">
        <v>450</v>
      </c>
      <c r="I718" s="13">
        <v>1100</v>
      </c>
      <c r="J718" s="13">
        <v>1250</v>
      </c>
    </row>
    <row r="719" spans="1:10" x14ac:dyDescent="0.3">
      <c r="A719" t="s">
        <v>1457</v>
      </c>
      <c r="B719" t="s">
        <v>1983</v>
      </c>
      <c r="C719" s="13">
        <v>250</v>
      </c>
      <c r="D719" s="13">
        <v>290</v>
      </c>
      <c r="E719" s="13">
        <v>320</v>
      </c>
      <c r="F719" s="13">
        <v>350</v>
      </c>
      <c r="G719" s="13">
        <v>400</v>
      </c>
      <c r="H719" s="13">
        <v>450</v>
      </c>
      <c r="I719" s="13">
        <v>1100</v>
      </c>
      <c r="J719" s="13">
        <v>1250</v>
      </c>
    </row>
    <row r="720" spans="1:10" x14ac:dyDescent="0.3">
      <c r="A720" t="s">
        <v>1458</v>
      </c>
      <c r="B720" t="s">
        <v>1984</v>
      </c>
      <c r="C720" s="13">
        <v>250</v>
      </c>
      <c r="D720" s="13">
        <v>290</v>
      </c>
      <c r="E720" s="13">
        <v>320</v>
      </c>
      <c r="F720" s="13">
        <v>350</v>
      </c>
      <c r="G720" s="13">
        <v>400</v>
      </c>
      <c r="H720" s="13">
        <v>450</v>
      </c>
      <c r="I720" s="13">
        <v>1100</v>
      </c>
      <c r="J720" s="13">
        <v>1250</v>
      </c>
    </row>
    <row r="721" spans="1:10" x14ac:dyDescent="0.3">
      <c r="A721" t="s">
        <v>1459</v>
      </c>
      <c r="B721" t="s">
        <v>1985</v>
      </c>
      <c r="C721" s="13">
        <v>250</v>
      </c>
      <c r="D721" s="13">
        <v>290</v>
      </c>
      <c r="E721" s="13">
        <v>320</v>
      </c>
      <c r="F721" s="13">
        <v>350</v>
      </c>
      <c r="G721" s="13">
        <v>400</v>
      </c>
      <c r="H721" s="13">
        <v>450</v>
      </c>
      <c r="I721" s="13">
        <v>1100</v>
      </c>
      <c r="J721" s="13">
        <v>1250</v>
      </c>
    </row>
    <row r="722" spans="1:10" x14ac:dyDescent="0.3">
      <c r="A722" t="s">
        <v>1460</v>
      </c>
      <c r="B722" t="s">
        <v>1986</v>
      </c>
      <c r="C722" s="13">
        <v>250</v>
      </c>
      <c r="D722" s="13">
        <v>290</v>
      </c>
      <c r="E722" s="13">
        <v>320</v>
      </c>
      <c r="F722" s="13">
        <v>350</v>
      </c>
      <c r="G722" s="13">
        <v>400</v>
      </c>
      <c r="H722" s="13">
        <v>450</v>
      </c>
      <c r="I722" s="13">
        <v>1100</v>
      </c>
      <c r="J722" s="13">
        <v>1250</v>
      </c>
    </row>
    <row r="723" spans="1:10" x14ac:dyDescent="0.3">
      <c r="A723" t="s">
        <v>1461</v>
      </c>
      <c r="B723" t="s">
        <v>1987</v>
      </c>
      <c r="C723" s="13">
        <v>200</v>
      </c>
      <c r="D723" s="13">
        <v>240</v>
      </c>
      <c r="E723" s="13">
        <v>270</v>
      </c>
      <c r="F723" s="13">
        <v>300</v>
      </c>
      <c r="G723" s="13">
        <v>350</v>
      </c>
      <c r="H723" s="13">
        <v>400</v>
      </c>
      <c r="I723" s="13">
        <v>1050</v>
      </c>
      <c r="J723" s="13">
        <v>1200</v>
      </c>
    </row>
    <row r="724" spans="1:10" x14ac:dyDescent="0.3">
      <c r="A724" t="s">
        <v>1462</v>
      </c>
      <c r="B724" t="s">
        <v>1988</v>
      </c>
      <c r="C724" s="13">
        <v>250</v>
      </c>
      <c r="D724" s="13">
        <v>290</v>
      </c>
      <c r="E724" s="13">
        <v>320</v>
      </c>
      <c r="F724" s="13">
        <v>350</v>
      </c>
      <c r="G724" s="13">
        <v>400</v>
      </c>
      <c r="H724" s="13">
        <v>450</v>
      </c>
      <c r="I724" s="13">
        <v>1100</v>
      </c>
      <c r="J724" s="13">
        <v>1250</v>
      </c>
    </row>
    <row r="725" spans="1:10" x14ac:dyDescent="0.3">
      <c r="A725" t="s">
        <v>1463</v>
      </c>
      <c r="B725" t="s">
        <v>1989</v>
      </c>
      <c r="C725" s="13">
        <v>45</v>
      </c>
      <c r="D725" s="13">
        <v>50</v>
      </c>
      <c r="E725" s="13">
        <v>55</v>
      </c>
      <c r="F725" s="13">
        <v>60</v>
      </c>
      <c r="G725" s="13">
        <v>65</v>
      </c>
      <c r="H725" s="13">
        <v>70</v>
      </c>
      <c r="I725" s="13">
        <v>180</v>
      </c>
      <c r="J725" s="13">
        <v>205</v>
      </c>
    </row>
    <row r="726" spans="1:10" x14ac:dyDescent="0.3">
      <c r="A726" t="s">
        <v>1464</v>
      </c>
      <c r="B726" t="s">
        <v>1990</v>
      </c>
      <c r="C726" s="13">
        <v>45</v>
      </c>
      <c r="D726" s="13">
        <v>50</v>
      </c>
      <c r="E726" s="13">
        <v>55</v>
      </c>
      <c r="F726" s="13">
        <v>60</v>
      </c>
      <c r="G726" s="13">
        <v>65</v>
      </c>
      <c r="H726" s="13">
        <v>70</v>
      </c>
      <c r="I726" s="13">
        <v>180</v>
      </c>
      <c r="J726" s="13">
        <v>205</v>
      </c>
    </row>
    <row r="727" spans="1:10" x14ac:dyDescent="0.3">
      <c r="A727" t="s">
        <v>1465</v>
      </c>
      <c r="B727" t="s">
        <v>1991</v>
      </c>
      <c r="C727" s="13">
        <v>45</v>
      </c>
      <c r="D727" s="13">
        <v>50</v>
      </c>
      <c r="E727" s="13">
        <v>55</v>
      </c>
      <c r="F727" s="13">
        <v>60</v>
      </c>
      <c r="G727" s="13">
        <v>65</v>
      </c>
      <c r="H727" s="13">
        <v>70</v>
      </c>
      <c r="I727" s="13">
        <v>180</v>
      </c>
      <c r="J727" s="13">
        <v>205</v>
      </c>
    </row>
    <row r="729" spans="1:10" x14ac:dyDescent="0.3">
      <c r="A729" t="s">
        <v>2025</v>
      </c>
    </row>
    <row r="730" spans="1:10" x14ac:dyDescent="0.3">
      <c r="A730" t="s">
        <v>292</v>
      </c>
      <c r="B730" t="s">
        <v>2026</v>
      </c>
      <c r="C730" s="13">
        <v>925</v>
      </c>
      <c r="D730" s="13">
        <v>965</v>
      </c>
      <c r="E730" s="13">
        <v>995</v>
      </c>
      <c r="F730" s="13">
        <v>1025</v>
      </c>
      <c r="G730" s="13">
        <v>1075</v>
      </c>
      <c r="H730" s="13">
        <v>1125</v>
      </c>
      <c r="I730" s="13">
        <v>1775</v>
      </c>
    </row>
    <row r="731" spans="1:10" x14ac:dyDescent="0.3">
      <c r="A731" t="s">
        <v>294</v>
      </c>
      <c r="B731" t="s">
        <v>2027</v>
      </c>
      <c r="C731" s="13">
        <v>625</v>
      </c>
      <c r="D731" s="13">
        <v>645</v>
      </c>
      <c r="E731" s="13">
        <v>660</v>
      </c>
      <c r="F731" s="13">
        <v>680</v>
      </c>
      <c r="G731" s="13">
        <v>700</v>
      </c>
      <c r="H731" s="13">
        <v>720</v>
      </c>
      <c r="I731" s="13">
        <v>1050</v>
      </c>
    </row>
    <row r="732" spans="1:10" x14ac:dyDescent="0.3">
      <c r="A732" t="s">
        <v>295</v>
      </c>
      <c r="B732" t="s">
        <v>2028</v>
      </c>
      <c r="C732" s="13">
        <v>800</v>
      </c>
      <c r="D732" s="13">
        <v>840</v>
      </c>
      <c r="E732" s="13">
        <v>870</v>
      </c>
      <c r="F732" s="13">
        <v>900</v>
      </c>
      <c r="G732" s="13">
        <v>950</v>
      </c>
      <c r="H732" s="13">
        <v>1000</v>
      </c>
      <c r="I732" s="13">
        <v>1650</v>
      </c>
    </row>
    <row r="733" spans="1:10" x14ac:dyDescent="0.3">
      <c r="A733" t="s">
        <v>809</v>
      </c>
      <c r="B733" t="s">
        <v>2029</v>
      </c>
      <c r="C733" s="13">
        <v>230</v>
      </c>
      <c r="D733" s="13">
        <v>250</v>
      </c>
      <c r="E733" s="13">
        <v>265</v>
      </c>
      <c r="F733" s="13">
        <v>285</v>
      </c>
      <c r="G733" s="13">
        <v>305</v>
      </c>
      <c r="H733" s="13">
        <v>325</v>
      </c>
      <c r="I733" s="13">
        <v>570</v>
      </c>
    </row>
    <row r="734" spans="1:10" x14ac:dyDescent="0.3">
      <c r="A734" t="s">
        <v>808</v>
      </c>
      <c r="B734" t="s">
        <v>2030</v>
      </c>
      <c r="C734" s="13">
        <v>540</v>
      </c>
      <c r="D734" s="13">
        <v>560</v>
      </c>
      <c r="E734" s="13">
        <v>575</v>
      </c>
      <c r="F734" s="13">
        <v>595</v>
      </c>
      <c r="G734" s="13">
        <v>615</v>
      </c>
      <c r="H734" s="13">
        <v>635</v>
      </c>
      <c r="I734" s="13">
        <v>880</v>
      </c>
    </row>
    <row r="735" spans="1:10" x14ac:dyDescent="0.3">
      <c r="A735" t="s">
        <v>2031</v>
      </c>
      <c r="B735" t="s">
        <v>2032</v>
      </c>
      <c r="C735" s="13">
        <v>1025</v>
      </c>
      <c r="D735" s="13">
        <v>1065</v>
      </c>
      <c r="E735" s="13">
        <v>1095</v>
      </c>
      <c r="F735" s="13">
        <v>1125</v>
      </c>
      <c r="G735" s="13">
        <v>1175</v>
      </c>
      <c r="H735" s="13">
        <v>1225</v>
      </c>
      <c r="I735" s="13">
        <v>1875</v>
      </c>
    </row>
    <row r="736" spans="1:10" x14ac:dyDescent="0.3">
      <c r="A736" t="s">
        <v>303</v>
      </c>
      <c r="B736" t="s">
        <v>2026</v>
      </c>
    </row>
    <row r="737" spans="1:9" x14ac:dyDescent="0.3">
      <c r="A737" t="s">
        <v>304</v>
      </c>
      <c r="B737" t="s">
        <v>2027</v>
      </c>
    </row>
    <row r="738" spans="1:9" x14ac:dyDescent="0.3">
      <c r="A738" t="s">
        <v>305</v>
      </c>
      <c r="B738" t="s">
        <v>2028</v>
      </c>
    </row>
    <row r="739" spans="1:9" x14ac:dyDescent="0.3">
      <c r="A739" t="s">
        <v>820</v>
      </c>
      <c r="B739" t="s">
        <v>2029</v>
      </c>
    </row>
    <row r="740" spans="1:9" x14ac:dyDescent="0.3">
      <c r="A740" t="s">
        <v>819</v>
      </c>
      <c r="B740" t="s">
        <v>2030</v>
      </c>
    </row>
    <row r="741" spans="1:9" x14ac:dyDescent="0.3">
      <c r="A741" t="s">
        <v>2033</v>
      </c>
      <c r="B741" t="s">
        <v>2032</v>
      </c>
    </row>
    <row r="743" spans="1:9" x14ac:dyDescent="0.3">
      <c r="A743" t="s">
        <v>2034</v>
      </c>
    </row>
    <row r="744" spans="1:9" x14ac:dyDescent="0.3">
      <c r="A744" t="s">
        <v>299</v>
      </c>
      <c r="B744" t="s">
        <v>2026</v>
      </c>
      <c r="C744" s="13">
        <v>825</v>
      </c>
      <c r="D744" s="13">
        <v>865</v>
      </c>
      <c r="E744" s="13">
        <v>895</v>
      </c>
      <c r="F744" s="13">
        <v>925</v>
      </c>
      <c r="G744" s="13">
        <v>975</v>
      </c>
      <c r="H744" s="13">
        <v>1025</v>
      </c>
      <c r="I744" s="13">
        <v>1675</v>
      </c>
    </row>
    <row r="745" spans="1:9" x14ac:dyDescent="0.3">
      <c r="A745" t="s">
        <v>300</v>
      </c>
      <c r="B745" t="s">
        <v>2027</v>
      </c>
      <c r="C745" s="13">
        <v>525</v>
      </c>
      <c r="D745" s="13">
        <v>545</v>
      </c>
      <c r="E745" s="13">
        <v>560</v>
      </c>
      <c r="F745" s="13">
        <v>580</v>
      </c>
      <c r="G745" s="13">
        <v>600</v>
      </c>
      <c r="H745" s="13">
        <v>620</v>
      </c>
      <c r="I745" s="13">
        <v>950</v>
      </c>
    </row>
    <row r="746" spans="1:9" x14ac:dyDescent="0.3">
      <c r="A746" t="s">
        <v>301</v>
      </c>
      <c r="B746" t="s">
        <v>2028</v>
      </c>
      <c r="C746" s="13">
        <v>700</v>
      </c>
      <c r="D746" s="13">
        <v>740</v>
      </c>
      <c r="E746" s="13">
        <v>770</v>
      </c>
      <c r="F746" s="13">
        <v>800</v>
      </c>
      <c r="G746" s="13">
        <v>850</v>
      </c>
      <c r="H746" s="13">
        <v>900</v>
      </c>
      <c r="I746" s="13">
        <v>1550</v>
      </c>
    </row>
    <row r="747" spans="1:9" x14ac:dyDescent="0.3">
      <c r="A747" t="s">
        <v>811</v>
      </c>
      <c r="B747" t="s">
        <v>2029</v>
      </c>
      <c r="C747" s="13">
        <v>230</v>
      </c>
      <c r="D747" s="13">
        <v>250</v>
      </c>
      <c r="E747" s="13">
        <v>265</v>
      </c>
      <c r="F747" s="13">
        <v>285</v>
      </c>
      <c r="G747" s="13">
        <v>305</v>
      </c>
      <c r="H747" s="13">
        <v>325</v>
      </c>
      <c r="I747" s="13">
        <v>570</v>
      </c>
    </row>
    <row r="748" spans="1:9" x14ac:dyDescent="0.3">
      <c r="A748" t="s">
        <v>810</v>
      </c>
      <c r="B748" t="s">
        <v>2030</v>
      </c>
      <c r="C748" s="13">
        <v>460</v>
      </c>
      <c r="D748" s="13">
        <v>480</v>
      </c>
      <c r="E748" s="13">
        <v>495</v>
      </c>
      <c r="F748" s="13">
        <v>515</v>
      </c>
      <c r="G748" s="13">
        <v>535</v>
      </c>
      <c r="H748" s="13">
        <v>555</v>
      </c>
      <c r="I748" s="13">
        <v>800</v>
      </c>
    </row>
    <row r="749" spans="1:9" x14ac:dyDescent="0.3">
      <c r="A749" t="s">
        <v>2035</v>
      </c>
      <c r="B749" t="s">
        <v>2032</v>
      </c>
      <c r="C749" s="13">
        <v>925</v>
      </c>
      <c r="D749" s="13">
        <v>965</v>
      </c>
      <c r="E749" s="13">
        <v>995</v>
      </c>
      <c r="F749" s="13">
        <v>1025</v>
      </c>
      <c r="G749" s="13">
        <v>1075</v>
      </c>
      <c r="H749" s="13">
        <v>1125</v>
      </c>
      <c r="I749" s="13">
        <v>1775</v>
      </c>
    </row>
    <row r="750" spans="1:9" x14ac:dyDescent="0.3">
      <c r="A750" t="s">
        <v>307</v>
      </c>
      <c r="B750" t="s">
        <v>2026</v>
      </c>
    </row>
    <row r="751" spans="1:9" x14ac:dyDescent="0.3">
      <c r="A751" t="s">
        <v>308</v>
      </c>
      <c r="B751" t="s">
        <v>2027</v>
      </c>
    </row>
    <row r="752" spans="1:9" x14ac:dyDescent="0.3">
      <c r="A752" t="s">
        <v>309</v>
      </c>
      <c r="B752" t="s">
        <v>2028</v>
      </c>
    </row>
    <row r="753" spans="1:12" x14ac:dyDescent="0.3">
      <c r="A753" t="s">
        <v>822</v>
      </c>
      <c r="B753" t="s">
        <v>2029</v>
      </c>
    </row>
    <row r="754" spans="1:12" x14ac:dyDescent="0.3">
      <c r="A754" t="s">
        <v>821</v>
      </c>
      <c r="B754" t="s">
        <v>2030</v>
      </c>
    </row>
    <row r="755" spans="1:12" x14ac:dyDescent="0.3">
      <c r="A755" t="s">
        <v>2036</v>
      </c>
      <c r="B755" t="s">
        <v>2032</v>
      </c>
    </row>
    <row r="757" spans="1:12" x14ac:dyDescent="0.3">
      <c r="A757" t="s">
        <v>2037</v>
      </c>
    </row>
    <row r="758" spans="1:12" x14ac:dyDescent="0.3">
      <c r="A758" t="s">
        <v>70</v>
      </c>
      <c r="B758" t="s">
        <v>2038</v>
      </c>
      <c r="C758" s="13">
        <v>825</v>
      </c>
      <c r="D758" s="13">
        <v>865</v>
      </c>
      <c r="E758" s="13">
        <v>895</v>
      </c>
      <c r="F758" s="13">
        <v>925</v>
      </c>
      <c r="G758" s="13">
        <v>975</v>
      </c>
      <c r="H758" s="13">
        <v>1025</v>
      </c>
      <c r="I758" s="13">
        <v>1675</v>
      </c>
      <c r="J758" s="13">
        <v>1825</v>
      </c>
    </row>
    <row r="759" spans="1:12" x14ac:dyDescent="0.3">
      <c r="A759" t="s">
        <v>706</v>
      </c>
      <c r="B759" t="s">
        <v>2039</v>
      </c>
      <c r="C759" s="13">
        <v>475</v>
      </c>
      <c r="D759" s="13">
        <v>495</v>
      </c>
      <c r="E759" s="13">
        <v>510</v>
      </c>
      <c r="F759" s="13">
        <v>530</v>
      </c>
      <c r="G759" s="13">
        <v>550</v>
      </c>
      <c r="H759" s="13">
        <v>570</v>
      </c>
      <c r="I759" s="13">
        <v>900</v>
      </c>
      <c r="J759" s="13">
        <v>975</v>
      </c>
      <c r="K759" s="14">
        <v>530</v>
      </c>
      <c r="L759" s="14">
        <v>550</v>
      </c>
    </row>
    <row r="760" spans="1:12" x14ac:dyDescent="0.3">
      <c r="A760" t="s">
        <v>72</v>
      </c>
      <c r="B760" t="s">
        <v>2040</v>
      </c>
      <c r="C760" s="13">
        <v>725</v>
      </c>
      <c r="D760" s="13">
        <v>765</v>
      </c>
      <c r="E760" s="13">
        <v>795</v>
      </c>
      <c r="F760" s="13">
        <v>825</v>
      </c>
      <c r="G760" s="13">
        <v>875</v>
      </c>
      <c r="H760" s="13">
        <v>925</v>
      </c>
      <c r="I760" s="13">
        <v>1575</v>
      </c>
      <c r="J760" s="13">
        <v>1725</v>
      </c>
    </row>
    <row r="761" spans="1:12" x14ac:dyDescent="0.3">
      <c r="A761" t="s">
        <v>74</v>
      </c>
      <c r="B761" t="s">
        <v>2041</v>
      </c>
      <c r="C761" s="13">
        <v>250</v>
      </c>
      <c r="D761" s="13">
        <v>270</v>
      </c>
      <c r="E761" s="13">
        <v>285</v>
      </c>
      <c r="F761" s="13">
        <v>305</v>
      </c>
      <c r="G761" s="13">
        <v>325</v>
      </c>
      <c r="H761" s="13">
        <v>345</v>
      </c>
      <c r="I761" s="13">
        <v>590</v>
      </c>
      <c r="J761" s="13">
        <v>650</v>
      </c>
      <c r="K761" s="14">
        <v>305</v>
      </c>
      <c r="L761" s="14">
        <v>325</v>
      </c>
    </row>
    <row r="762" spans="1:12" x14ac:dyDescent="0.3">
      <c r="A762" t="s">
        <v>76</v>
      </c>
      <c r="B762" t="s">
        <v>2042</v>
      </c>
      <c r="C762" s="13">
        <v>650</v>
      </c>
      <c r="D762" s="13">
        <v>690</v>
      </c>
      <c r="E762" s="13">
        <v>720</v>
      </c>
      <c r="F762" s="13">
        <v>750</v>
      </c>
      <c r="G762" s="13">
        <v>800</v>
      </c>
      <c r="H762" s="13">
        <v>850</v>
      </c>
      <c r="I762" s="13">
        <v>1500</v>
      </c>
      <c r="J762" s="13">
        <v>1650</v>
      </c>
    </row>
    <row r="763" spans="1:12" x14ac:dyDescent="0.3">
      <c r="A763" t="s">
        <v>78</v>
      </c>
      <c r="B763" t="s">
        <v>2043</v>
      </c>
      <c r="C763" s="13">
        <v>650</v>
      </c>
      <c r="D763" s="13">
        <v>690</v>
      </c>
      <c r="E763" s="13">
        <v>720</v>
      </c>
      <c r="F763" s="13">
        <v>750</v>
      </c>
      <c r="G763" s="13">
        <v>800</v>
      </c>
      <c r="H763" s="13">
        <v>850</v>
      </c>
      <c r="I763" s="13">
        <v>1500</v>
      </c>
      <c r="J763" s="13">
        <v>1650</v>
      </c>
    </row>
    <row r="764" spans="1:12" x14ac:dyDescent="0.3">
      <c r="A764" t="s">
        <v>80</v>
      </c>
      <c r="B764" t="s">
        <v>2044</v>
      </c>
      <c r="C764" s="13">
        <v>650</v>
      </c>
      <c r="D764" s="13">
        <v>690</v>
      </c>
      <c r="E764" s="13">
        <v>720</v>
      </c>
      <c r="F764" s="13">
        <v>750</v>
      </c>
      <c r="G764" s="13">
        <v>800</v>
      </c>
      <c r="H764" s="13">
        <v>850</v>
      </c>
      <c r="I764" s="13">
        <v>1500</v>
      </c>
      <c r="J764" s="13">
        <v>1650</v>
      </c>
    </row>
    <row r="765" spans="1:12" x14ac:dyDescent="0.3">
      <c r="A765" t="s">
        <v>82</v>
      </c>
      <c r="B765" t="s">
        <v>2045</v>
      </c>
      <c r="C765" s="13">
        <v>650</v>
      </c>
      <c r="D765" s="13">
        <v>690</v>
      </c>
      <c r="E765" s="13">
        <v>720</v>
      </c>
      <c r="F765" s="13">
        <v>750</v>
      </c>
      <c r="G765" s="13">
        <v>800</v>
      </c>
      <c r="H765" s="13">
        <v>850</v>
      </c>
      <c r="I765" s="13">
        <v>1500</v>
      </c>
      <c r="J765" s="13">
        <v>1650</v>
      </c>
    </row>
    <row r="766" spans="1:12" x14ac:dyDescent="0.3">
      <c r="A766" t="s">
        <v>84</v>
      </c>
      <c r="B766" t="s">
        <v>2046</v>
      </c>
      <c r="C766" s="13">
        <v>925</v>
      </c>
      <c r="D766" s="13">
        <v>965</v>
      </c>
      <c r="E766" s="13">
        <v>995</v>
      </c>
      <c r="F766" s="13">
        <v>1025</v>
      </c>
      <c r="G766" s="13">
        <v>1075</v>
      </c>
      <c r="H766" s="13">
        <v>1125</v>
      </c>
      <c r="I766" s="13">
        <v>1775</v>
      </c>
      <c r="J766" s="13">
        <v>1925</v>
      </c>
    </row>
    <row r="767" spans="1:12" x14ac:dyDescent="0.3">
      <c r="A767" t="s">
        <v>94</v>
      </c>
      <c r="B767" t="s">
        <v>2038</v>
      </c>
    </row>
    <row r="768" spans="1:12" x14ac:dyDescent="0.3">
      <c r="A768" t="s">
        <v>95</v>
      </c>
      <c r="B768" t="s">
        <v>2039</v>
      </c>
    </row>
    <row r="769" spans="1:12" x14ac:dyDescent="0.3">
      <c r="A769" t="s">
        <v>96</v>
      </c>
      <c r="B769" t="s">
        <v>2040</v>
      </c>
    </row>
    <row r="770" spans="1:12" x14ac:dyDescent="0.3">
      <c r="A770" t="s">
        <v>97</v>
      </c>
      <c r="B770" t="s">
        <v>2041</v>
      </c>
    </row>
    <row r="771" spans="1:12" x14ac:dyDescent="0.3">
      <c r="A771" t="s">
        <v>98</v>
      </c>
      <c r="B771" t="s">
        <v>2042</v>
      </c>
    </row>
    <row r="772" spans="1:12" x14ac:dyDescent="0.3">
      <c r="A772" t="s">
        <v>99</v>
      </c>
      <c r="B772" t="s">
        <v>2043</v>
      </c>
    </row>
    <row r="773" spans="1:12" x14ac:dyDescent="0.3">
      <c r="A773" t="s">
        <v>100</v>
      </c>
      <c r="B773" t="s">
        <v>2044</v>
      </c>
    </row>
    <row r="774" spans="1:12" x14ac:dyDescent="0.3">
      <c r="A774" t="s">
        <v>101</v>
      </c>
      <c r="B774" t="s">
        <v>2045</v>
      </c>
    </row>
    <row r="775" spans="1:12" x14ac:dyDescent="0.3">
      <c r="A775" t="s">
        <v>2047</v>
      </c>
      <c r="B775" t="s">
        <v>2046</v>
      </c>
    </row>
    <row r="777" spans="1:12" x14ac:dyDescent="0.3">
      <c r="A777" t="s">
        <v>2048</v>
      </c>
    </row>
    <row r="778" spans="1:12" x14ac:dyDescent="0.3">
      <c r="A778" t="s">
        <v>86</v>
      </c>
      <c r="B778" t="s">
        <v>2038</v>
      </c>
      <c r="C778" s="13">
        <v>825</v>
      </c>
      <c r="D778" s="13">
        <v>865</v>
      </c>
      <c r="E778" s="13">
        <v>895</v>
      </c>
      <c r="F778" s="13">
        <v>925</v>
      </c>
      <c r="G778" s="13">
        <v>975</v>
      </c>
      <c r="H778" s="13">
        <v>1025</v>
      </c>
      <c r="I778" s="13">
        <v>1675</v>
      </c>
      <c r="J778" s="13">
        <v>1825</v>
      </c>
    </row>
    <row r="779" spans="1:12" x14ac:dyDescent="0.3">
      <c r="A779" t="s">
        <v>708</v>
      </c>
      <c r="B779" t="s">
        <v>2039</v>
      </c>
      <c r="C779" s="13">
        <v>475</v>
      </c>
      <c r="D779" s="13">
        <v>495</v>
      </c>
      <c r="E779" s="13">
        <v>510</v>
      </c>
      <c r="F779" s="13">
        <v>530</v>
      </c>
      <c r="G779" s="13">
        <v>550</v>
      </c>
      <c r="H779" s="13">
        <v>570</v>
      </c>
      <c r="I779" s="13">
        <v>900</v>
      </c>
      <c r="J779" s="13">
        <v>975</v>
      </c>
      <c r="K779" s="14">
        <v>530</v>
      </c>
      <c r="L779" s="14">
        <v>550</v>
      </c>
    </row>
    <row r="780" spans="1:12" x14ac:dyDescent="0.3">
      <c r="A780" t="s">
        <v>87</v>
      </c>
      <c r="B780" t="s">
        <v>2040</v>
      </c>
      <c r="C780" s="13">
        <v>725</v>
      </c>
      <c r="D780" s="13">
        <v>765</v>
      </c>
      <c r="E780" s="13">
        <v>795</v>
      </c>
      <c r="F780" s="13">
        <v>825</v>
      </c>
      <c r="G780" s="13">
        <v>875</v>
      </c>
      <c r="H780" s="13">
        <v>925</v>
      </c>
      <c r="I780" s="13">
        <v>1575</v>
      </c>
      <c r="J780" s="13">
        <v>1725</v>
      </c>
    </row>
    <row r="781" spans="1:12" x14ac:dyDescent="0.3">
      <c r="A781" t="s">
        <v>88</v>
      </c>
      <c r="B781" t="s">
        <v>2041</v>
      </c>
      <c r="C781" s="13">
        <v>250</v>
      </c>
      <c r="D781" s="13">
        <v>270</v>
      </c>
      <c r="E781" s="13">
        <v>285</v>
      </c>
      <c r="F781" s="13">
        <v>305</v>
      </c>
      <c r="G781" s="13">
        <v>325</v>
      </c>
      <c r="H781" s="13">
        <v>345</v>
      </c>
      <c r="I781" s="13">
        <v>590</v>
      </c>
      <c r="J781" s="13">
        <v>650</v>
      </c>
      <c r="K781" s="14">
        <v>305</v>
      </c>
      <c r="L781" s="14">
        <v>325</v>
      </c>
    </row>
    <row r="782" spans="1:12" x14ac:dyDescent="0.3">
      <c r="A782" t="s">
        <v>89</v>
      </c>
      <c r="B782" t="s">
        <v>2042</v>
      </c>
      <c r="C782" s="13">
        <v>650</v>
      </c>
      <c r="D782" s="13">
        <v>690</v>
      </c>
      <c r="E782" s="13">
        <v>720</v>
      </c>
      <c r="F782" s="13">
        <v>750</v>
      </c>
      <c r="G782" s="13">
        <v>800</v>
      </c>
      <c r="H782" s="13">
        <v>850</v>
      </c>
      <c r="I782" s="13">
        <v>1500</v>
      </c>
      <c r="J782" s="13">
        <v>1650</v>
      </c>
    </row>
    <row r="783" spans="1:12" x14ac:dyDescent="0.3">
      <c r="A783" t="s">
        <v>90</v>
      </c>
      <c r="B783" t="s">
        <v>2043</v>
      </c>
      <c r="C783" s="13">
        <v>650</v>
      </c>
      <c r="D783" s="13">
        <v>690</v>
      </c>
      <c r="E783" s="13">
        <v>720</v>
      </c>
      <c r="F783" s="13">
        <v>750</v>
      </c>
      <c r="G783" s="13">
        <v>800</v>
      </c>
      <c r="H783" s="13">
        <v>850</v>
      </c>
      <c r="I783" s="13">
        <v>1500</v>
      </c>
      <c r="J783" s="13">
        <v>1650</v>
      </c>
    </row>
    <row r="784" spans="1:12" x14ac:dyDescent="0.3">
      <c r="A784" t="s">
        <v>91</v>
      </c>
      <c r="B784" t="s">
        <v>2044</v>
      </c>
      <c r="C784" s="13">
        <v>650</v>
      </c>
      <c r="D784" s="13">
        <v>690</v>
      </c>
      <c r="E784" s="13">
        <v>720</v>
      </c>
      <c r="F784" s="13">
        <v>750</v>
      </c>
      <c r="G784" s="13">
        <v>800</v>
      </c>
      <c r="H784" s="13">
        <v>850</v>
      </c>
      <c r="I784" s="13">
        <v>1500</v>
      </c>
      <c r="J784" s="13">
        <v>1650</v>
      </c>
    </row>
    <row r="785" spans="1:10" x14ac:dyDescent="0.3">
      <c r="A785" t="s">
        <v>92</v>
      </c>
      <c r="B785" t="s">
        <v>2045</v>
      </c>
      <c r="C785" s="13">
        <v>650</v>
      </c>
      <c r="D785" s="13">
        <v>690</v>
      </c>
      <c r="E785" s="13">
        <v>720</v>
      </c>
      <c r="F785" s="13">
        <v>750</v>
      </c>
      <c r="G785" s="13">
        <v>800</v>
      </c>
      <c r="H785" s="13">
        <v>850</v>
      </c>
      <c r="I785" s="13">
        <v>1500</v>
      </c>
      <c r="J785" s="13">
        <v>1650</v>
      </c>
    </row>
    <row r="786" spans="1:10" x14ac:dyDescent="0.3">
      <c r="A786" t="s">
        <v>93</v>
      </c>
      <c r="B786" t="s">
        <v>2046</v>
      </c>
      <c r="C786" s="13">
        <v>925</v>
      </c>
      <c r="D786" s="13">
        <v>965</v>
      </c>
      <c r="E786" s="13">
        <v>995</v>
      </c>
      <c r="F786" s="13">
        <v>1025</v>
      </c>
      <c r="G786" s="13">
        <v>1075</v>
      </c>
      <c r="H786" s="13">
        <v>1125</v>
      </c>
      <c r="I786" s="13">
        <v>1775</v>
      </c>
      <c r="J786" s="13">
        <v>1925</v>
      </c>
    </row>
    <row r="787" spans="1:10" x14ac:dyDescent="0.3">
      <c r="A787" t="s">
        <v>103</v>
      </c>
      <c r="B787" t="s">
        <v>2038</v>
      </c>
    </row>
    <row r="788" spans="1:10" x14ac:dyDescent="0.3">
      <c r="A788" t="s">
        <v>104</v>
      </c>
      <c r="B788" t="s">
        <v>2039</v>
      </c>
    </row>
    <row r="789" spans="1:10" x14ac:dyDescent="0.3">
      <c r="A789" t="s">
        <v>105</v>
      </c>
      <c r="B789" t="s">
        <v>2040</v>
      </c>
    </row>
    <row r="790" spans="1:10" x14ac:dyDescent="0.3">
      <c r="A790" t="s">
        <v>106</v>
      </c>
      <c r="B790" t="s">
        <v>2041</v>
      </c>
    </row>
    <row r="791" spans="1:10" x14ac:dyDescent="0.3">
      <c r="A791" t="s">
        <v>107</v>
      </c>
      <c r="B791" t="s">
        <v>2042</v>
      </c>
    </row>
    <row r="792" spans="1:10" x14ac:dyDescent="0.3">
      <c r="A792" t="s">
        <v>108</v>
      </c>
      <c r="B792" t="s">
        <v>2043</v>
      </c>
    </row>
    <row r="793" spans="1:10" x14ac:dyDescent="0.3">
      <c r="A793" t="s">
        <v>109</v>
      </c>
      <c r="B793" t="s">
        <v>2044</v>
      </c>
    </row>
    <row r="794" spans="1:10" x14ac:dyDescent="0.3">
      <c r="A794" t="s">
        <v>110</v>
      </c>
      <c r="B794" t="s">
        <v>2045</v>
      </c>
    </row>
    <row r="795" spans="1:10" x14ac:dyDescent="0.3">
      <c r="A795" t="s">
        <v>111</v>
      </c>
      <c r="B795" t="s">
        <v>2046</v>
      </c>
    </row>
    <row r="797" spans="1:10" x14ac:dyDescent="0.3">
      <c r="A797" t="s">
        <v>2049</v>
      </c>
    </row>
    <row r="798" spans="1:10" x14ac:dyDescent="0.3">
      <c r="A798" t="s">
        <v>381</v>
      </c>
      <c r="B798" t="s">
        <v>2050</v>
      </c>
      <c r="C798" s="13">
        <v>1300</v>
      </c>
      <c r="D798" s="13">
        <v>1340</v>
      </c>
      <c r="E798" s="13">
        <v>1370</v>
      </c>
      <c r="F798" s="13">
        <v>1400</v>
      </c>
      <c r="G798" s="13">
        <v>1450</v>
      </c>
      <c r="H798" s="13">
        <v>1500</v>
      </c>
      <c r="I798" s="13">
        <v>2150</v>
      </c>
      <c r="J798" s="13">
        <v>2300</v>
      </c>
    </row>
    <row r="799" spans="1:10" x14ac:dyDescent="0.3">
      <c r="A799" t="s">
        <v>383</v>
      </c>
      <c r="B799" t="s">
        <v>2051</v>
      </c>
      <c r="C799" s="13">
        <v>1225</v>
      </c>
      <c r="D799" s="13">
        <v>1265</v>
      </c>
      <c r="E799" s="13">
        <v>1295</v>
      </c>
      <c r="F799" s="13">
        <v>1325</v>
      </c>
      <c r="G799" s="13">
        <v>1375</v>
      </c>
      <c r="H799" s="13">
        <v>1425</v>
      </c>
      <c r="I799" s="13">
        <v>2075</v>
      </c>
      <c r="J799" s="13">
        <v>2225</v>
      </c>
    </row>
    <row r="800" spans="1:10" x14ac:dyDescent="0.3">
      <c r="A800" t="s">
        <v>385</v>
      </c>
      <c r="B800" t="s">
        <v>2052</v>
      </c>
      <c r="C800" s="13">
        <v>1000</v>
      </c>
      <c r="D800" s="13">
        <v>1040</v>
      </c>
      <c r="E800" s="13">
        <v>1070</v>
      </c>
      <c r="F800" s="13">
        <v>1100</v>
      </c>
      <c r="G800" s="13">
        <v>1150</v>
      </c>
      <c r="H800" s="13">
        <v>1200</v>
      </c>
      <c r="I800" s="13">
        <v>1850</v>
      </c>
      <c r="J800" s="13">
        <v>2000</v>
      </c>
    </row>
    <row r="801" spans="1:10" x14ac:dyDescent="0.3">
      <c r="A801" t="s">
        <v>387</v>
      </c>
      <c r="B801" t="s">
        <v>2053</v>
      </c>
      <c r="C801" s="13">
        <v>1000</v>
      </c>
      <c r="D801" s="13">
        <v>1040</v>
      </c>
      <c r="E801" s="13">
        <v>1070</v>
      </c>
      <c r="F801" s="13">
        <v>1100</v>
      </c>
      <c r="G801" s="13">
        <v>1150</v>
      </c>
      <c r="H801" s="13">
        <v>1200</v>
      </c>
      <c r="I801" s="13">
        <v>1850</v>
      </c>
      <c r="J801" s="13">
        <v>2000</v>
      </c>
    </row>
    <row r="802" spans="1:10" x14ac:dyDescent="0.3">
      <c r="A802" t="s">
        <v>1026</v>
      </c>
      <c r="B802" t="s">
        <v>2054</v>
      </c>
      <c r="C802" s="13">
        <v>600</v>
      </c>
      <c r="D802" s="13">
        <v>620</v>
      </c>
      <c r="E802" s="13">
        <v>635</v>
      </c>
      <c r="F802" s="13">
        <v>670</v>
      </c>
      <c r="G802" s="13">
        <v>705</v>
      </c>
      <c r="H802" s="13">
        <v>740</v>
      </c>
      <c r="I802" s="13">
        <v>1195</v>
      </c>
      <c r="J802" s="13">
        <v>1300</v>
      </c>
    </row>
    <row r="803" spans="1:10" x14ac:dyDescent="0.3">
      <c r="A803" t="s">
        <v>1027</v>
      </c>
      <c r="B803" t="s">
        <v>2055</v>
      </c>
      <c r="C803" s="13">
        <v>450</v>
      </c>
      <c r="D803" s="13">
        <v>470</v>
      </c>
      <c r="E803" s="13">
        <v>485</v>
      </c>
      <c r="F803" s="13">
        <v>505</v>
      </c>
      <c r="G803" s="13">
        <v>525</v>
      </c>
      <c r="H803" s="13">
        <v>545</v>
      </c>
      <c r="I803" s="13">
        <v>790</v>
      </c>
      <c r="J803" s="13">
        <v>850</v>
      </c>
    </row>
    <row r="804" spans="1:10" x14ac:dyDescent="0.3">
      <c r="A804" t="s">
        <v>389</v>
      </c>
      <c r="B804" t="s">
        <v>2056</v>
      </c>
      <c r="C804" s="13">
        <v>950</v>
      </c>
      <c r="D804" s="13">
        <v>970</v>
      </c>
      <c r="E804" s="13">
        <v>985</v>
      </c>
      <c r="F804" s="13">
        <v>1000</v>
      </c>
      <c r="G804" s="13">
        <v>1020</v>
      </c>
      <c r="H804" s="13">
        <v>1040</v>
      </c>
      <c r="I804" s="13">
        <v>1630</v>
      </c>
      <c r="J804" s="13">
        <v>1750</v>
      </c>
    </row>
    <row r="805" spans="1:10" x14ac:dyDescent="0.3">
      <c r="A805" t="s">
        <v>391</v>
      </c>
      <c r="B805" t="s">
        <v>2057</v>
      </c>
      <c r="C805" s="13">
        <v>850</v>
      </c>
      <c r="D805" s="13">
        <v>890</v>
      </c>
      <c r="E805" s="13">
        <v>920</v>
      </c>
      <c r="F805" s="13">
        <v>950</v>
      </c>
      <c r="G805" s="13">
        <v>1000</v>
      </c>
      <c r="H805" s="13">
        <v>1050</v>
      </c>
      <c r="I805" s="13">
        <v>1700</v>
      </c>
      <c r="J805" s="13">
        <v>1850</v>
      </c>
    </row>
    <row r="806" spans="1:10" x14ac:dyDescent="0.3">
      <c r="A806" t="s">
        <v>393</v>
      </c>
      <c r="B806" t="s">
        <v>2058</v>
      </c>
      <c r="C806" s="13">
        <v>850</v>
      </c>
      <c r="D806" s="13">
        <v>890</v>
      </c>
      <c r="E806" s="13">
        <v>920</v>
      </c>
      <c r="F806" s="13">
        <v>950</v>
      </c>
      <c r="G806" s="13">
        <v>1000</v>
      </c>
      <c r="H806" s="13">
        <v>1050</v>
      </c>
      <c r="I806" s="13">
        <v>1700</v>
      </c>
      <c r="J806" s="13">
        <v>1850</v>
      </c>
    </row>
    <row r="807" spans="1:10" x14ac:dyDescent="0.3">
      <c r="A807" t="s">
        <v>395</v>
      </c>
      <c r="B807" t="s">
        <v>2059</v>
      </c>
      <c r="C807" s="13">
        <v>800</v>
      </c>
      <c r="D807" s="13">
        <v>840</v>
      </c>
      <c r="E807" s="13">
        <v>870</v>
      </c>
      <c r="F807" s="13">
        <v>900</v>
      </c>
      <c r="G807" s="13">
        <v>950</v>
      </c>
      <c r="H807" s="13">
        <v>1000</v>
      </c>
      <c r="I807" s="13">
        <v>1480</v>
      </c>
      <c r="J807" s="13">
        <v>1600</v>
      </c>
    </row>
    <row r="808" spans="1:10" x14ac:dyDescent="0.3">
      <c r="A808" t="s">
        <v>397</v>
      </c>
      <c r="B808" t="s">
        <v>2060</v>
      </c>
      <c r="C808" s="13">
        <v>800</v>
      </c>
      <c r="D808" s="13">
        <v>840</v>
      </c>
      <c r="E808" s="13">
        <v>870</v>
      </c>
      <c r="F808" s="13">
        <v>900</v>
      </c>
      <c r="G808" s="13">
        <v>950</v>
      </c>
      <c r="H808" s="13">
        <v>1000</v>
      </c>
      <c r="I808" s="13">
        <v>1480</v>
      </c>
      <c r="J808" s="13">
        <v>1600</v>
      </c>
    </row>
    <row r="809" spans="1:10" x14ac:dyDescent="0.3">
      <c r="A809" t="s">
        <v>1396</v>
      </c>
      <c r="B809" t="s">
        <v>2061</v>
      </c>
      <c r="C809" s="13">
        <v>700</v>
      </c>
      <c r="D809" s="13">
        <v>740</v>
      </c>
      <c r="E809" s="13">
        <v>770</v>
      </c>
      <c r="F809" s="13">
        <v>800</v>
      </c>
      <c r="G809" s="13">
        <v>850</v>
      </c>
      <c r="H809" s="13">
        <v>900</v>
      </c>
      <c r="I809" s="13">
        <v>1125</v>
      </c>
      <c r="J809" s="13">
        <v>1200</v>
      </c>
    </row>
    <row r="810" spans="1:10" x14ac:dyDescent="0.3">
      <c r="A810" t="s">
        <v>1028</v>
      </c>
      <c r="B810" t="s">
        <v>2062</v>
      </c>
      <c r="C810" s="13">
        <v>310</v>
      </c>
      <c r="D810" s="13">
        <v>330</v>
      </c>
      <c r="E810" s="13">
        <v>345</v>
      </c>
      <c r="F810" s="13">
        <v>365</v>
      </c>
      <c r="G810" s="13">
        <v>385</v>
      </c>
      <c r="H810" s="13">
        <v>405</v>
      </c>
      <c r="I810" s="13">
        <v>585</v>
      </c>
      <c r="J810" s="13">
        <v>645</v>
      </c>
    </row>
    <row r="811" spans="1:10" x14ac:dyDescent="0.3">
      <c r="A811" t="s">
        <v>1030</v>
      </c>
      <c r="B811" t="s">
        <v>2063</v>
      </c>
      <c r="C811" s="13">
        <v>45</v>
      </c>
      <c r="D811" s="13">
        <v>50</v>
      </c>
      <c r="E811" s="13">
        <v>55</v>
      </c>
      <c r="F811" s="13">
        <v>60</v>
      </c>
      <c r="G811" s="13">
        <v>70</v>
      </c>
      <c r="H811" s="13">
        <v>80</v>
      </c>
      <c r="I811" s="13">
        <v>215</v>
      </c>
      <c r="J811" s="13">
        <v>245</v>
      </c>
    </row>
    <row r="812" spans="1:10" x14ac:dyDescent="0.3">
      <c r="A812" t="s">
        <v>1031</v>
      </c>
      <c r="B812" t="s">
        <v>2064</v>
      </c>
      <c r="C812" s="13">
        <v>50</v>
      </c>
      <c r="D812" s="13">
        <v>55</v>
      </c>
      <c r="E812" s="13">
        <v>60</v>
      </c>
      <c r="F812" s="13">
        <v>65</v>
      </c>
      <c r="G812" s="13">
        <v>75</v>
      </c>
      <c r="H812" s="13">
        <v>85</v>
      </c>
      <c r="I812" s="13">
        <v>220</v>
      </c>
      <c r="J812" s="13">
        <v>250</v>
      </c>
    </row>
    <row r="813" spans="1:10" x14ac:dyDescent="0.3">
      <c r="A813" t="s">
        <v>1029</v>
      </c>
      <c r="B813" t="s">
        <v>2065</v>
      </c>
      <c r="C813" s="13">
        <v>330</v>
      </c>
      <c r="D813" s="13">
        <v>350</v>
      </c>
      <c r="E813" s="13">
        <v>365</v>
      </c>
      <c r="F813" s="13">
        <v>385</v>
      </c>
      <c r="G813" s="13">
        <v>405</v>
      </c>
      <c r="H813" s="13">
        <v>425</v>
      </c>
      <c r="I813" s="13">
        <v>605</v>
      </c>
      <c r="J813" s="13">
        <v>665</v>
      </c>
    </row>
    <row r="814" spans="1:10" x14ac:dyDescent="0.3">
      <c r="A814" t="s">
        <v>399</v>
      </c>
      <c r="B814" t="s">
        <v>2066</v>
      </c>
      <c r="C814" s="13">
        <v>1350</v>
      </c>
      <c r="D814" s="13">
        <v>1390</v>
      </c>
      <c r="E814" s="13">
        <v>1420</v>
      </c>
      <c r="F814" s="13">
        <v>1450</v>
      </c>
      <c r="G814" s="13">
        <v>1500</v>
      </c>
      <c r="H814" s="13">
        <v>1550</v>
      </c>
      <c r="I814" s="13">
        <v>2200</v>
      </c>
      <c r="J814" s="13">
        <v>2350</v>
      </c>
    </row>
    <row r="815" spans="1:10" x14ac:dyDescent="0.3">
      <c r="A815" t="s">
        <v>401</v>
      </c>
      <c r="B815" t="s">
        <v>2067</v>
      </c>
      <c r="C815" s="13">
        <v>1350</v>
      </c>
      <c r="D815" s="13">
        <v>1390</v>
      </c>
      <c r="E815" s="13">
        <v>1420</v>
      </c>
      <c r="F815" s="13">
        <v>1450</v>
      </c>
      <c r="G815" s="13">
        <v>1500</v>
      </c>
      <c r="H815" s="13">
        <v>1550</v>
      </c>
      <c r="I815" s="13">
        <v>2200</v>
      </c>
      <c r="J815" s="13">
        <v>2350</v>
      </c>
    </row>
    <row r="816" spans="1:10" x14ac:dyDescent="0.3">
      <c r="A816" t="s">
        <v>403</v>
      </c>
      <c r="B816" t="s">
        <v>2068</v>
      </c>
      <c r="C816" s="13">
        <v>1400</v>
      </c>
      <c r="D816" s="13">
        <v>1440</v>
      </c>
      <c r="E816" s="13">
        <v>1470</v>
      </c>
      <c r="F816" s="13">
        <v>1500</v>
      </c>
      <c r="G816" s="13">
        <v>1550</v>
      </c>
      <c r="H816" s="13">
        <v>1600</v>
      </c>
      <c r="I816" s="13">
        <v>2250</v>
      </c>
      <c r="J816" s="13">
        <v>2400</v>
      </c>
    </row>
    <row r="817" spans="1:2" x14ac:dyDescent="0.3">
      <c r="A817" t="s">
        <v>405</v>
      </c>
      <c r="B817" t="s">
        <v>2050</v>
      </c>
    </row>
    <row r="818" spans="1:2" x14ac:dyDescent="0.3">
      <c r="A818" t="s">
        <v>406</v>
      </c>
      <c r="B818" t="s">
        <v>2051</v>
      </c>
    </row>
    <row r="819" spans="1:2" x14ac:dyDescent="0.3">
      <c r="A819" t="s">
        <v>407</v>
      </c>
      <c r="B819" t="s">
        <v>2052</v>
      </c>
    </row>
    <row r="820" spans="1:2" x14ac:dyDescent="0.3">
      <c r="A820" t="s">
        <v>408</v>
      </c>
      <c r="B820" t="s">
        <v>2053</v>
      </c>
    </row>
    <row r="821" spans="1:2" x14ac:dyDescent="0.3">
      <c r="A821" t="s">
        <v>409</v>
      </c>
      <c r="B821" t="s">
        <v>2054</v>
      </c>
    </row>
    <row r="822" spans="1:2" x14ac:dyDescent="0.3">
      <c r="A822" t="s">
        <v>410</v>
      </c>
      <c r="B822" t="s">
        <v>2055</v>
      </c>
    </row>
    <row r="823" spans="1:2" x14ac:dyDescent="0.3">
      <c r="A823" t="s">
        <v>411</v>
      </c>
      <c r="B823" t="s">
        <v>2056</v>
      </c>
    </row>
    <row r="824" spans="1:2" x14ac:dyDescent="0.3">
      <c r="A824" t="s">
        <v>412</v>
      </c>
      <c r="B824" t="s">
        <v>2057</v>
      </c>
    </row>
    <row r="825" spans="1:2" x14ac:dyDescent="0.3">
      <c r="A825" t="s">
        <v>413</v>
      </c>
      <c r="B825" t="s">
        <v>2058</v>
      </c>
    </row>
    <row r="826" spans="1:2" x14ac:dyDescent="0.3">
      <c r="A826" t="s">
        <v>414</v>
      </c>
      <c r="B826" t="s">
        <v>2059</v>
      </c>
    </row>
    <row r="827" spans="1:2" x14ac:dyDescent="0.3">
      <c r="A827" t="s">
        <v>415</v>
      </c>
      <c r="B827" t="s">
        <v>2060</v>
      </c>
    </row>
    <row r="828" spans="1:2" x14ac:dyDescent="0.3">
      <c r="A828" t="s">
        <v>1397</v>
      </c>
      <c r="B828" t="s">
        <v>2061</v>
      </c>
    </row>
    <row r="829" spans="1:2" x14ac:dyDescent="0.3">
      <c r="A829" t="s">
        <v>1035</v>
      </c>
      <c r="B829" t="s">
        <v>2062</v>
      </c>
    </row>
    <row r="830" spans="1:2" x14ac:dyDescent="0.3">
      <c r="A830" t="s">
        <v>1037</v>
      </c>
      <c r="B830" t="s">
        <v>2063</v>
      </c>
    </row>
    <row r="831" spans="1:2" x14ac:dyDescent="0.3">
      <c r="A831" t="s">
        <v>1038</v>
      </c>
      <c r="B831" t="s">
        <v>2064</v>
      </c>
    </row>
    <row r="832" spans="1:2" x14ac:dyDescent="0.3">
      <c r="A832" t="s">
        <v>1036</v>
      </c>
      <c r="B832" t="s">
        <v>2065</v>
      </c>
    </row>
    <row r="833" spans="1:10" x14ac:dyDescent="0.3">
      <c r="A833" t="s">
        <v>416</v>
      </c>
      <c r="B833" t="s">
        <v>2066</v>
      </c>
    </row>
    <row r="834" spans="1:10" x14ac:dyDescent="0.3">
      <c r="A834" t="s">
        <v>418</v>
      </c>
      <c r="B834" t="s">
        <v>2067</v>
      </c>
    </row>
    <row r="835" spans="1:10" x14ac:dyDescent="0.3">
      <c r="A835" t="s">
        <v>420</v>
      </c>
      <c r="B835" t="s">
        <v>2068</v>
      </c>
    </row>
    <row r="837" spans="1:10" x14ac:dyDescent="0.3">
      <c r="A837" t="s">
        <v>2069</v>
      </c>
    </row>
    <row r="838" spans="1:10" x14ac:dyDescent="0.3">
      <c r="A838" t="s">
        <v>421</v>
      </c>
      <c r="B838" t="s">
        <v>2070</v>
      </c>
      <c r="C838" s="13">
        <v>985</v>
      </c>
      <c r="D838" s="13">
        <v>1025</v>
      </c>
      <c r="E838" s="13">
        <v>1055</v>
      </c>
      <c r="F838" s="13">
        <v>1085</v>
      </c>
      <c r="G838" s="13">
        <v>1135</v>
      </c>
      <c r="H838" s="13">
        <v>1185</v>
      </c>
      <c r="I838" s="13">
        <v>1835</v>
      </c>
      <c r="J838" s="13">
        <v>1985</v>
      </c>
    </row>
    <row r="839" spans="1:10" x14ac:dyDescent="0.3">
      <c r="A839" t="s">
        <v>422</v>
      </c>
      <c r="B839" t="s">
        <v>2071</v>
      </c>
      <c r="C839" s="13">
        <v>600</v>
      </c>
      <c r="D839" s="13">
        <v>620</v>
      </c>
      <c r="E839" s="13">
        <v>635</v>
      </c>
      <c r="F839" s="13">
        <v>655</v>
      </c>
      <c r="G839" s="13">
        <v>675</v>
      </c>
      <c r="H839" s="13">
        <v>695</v>
      </c>
      <c r="I839" s="13">
        <v>1025</v>
      </c>
      <c r="J839" s="13">
        <v>1100</v>
      </c>
    </row>
    <row r="840" spans="1:10" x14ac:dyDescent="0.3">
      <c r="A840" t="s">
        <v>424</v>
      </c>
      <c r="B840" t="s">
        <v>2072</v>
      </c>
      <c r="C840" s="13">
        <v>900</v>
      </c>
      <c r="D840" s="13">
        <v>940</v>
      </c>
      <c r="E840" s="13">
        <v>970</v>
      </c>
      <c r="F840" s="13">
        <v>1000</v>
      </c>
      <c r="G840" s="13">
        <v>1050</v>
      </c>
      <c r="H840" s="13">
        <v>1100</v>
      </c>
      <c r="I840" s="13">
        <v>1750</v>
      </c>
      <c r="J840" s="13">
        <v>1900</v>
      </c>
    </row>
    <row r="841" spans="1:10" x14ac:dyDescent="0.3">
      <c r="A841" t="s">
        <v>425</v>
      </c>
      <c r="B841" t="s">
        <v>2070</v>
      </c>
    </row>
    <row r="842" spans="1:10" x14ac:dyDescent="0.3">
      <c r="A842" t="s">
        <v>426</v>
      </c>
      <c r="B842" t="s">
        <v>2071</v>
      </c>
    </row>
    <row r="843" spans="1:10" x14ac:dyDescent="0.3">
      <c r="A843" t="s">
        <v>427</v>
      </c>
      <c r="B843" t="s">
        <v>2072</v>
      </c>
    </row>
    <row r="845" spans="1:10" x14ac:dyDescent="0.3">
      <c r="A845" t="s">
        <v>2073</v>
      </c>
    </row>
    <row r="846" spans="1:10" x14ac:dyDescent="0.3">
      <c r="A846" t="s">
        <v>1122</v>
      </c>
      <c r="B846" t="s">
        <v>2074</v>
      </c>
      <c r="C846" s="13">
        <v>1050</v>
      </c>
      <c r="D846" s="13">
        <v>1090</v>
      </c>
      <c r="E846" s="13">
        <v>1120</v>
      </c>
      <c r="F846" s="13">
        <v>1150</v>
      </c>
      <c r="G846" s="13">
        <v>1200</v>
      </c>
      <c r="H846" s="13">
        <v>1250</v>
      </c>
      <c r="I846" s="13">
        <v>1900</v>
      </c>
      <c r="J846" s="13">
        <v>2050</v>
      </c>
    </row>
    <row r="847" spans="1:10" x14ac:dyDescent="0.3">
      <c r="A847" t="s">
        <v>1123</v>
      </c>
      <c r="B847" t="s">
        <v>2075</v>
      </c>
      <c r="C847" s="13">
        <v>650</v>
      </c>
      <c r="D847" s="13">
        <v>670</v>
      </c>
      <c r="E847" s="13">
        <v>685</v>
      </c>
      <c r="F847" s="13">
        <v>705</v>
      </c>
      <c r="G847" s="13">
        <v>725</v>
      </c>
      <c r="H847" s="13">
        <v>745</v>
      </c>
      <c r="I847" s="13">
        <v>1075</v>
      </c>
      <c r="J847" s="13">
        <v>1150</v>
      </c>
    </row>
    <row r="848" spans="1:10" x14ac:dyDescent="0.3">
      <c r="A848" t="s">
        <v>1124</v>
      </c>
      <c r="B848" t="s">
        <v>2076</v>
      </c>
      <c r="C848" s="13">
        <v>925</v>
      </c>
      <c r="D848" s="13">
        <v>965</v>
      </c>
      <c r="E848" s="13">
        <v>995</v>
      </c>
      <c r="F848" s="13">
        <v>1025</v>
      </c>
      <c r="G848" s="13">
        <v>1075</v>
      </c>
      <c r="H848" s="13">
        <v>1125</v>
      </c>
      <c r="I848" s="13">
        <v>1775</v>
      </c>
      <c r="J848" s="13">
        <v>1925</v>
      </c>
    </row>
    <row r="849" spans="1:10" x14ac:dyDescent="0.3">
      <c r="A849" t="s">
        <v>1125</v>
      </c>
      <c r="B849" t="s">
        <v>2077</v>
      </c>
      <c r="C849" s="13">
        <v>825</v>
      </c>
      <c r="D849" s="13">
        <v>865</v>
      </c>
      <c r="E849" s="13">
        <v>895</v>
      </c>
      <c r="F849" s="13">
        <v>925</v>
      </c>
      <c r="G849" s="13">
        <v>975</v>
      </c>
      <c r="H849" s="13">
        <v>1025</v>
      </c>
      <c r="I849" s="13">
        <v>1675</v>
      </c>
      <c r="J849" s="13">
        <v>1825</v>
      </c>
    </row>
    <row r="850" spans="1:10" x14ac:dyDescent="0.3">
      <c r="A850" t="s">
        <v>1126</v>
      </c>
      <c r="B850" t="s">
        <v>2078</v>
      </c>
      <c r="C850" s="13">
        <v>825</v>
      </c>
      <c r="D850" s="13">
        <v>865</v>
      </c>
      <c r="E850" s="13">
        <v>895</v>
      </c>
      <c r="F850" s="13">
        <v>925</v>
      </c>
      <c r="G850" s="13">
        <v>975</v>
      </c>
      <c r="H850" s="13">
        <v>1025</v>
      </c>
      <c r="I850" s="13">
        <v>1675</v>
      </c>
      <c r="J850" s="13">
        <v>1825</v>
      </c>
    </row>
    <row r="851" spans="1:10" x14ac:dyDescent="0.3">
      <c r="A851" t="s">
        <v>1127</v>
      </c>
      <c r="B851" t="s">
        <v>2079</v>
      </c>
      <c r="C851" s="13">
        <v>550</v>
      </c>
      <c r="D851" s="13">
        <v>570</v>
      </c>
      <c r="E851" s="13">
        <v>585</v>
      </c>
      <c r="F851" s="13">
        <v>620</v>
      </c>
      <c r="G851" s="13">
        <v>655</v>
      </c>
      <c r="H851" s="13">
        <v>690</v>
      </c>
      <c r="I851" s="13">
        <v>1145</v>
      </c>
      <c r="J851" s="13">
        <v>1250</v>
      </c>
    </row>
    <row r="852" spans="1:10" x14ac:dyDescent="0.3">
      <c r="A852" t="s">
        <v>1128</v>
      </c>
      <c r="B852" t="s">
        <v>2080</v>
      </c>
      <c r="C852" s="13">
        <v>525</v>
      </c>
      <c r="D852" s="13">
        <v>545</v>
      </c>
      <c r="E852" s="13">
        <v>560</v>
      </c>
      <c r="F852" s="13">
        <v>580</v>
      </c>
      <c r="G852" s="13">
        <v>600</v>
      </c>
      <c r="H852" s="13">
        <v>620</v>
      </c>
      <c r="I852" s="13">
        <v>865</v>
      </c>
      <c r="J852" s="13">
        <v>925</v>
      </c>
    </row>
    <row r="853" spans="1:10" x14ac:dyDescent="0.3">
      <c r="A853" t="s">
        <v>1129</v>
      </c>
      <c r="B853" t="s">
        <v>2081</v>
      </c>
      <c r="C853" s="13">
        <v>575</v>
      </c>
      <c r="D853" s="13">
        <v>595</v>
      </c>
      <c r="E853" s="13">
        <v>610</v>
      </c>
      <c r="F853" s="13">
        <v>645</v>
      </c>
      <c r="G853" s="13">
        <v>680</v>
      </c>
      <c r="H853" s="13">
        <v>715</v>
      </c>
      <c r="I853" s="13">
        <v>1170</v>
      </c>
      <c r="J853" s="13">
        <v>1275</v>
      </c>
    </row>
    <row r="854" spans="1:10" x14ac:dyDescent="0.3">
      <c r="A854" t="s">
        <v>1130</v>
      </c>
      <c r="B854" t="s">
        <v>2082</v>
      </c>
      <c r="C854" s="13">
        <v>575</v>
      </c>
      <c r="D854" s="13">
        <v>595</v>
      </c>
      <c r="E854" s="13">
        <v>610</v>
      </c>
      <c r="F854" s="13">
        <v>645</v>
      </c>
      <c r="G854" s="13">
        <v>680</v>
      </c>
      <c r="H854" s="13">
        <v>715</v>
      </c>
      <c r="I854" s="13">
        <v>1170</v>
      </c>
      <c r="J854" s="13">
        <v>1275</v>
      </c>
    </row>
    <row r="855" spans="1:10" x14ac:dyDescent="0.3">
      <c r="A855" t="s">
        <v>1131</v>
      </c>
      <c r="B855" t="s">
        <v>2083</v>
      </c>
      <c r="C855" s="13">
        <v>750</v>
      </c>
      <c r="D855" s="13">
        <v>770</v>
      </c>
      <c r="E855" s="13">
        <v>785</v>
      </c>
      <c r="F855" s="13">
        <v>800</v>
      </c>
      <c r="G855" s="13">
        <v>820</v>
      </c>
      <c r="H855" s="13">
        <v>840</v>
      </c>
      <c r="I855" s="13">
        <v>1430</v>
      </c>
      <c r="J855" s="13">
        <v>1550</v>
      </c>
    </row>
    <row r="856" spans="1:10" x14ac:dyDescent="0.3">
      <c r="A856" t="s">
        <v>8</v>
      </c>
      <c r="B856" t="s">
        <v>2084</v>
      </c>
      <c r="C856" s="13">
        <v>730</v>
      </c>
      <c r="D856" s="13">
        <v>770</v>
      </c>
      <c r="E856" s="13">
        <v>800</v>
      </c>
      <c r="F856" s="13">
        <v>830</v>
      </c>
      <c r="G856" s="13">
        <v>880</v>
      </c>
      <c r="H856" s="13">
        <v>930</v>
      </c>
      <c r="I856" s="13">
        <v>1580</v>
      </c>
      <c r="J856" s="13">
        <v>1730</v>
      </c>
    </row>
    <row r="857" spans="1:10" x14ac:dyDescent="0.3">
      <c r="A857" t="s">
        <v>9</v>
      </c>
      <c r="B857" t="s">
        <v>2085</v>
      </c>
      <c r="C857" s="13">
        <v>730</v>
      </c>
      <c r="D857" s="13">
        <v>770</v>
      </c>
      <c r="E857" s="13">
        <v>800</v>
      </c>
      <c r="F857" s="13">
        <v>830</v>
      </c>
      <c r="G857" s="13">
        <v>880</v>
      </c>
      <c r="H857" s="13">
        <v>930</v>
      </c>
      <c r="I857" s="13">
        <v>1580</v>
      </c>
      <c r="J857" s="13">
        <v>1730</v>
      </c>
    </row>
    <row r="858" spans="1:10" x14ac:dyDescent="0.3">
      <c r="A858" t="s">
        <v>10</v>
      </c>
      <c r="B858" t="s">
        <v>2086</v>
      </c>
      <c r="C858" s="13">
        <v>830</v>
      </c>
      <c r="D858" s="13">
        <v>870</v>
      </c>
      <c r="E858" s="13">
        <v>900</v>
      </c>
      <c r="F858" s="13">
        <v>930</v>
      </c>
      <c r="G858" s="13">
        <v>980</v>
      </c>
      <c r="H858" s="13">
        <v>1030</v>
      </c>
      <c r="I858" s="13">
        <v>1680</v>
      </c>
      <c r="J858" s="13">
        <v>1830</v>
      </c>
    </row>
    <row r="859" spans="1:10" x14ac:dyDescent="0.3">
      <c r="A859" t="s">
        <v>11</v>
      </c>
      <c r="B859" t="s">
        <v>2087</v>
      </c>
      <c r="C859" s="13">
        <v>830</v>
      </c>
      <c r="D859" s="13">
        <v>870</v>
      </c>
      <c r="E859" s="13">
        <v>900</v>
      </c>
      <c r="F859" s="13">
        <v>930</v>
      </c>
      <c r="G859" s="13">
        <v>980</v>
      </c>
      <c r="H859" s="13">
        <v>1030</v>
      </c>
      <c r="I859" s="13">
        <v>1680</v>
      </c>
      <c r="J859" s="13">
        <v>1830</v>
      </c>
    </row>
    <row r="860" spans="1:10" x14ac:dyDescent="0.3">
      <c r="A860" t="s">
        <v>1132</v>
      </c>
      <c r="B860" t="s">
        <v>2088</v>
      </c>
      <c r="C860" s="13">
        <v>730</v>
      </c>
      <c r="D860" s="13">
        <v>770</v>
      </c>
      <c r="E860" s="13">
        <v>800</v>
      </c>
      <c r="F860" s="13">
        <v>830</v>
      </c>
      <c r="G860" s="13">
        <v>880</v>
      </c>
      <c r="H860" s="13">
        <v>930</v>
      </c>
      <c r="I860" s="13">
        <v>1410</v>
      </c>
      <c r="J860" s="13">
        <v>1530</v>
      </c>
    </row>
    <row r="861" spans="1:10" x14ac:dyDescent="0.3">
      <c r="A861" t="s">
        <v>1133</v>
      </c>
      <c r="B861" t="s">
        <v>2089</v>
      </c>
      <c r="C861" s="13">
        <v>730</v>
      </c>
      <c r="D861" s="13">
        <v>770</v>
      </c>
      <c r="E861" s="13">
        <v>800</v>
      </c>
      <c r="F861" s="13">
        <v>830</v>
      </c>
      <c r="G861" s="13">
        <v>880</v>
      </c>
      <c r="H861" s="13">
        <v>930</v>
      </c>
      <c r="I861" s="13">
        <v>1410</v>
      </c>
      <c r="J861" s="13">
        <v>1530</v>
      </c>
    </row>
    <row r="862" spans="1:10" x14ac:dyDescent="0.3">
      <c r="A862" t="s">
        <v>1134</v>
      </c>
      <c r="B862" t="s">
        <v>2090</v>
      </c>
      <c r="C862" s="13">
        <v>950</v>
      </c>
      <c r="D862" s="13">
        <v>990</v>
      </c>
      <c r="E862" s="13">
        <v>1020</v>
      </c>
      <c r="F862" s="13">
        <v>1050</v>
      </c>
      <c r="G862" s="13">
        <v>1100</v>
      </c>
      <c r="H862" s="13">
        <v>1150</v>
      </c>
      <c r="I862" s="13">
        <v>1800</v>
      </c>
      <c r="J862" s="13">
        <v>1950</v>
      </c>
    </row>
    <row r="863" spans="1:10" x14ac:dyDescent="0.3">
      <c r="A863" t="s">
        <v>1135</v>
      </c>
      <c r="B863" t="s">
        <v>2091</v>
      </c>
      <c r="C863" s="13">
        <v>950</v>
      </c>
      <c r="D863" s="13">
        <v>990</v>
      </c>
      <c r="E863" s="13">
        <v>1020</v>
      </c>
      <c r="F863" s="13">
        <v>1050</v>
      </c>
      <c r="G863" s="13">
        <v>1100</v>
      </c>
      <c r="H863" s="13">
        <v>1150</v>
      </c>
      <c r="I863" s="13">
        <v>1800</v>
      </c>
      <c r="J863" s="13">
        <v>1950</v>
      </c>
    </row>
    <row r="864" spans="1:10" x14ac:dyDescent="0.3">
      <c r="A864" t="s">
        <v>1136</v>
      </c>
      <c r="B864" t="s">
        <v>2092</v>
      </c>
      <c r="C864" s="13">
        <v>850</v>
      </c>
      <c r="D864" s="13">
        <v>890</v>
      </c>
      <c r="E864" s="13">
        <v>920</v>
      </c>
      <c r="F864" s="13">
        <v>950</v>
      </c>
      <c r="G864" s="13">
        <v>1000</v>
      </c>
      <c r="H864" s="13">
        <v>1050</v>
      </c>
      <c r="I864" s="13">
        <v>1700</v>
      </c>
      <c r="J864" s="13">
        <v>1850</v>
      </c>
    </row>
    <row r="865" spans="1:10" x14ac:dyDescent="0.3">
      <c r="A865" t="s">
        <v>1137</v>
      </c>
      <c r="B865" t="s">
        <v>2093</v>
      </c>
      <c r="C865" s="13">
        <v>400</v>
      </c>
      <c r="D865" s="13">
        <v>420</v>
      </c>
      <c r="E865" s="13">
        <v>435</v>
      </c>
      <c r="F865" s="13">
        <v>455</v>
      </c>
      <c r="G865" s="13">
        <v>475</v>
      </c>
      <c r="H865" s="13">
        <v>495</v>
      </c>
      <c r="I865" s="13">
        <v>675</v>
      </c>
      <c r="J865" s="13">
        <v>735</v>
      </c>
    </row>
    <row r="866" spans="1:10" x14ac:dyDescent="0.3">
      <c r="A866" t="s">
        <v>6</v>
      </c>
      <c r="B866" t="s">
        <v>2094</v>
      </c>
      <c r="C866" s="13">
        <v>775</v>
      </c>
      <c r="D866" s="13">
        <v>815</v>
      </c>
      <c r="E866" s="13">
        <v>845</v>
      </c>
      <c r="F866" s="13">
        <v>875</v>
      </c>
      <c r="G866" s="13">
        <v>925</v>
      </c>
      <c r="H866" s="13">
        <v>975</v>
      </c>
      <c r="I866" s="13">
        <v>1200</v>
      </c>
      <c r="J866" s="13">
        <v>1275</v>
      </c>
    </row>
    <row r="867" spans="1:10" x14ac:dyDescent="0.3">
      <c r="A867" t="s">
        <v>1114</v>
      </c>
      <c r="B867" t="s">
        <v>2095</v>
      </c>
      <c r="C867" s="13">
        <v>575</v>
      </c>
      <c r="D867" s="13">
        <v>615</v>
      </c>
      <c r="E867" s="13">
        <v>645</v>
      </c>
      <c r="F867" s="13">
        <v>675</v>
      </c>
      <c r="G867" s="13">
        <v>725</v>
      </c>
      <c r="H867" s="13">
        <v>775</v>
      </c>
      <c r="I867" s="13">
        <v>1000</v>
      </c>
      <c r="J867" s="13">
        <v>1075</v>
      </c>
    </row>
    <row r="868" spans="1:10" x14ac:dyDescent="0.3">
      <c r="A868" t="s">
        <v>1117</v>
      </c>
      <c r="B868" t="s">
        <v>2096</v>
      </c>
      <c r="C868" s="13">
        <v>525</v>
      </c>
      <c r="D868" s="13">
        <v>565</v>
      </c>
      <c r="E868" s="13">
        <v>595</v>
      </c>
      <c r="F868" s="13">
        <v>625</v>
      </c>
      <c r="G868" s="13">
        <v>675</v>
      </c>
      <c r="H868" s="13">
        <v>725</v>
      </c>
      <c r="I868" s="13">
        <v>950</v>
      </c>
      <c r="J868" s="13">
        <v>1025</v>
      </c>
    </row>
    <row r="869" spans="1:10" x14ac:dyDescent="0.3">
      <c r="A869" t="s">
        <v>1115</v>
      </c>
      <c r="B869" t="s">
        <v>2097</v>
      </c>
      <c r="C869" s="13">
        <v>550</v>
      </c>
      <c r="D869" s="13">
        <v>590</v>
      </c>
      <c r="E869" s="13">
        <v>620</v>
      </c>
      <c r="F869" s="13">
        <v>650</v>
      </c>
      <c r="G869" s="13">
        <v>700</v>
      </c>
      <c r="H869" s="13">
        <v>750</v>
      </c>
      <c r="I869" s="13">
        <v>975</v>
      </c>
      <c r="J869" s="13">
        <v>1050</v>
      </c>
    </row>
    <row r="870" spans="1:10" x14ac:dyDescent="0.3">
      <c r="A870" t="s">
        <v>1116</v>
      </c>
      <c r="B870" t="s">
        <v>2098</v>
      </c>
      <c r="C870" s="13">
        <v>550</v>
      </c>
      <c r="D870" s="13">
        <v>590</v>
      </c>
      <c r="E870" s="13">
        <v>620</v>
      </c>
      <c r="F870" s="13">
        <v>650</v>
      </c>
      <c r="G870" s="13">
        <v>700</v>
      </c>
      <c r="H870" s="13">
        <v>750</v>
      </c>
      <c r="I870" s="13">
        <v>975</v>
      </c>
      <c r="J870" s="13">
        <v>1050</v>
      </c>
    </row>
    <row r="871" spans="1:10" x14ac:dyDescent="0.3">
      <c r="A871" t="s">
        <v>7</v>
      </c>
      <c r="B871" t="s">
        <v>2099</v>
      </c>
      <c r="C871" s="13">
        <v>800</v>
      </c>
      <c r="D871" s="13">
        <v>840</v>
      </c>
      <c r="E871" s="13">
        <v>870</v>
      </c>
      <c r="F871" s="13">
        <v>900</v>
      </c>
      <c r="G871" s="13">
        <v>950</v>
      </c>
      <c r="H871" s="13">
        <v>1000</v>
      </c>
      <c r="I871" s="13">
        <v>1225</v>
      </c>
      <c r="J871" s="13">
        <v>1300</v>
      </c>
    </row>
    <row r="872" spans="1:10" x14ac:dyDescent="0.3">
      <c r="A872" t="s">
        <v>1118</v>
      </c>
      <c r="B872" t="s">
        <v>2100</v>
      </c>
      <c r="C872" s="13">
        <v>600</v>
      </c>
      <c r="D872" s="13">
        <v>640</v>
      </c>
      <c r="E872" s="13">
        <v>670</v>
      </c>
      <c r="F872" s="13">
        <v>700</v>
      </c>
      <c r="G872" s="13">
        <v>750</v>
      </c>
      <c r="H872" s="13">
        <v>800</v>
      </c>
      <c r="I872" s="13">
        <v>1025</v>
      </c>
      <c r="J872" s="13">
        <v>1100</v>
      </c>
    </row>
    <row r="873" spans="1:10" x14ac:dyDescent="0.3">
      <c r="A873" t="s">
        <v>1121</v>
      </c>
      <c r="B873" t="s">
        <v>2101</v>
      </c>
      <c r="C873" s="13">
        <v>550</v>
      </c>
      <c r="D873" s="13">
        <v>590</v>
      </c>
      <c r="E873" s="13">
        <v>620</v>
      </c>
      <c r="F873" s="13">
        <v>650</v>
      </c>
      <c r="G873" s="13">
        <v>700</v>
      </c>
      <c r="H873" s="13">
        <v>750</v>
      </c>
      <c r="I873" s="13">
        <v>975</v>
      </c>
      <c r="J873" s="13">
        <v>1050</v>
      </c>
    </row>
    <row r="874" spans="1:10" x14ac:dyDescent="0.3">
      <c r="A874" t="s">
        <v>1119</v>
      </c>
      <c r="B874" t="s">
        <v>2102</v>
      </c>
      <c r="C874" s="13">
        <v>575</v>
      </c>
      <c r="D874" s="13">
        <v>615</v>
      </c>
      <c r="E874" s="13">
        <v>645</v>
      </c>
      <c r="F874" s="13">
        <v>675</v>
      </c>
      <c r="G874" s="13">
        <v>725</v>
      </c>
      <c r="H874" s="13">
        <v>775</v>
      </c>
      <c r="I874" s="13">
        <v>1000</v>
      </c>
      <c r="J874" s="13">
        <v>1075</v>
      </c>
    </row>
    <row r="875" spans="1:10" x14ac:dyDescent="0.3">
      <c r="A875" t="s">
        <v>1120</v>
      </c>
      <c r="B875" t="s">
        <v>2103</v>
      </c>
      <c r="C875" s="13">
        <v>575</v>
      </c>
      <c r="D875" s="13">
        <v>615</v>
      </c>
      <c r="E875" s="13">
        <v>645</v>
      </c>
      <c r="F875" s="13">
        <v>675</v>
      </c>
      <c r="G875" s="13">
        <v>725</v>
      </c>
      <c r="H875" s="13">
        <v>775</v>
      </c>
      <c r="I875" s="13">
        <v>1000</v>
      </c>
      <c r="J875" s="13">
        <v>1075</v>
      </c>
    </row>
    <row r="876" spans="1:10" x14ac:dyDescent="0.3">
      <c r="A876" t="s">
        <v>4</v>
      </c>
      <c r="B876" t="s">
        <v>2104</v>
      </c>
      <c r="C876" s="13">
        <v>725</v>
      </c>
      <c r="D876" s="13">
        <v>765</v>
      </c>
      <c r="E876" s="13">
        <v>795</v>
      </c>
      <c r="F876" s="13">
        <v>825</v>
      </c>
      <c r="G876" s="13">
        <v>875</v>
      </c>
      <c r="H876" s="13">
        <v>925</v>
      </c>
      <c r="I876" s="13">
        <v>1150</v>
      </c>
      <c r="J876" s="13">
        <v>1225</v>
      </c>
    </row>
    <row r="877" spans="1:10" x14ac:dyDescent="0.3">
      <c r="A877" t="s">
        <v>5</v>
      </c>
      <c r="B877" t="s">
        <v>2105</v>
      </c>
      <c r="C877" s="13">
        <v>475</v>
      </c>
      <c r="D877" s="13">
        <v>515</v>
      </c>
      <c r="E877" s="13">
        <v>545</v>
      </c>
      <c r="F877" s="13">
        <v>575</v>
      </c>
      <c r="G877" s="13">
        <v>625</v>
      </c>
      <c r="H877" s="13">
        <v>675</v>
      </c>
      <c r="I877" s="13">
        <v>900</v>
      </c>
      <c r="J877" s="13">
        <v>975</v>
      </c>
    </row>
    <row r="878" spans="1:10" x14ac:dyDescent="0.3">
      <c r="A878" t="s">
        <v>1146</v>
      </c>
      <c r="B878" t="s">
        <v>2074</v>
      </c>
    </row>
    <row r="879" spans="1:10" x14ac:dyDescent="0.3">
      <c r="A879" t="s">
        <v>1147</v>
      </c>
      <c r="B879" t="s">
        <v>2075</v>
      </c>
    </row>
    <row r="880" spans="1:10" x14ac:dyDescent="0.3">
      <c r="A880" t="s">
        <v>1149</v>
      </c>
      <c r="B880" t="s">
        <v>2077</v>
      </c>
    </row>
    <row r="881" spans="1:2" x14ac:dyDescent="0.3">
      <c r="A881" t="s">
        <v>1150</v>
      </c>
      <c r="B881" t="s">
        <v>2078</v>
      </c>
    </row>
    <row r="882" spans="1:2" x14ac:dyDescent="0.3">
      <c r="A882" t="s">
        <v>1151</v>
      </c>
      <c r="B882" t="s">
        <v>2079</v>
      </c>
    </row>
    <row r="883" spans="1:2" x14ac:dyDescent="0.3">
      <c r="A883" t="s">
        <v>1152</v>
      </c>
      <c r="B883" t="s">
        <v>2080</v>
      </c>
    </row>
    <row r="884" spans="1:2" x14ac:dyDescent="0.3">
      <c r="A884" t="s">
        <v>1153</v>
      </c>
      <c r="B884" t="s">
        <v>2081</v>
      </c>
    </row>
    <row r="885" spans="1:2" x14ac:dyDescent="0.3">
      <c r="A885" t="s">
        <v>1154</v>
      </c>
      <c r="B885" t="s">
        <v>2082</v>
      </c>
    </row>
    <row r="886" spans="1:2" x14ac:dyDescent="0.3">
      <c r="A886" t="s">
        <v>1155</v>
      </c>
      <c r="B886" t="s">
        <v>2083</v>
      </c>
    </row>
    <row r="887" spans="1:2" x14ac:dyDescent="0.3">
      <c r="A887" t="s">
        <v>16</v>
      </c>
      <c r="B887" t="s">
        <v>2084</v>
      </c>
    </row>
    <row r="888" spans="1:2" x14ac:dyDescent="0.3">
      <c r="A888" t="s">
        <v>17</v>
      </c>
      <c r="B888" t="s">
        <v>2085</v>
      </c>
    </row>
    <row r="889" spans="1:2" x14ac:dyDescent="0.3">
      <c r="A889" t="s">
        <v>18</v>
      </c>
      <c r="B889" t="s">
        <v>2086</v>
      </c>
    </row>
    <row r="890" spans="1:2" x14ac:dyDescent="0.3">
      <c r="A890" t="s">
        <v>19</v>
      </c>
      <c r="B890" t="s">
        <v>2087</v>
      </c>
    </row>
    <row r="891" spans="1:2" x14ac:dyDescent="0.3">
      <c r="A891" t="s">
        <v>1156</v>
      </c>
      <c r="B891" t="s">
        <v>2088</v>
      </c>
    </row>
    <row r="892" spans="1:2" x14ac:dyDescent="0.3">
      <c r="A892" t="s">
        <v>1157</v>
      </c>
      <c r="B892" t="s">
        <v>2089</v>
      </c>
    </row>
    <row r="893" spans="1:2" x14ac:dyDescent="0.3">
      <c r="A893" t="s">
        <v>1158</v>
      </c>
      <c r="B893" t="s">
        <v>2090</v>
      </c>
    </row>
    <row r="894" spans="1:2" x14ac:dyDescent="0.3">
      <c r="A894" t="s">
        <v>1159</v>
      </c>
      <c r="B894" t="s">
        <v>2091</v>
      </c>
    </row>
    <row r="895" spans="1:2" x14ac:dyDescent="0.3">
      <c r="A895" t="s">
        <v>1160</v>
      </c>
      <c r="B895" t="s">
        <v>2092</v>
      </c>
    </row>
    <row r="896" spans="1:2" x14ac:dyDescent="0.3">
      <c r="A896" t="s">
        <v>1161</v>
      </c>
      <c r="B896" t="s">
        <v>2093</v>
      </c>
    </row>
    <row r="897" spans="1:10" x14ac:dyDescent="0.3">
      <c r="A897" t="s">
        <v>14</v>
      </c>
      <c r="B897" t="s">
        <v>2094</v>
      </c>
    </row>
    <row r="898" spans="1:10" x14ac:dyDescent="0.3">
      <c r="A898" t="s">
        <v>1138</v>
      </c>
      <c r="B898" t="s">
        <v>2095</v>
      </c>
    </row>
    <row r="899" spans="1:10" x14ac:dyDescent="0.3">
      <c r="A899" t="s">
        <v>1141</v>
      </c>
      <c r="B899" t="s">
        <v>2096</v>
      </c>
    </row>
    <row r="900" spans="1:10" x14ac:dyDescent="0.3">
      <c r="A900" t="s">
        <v>1139</v>
      </c>
      <c r="B900" t="s">
        <v>2097</v>
      </c>
    </row>
    <row r="901" spans="1:10" x14ac:dyDescent="0.3">
      <c r="A901" t="s">
        <v>1140</v>
      </c>
      <c r="B901" t="s">
        <v>2098</v>
      </c>
    </row>
    <row r="902" spans="1:10" x14ac:dyDescent="0.3">
      <c r="A902" t="s">
        <v>15</v>
      </c>
      <c r="B902" t="s">
        <v>2099</v>
      </c>
    </row>
    <row r="903" spans="1:10" x14ac:dyDescent="0.3">
      <c r="A903" t="s">
        <v>1142</v>
      </c>
      <c r="B903" t="s">
        <v>2100</v>
      </c>
    </row>
    <row r="904" spans="1:10" x14ac:dyDescent="0.3">
      <c r="A904" t="s">
        <v>1145</v>
      </c>
      <c r="B904" t="s">
        <v>2101</v>
      </c>
    </row>
    <row r="905" spans="1:10" x14ac:dyDescent="0.3">
      <c r="A905" t="s">
        <v>1143</v>
      </c>
      <c r="B905" t="s">
        <v>2102</v>
      </c>
    </row>
    <row r="906" spans="1:10" x14ac:dyDescent="0.3">
      <c r="A906" t="s">
        <v>1144</v>
      </c>
      <c r="B906" t="s">
        <v>2103</v>
      </c>
    </row>
    <row r="907" spans="1:10" x14ac:dyDescent="0.3">
      <c r="A907" t="s">
        <v>12</v>
      </c>
      <c r="B907" t="s">
        <v>2104</v>
      </c>
    </row>
    <row r="908" spans="1:10" x14ac:dyDescent="0.3">
      <c r="A908" t="s">
        <v>13</v>
      </c>
      <c r="B908" t="s">
        <v>2105</v>
      </c>
    </row>
    <row r="910" spans="1:10" x14ac:dyDescent="0.3">
      <c r="A910" t="s">
        <v>2106</v>
      </c>
    </row>
    <row r="911" spans="1:10" x14ac:dyDescent="0.3">
      <c r="A911" t="s">
        <v>1170</v>
      </c>
      <c r="B911" t="s">
        <v>2074</v>
      </c>
      <c r="C911" s="13">
        <v>1050</v>
      </c>
      <c r="D911" s="13">
        <v>1090</v>
      </c>
      <c r="E911" s="13">
        <v>1120</v>
      </c>
      <c r="F911" s="13">
        <v>1150</v>
      </c>
      <c r="G911" s="13">
        <v>1200</v>
      </c>
      <c r="H911" s="13">
        <v>1250</v>
      </c>
      <c r="I911" s="13">
        <v>1900</v>
      </c>
      <c r="J911" s="13">
        <v>2050</v>
      </c>
    </row>
    <row r="912" spans="1:10" x14ac:dyDescent="0.3">
      <c r="A912" t="s">
        <v>1171</v>
      </c>
      <c r="B912" t="s">
        <v>2075</v>
      </c>
      <c r="C912" s="13">
        <v>650</v>
      </c>
      <c r="D912" s="13">
        <v>670</v>
      </c>
      <c r="E912" s="13">
        <v>685</v>
      </c>
      <c r="F912" s="13">
        <v>705</v>
      </c>
      <c r="G912" s="13">
        <v>725</v>
      </c>
      <c r="H912" s="13">
        <v>745</v>
      </c>
      <c r="I912" s="13">
        <v>1075</v>
      </c>
      <c r="J912" s="13">
        <v>1150</v>
      </c>
    </row>
    <row r="913" spans="1:10" x14ac:dyDescent="0.3">
      <c r="A913" t="s">
        <v>1172</v>
      </c>
      <c r="B913" t="s">
        <v>2076</v>
      </c>
      <c r="C913" s="13">
        <v>925</v>
      </c>
      <c r="D913" s="13">
        <v>965</v>
      </c>
      <c r="E913" s="13">
        <v>995</v>
      </c>
      <c r="F913" s="13">
        <v>1025</v>
      </c>
      <c r="G913" s="13">
        <v>1075</v>
      </c>
      <c r="H913" s="13">
        <v>1125</v>
      </c>
      <c r="I913" s="13">
        <v>1775</v>
      </c>
      <c r="J913" s="13">
        <v>1925</v>
      </c>
    </row>
    <row r="914" spans="1:10" x14ac:dyDescent="0.3">
      <c r="A914" t="s">
        <v>1173</v>
      </c>
      <c r="B914" t="s">
        <v>2077</v>
      </c>
      <c r="C914" s="13">
        <v>825</v>
      </c>
      <c r="D914" s="13">
        <v>865</v>
      </c>
      <c r="E914" s="13">
        <v>895</v>
      </c>
      <c r="F914" s="13">
        <v>925</v>
      </c>
      <c r="G914" s="13">
        <v>975</v>
      </c>
      <c r="H914" s="13">
        <v>1025</v>
      </c>
      <c r="I914" s="13">
        <v>1675</v>
      </c>
      <c r="J914" s="13">
        <v>1825</v>
      </c>
    </row>
    <row r="915" spans="1:10" x14ac:dyDescent="0.3">
      <c r="A915" t="s">
        <v>1174</v>
      </c>
      <c r="B915" t="s">
        <v>2078</v>
      </c>
      <c r="C915" s="13">
        <v>825</v>
      </c>
      <c r="D915" s="13">
        <v>865</v>
      </c>
      <c r="E915" s="13">
        <v>895</v>
      </c>
      <c r="F915" s="13">
        <v>925</v>
      </c>
      <c r="G915" s="13">
        <v>975</v>
      </c>
      <c r="H915" s="13">
        <v>1025</v>
      </c>
      <c r="I915" s="13">
        <v>1675</v>
      </c>
      <c r="J915" s="13">
        <v>1825</v>
      </c>
    </row>
    <row r="916" spans="1:10" x14ac:dyDescent="0.3">
      <c r="A916" t="s">
        <v>1175</v>
      </c>
      <c r="B916" t="s">
        <v>2079</v>
      </c>
      <c r="C916" s="13">
        <v>550</v>
      </c>
      <c r="D916" s="13">
        <v>570</v>
      </c>
      <c r="E916" s="13">
        <v>585</v>
      </c>
      <c r="F916" s="13">
        <v>620</v>
      </c>
      <c r="G916" s="13">
        <v>655</v>
      </c>
      <c r="H916" s="13">
        <v>690</v>
      </c>
      <c r="I916" s="13">
        <v>1145</v>
      </c>
      <c r="J916" s="13">
        <v>1250</v>
      </c>
    </row>
    <row r="917" spans="1:10" x14ac:dyDescent="0.3">
      <c r="A917" t="s">
        <v>1176</v>
      </c>
      <c r="B917" t="s">
        <v>2080</v>
      </c>
      <c r="C917" s="13">
        <v>525</v>
      </c>
      <c r="D917" s="13">
        <v>545</v>
      </c>
      <c r="E917" s="13">
        <v>560</v>
      </c>
      <c r="F917" s="13">
        <v>580</v>
      </c>
      <c r="G917" s="13">
        <v>600</v>
      </c>
      <c r="H917" s="13">
        <v>620</v>
      </c>
      <c r="I917" s="13">
        <v>865</v>
      </c>
      <c r="J917" s="13">
        <v>925</v>
      </c>
    </row>
    <row r="918" spans="1:10" x14ac:dyDescent="0.3">
      <c r="A918" t="s">
        <v>1177</v>
      </c>
      <c r="B918" t="s">
        <v>2081</v>
      </c>
      <c r="C918" s="13">
        <v>575</v>
      </c>
      <c r="D918" s="13">
        <v>595</v>
      </c>
      <c r="E918" s="13">
        <v>610</v>
      </c>
      <c r="F918" s="13">
        <v>645</v>
      </c>
      <c r="G918" s="13">
        <v>680</v>
      </c>
      <c r="H918" s="13">
        <v>715</v>
      </c>
      <c r="I918" s="13">
        <v>1170</v>
      </c>
      <c r="J918" s="13">
        <v>1275</v>
      </c>
    </row>
    <row r="919" spans="1:10" x14ac:dyDescent="0.3">
      <c r="A919" t="s">
        <v>1178</v>
      </c>
      <c r="B919" t="s">
        <v>2082</v>
      </c>
      <c r="C919" s="13">
        <v>575</v>
      </c>
      <c r="D919" s="13">
        <v>595</v>
      </c>
      <c r="E919" s="13">
        <v>610</v>
      </c>
      <c r="F919" s="13">
        <v>645</v>
      </c>
      <c r="G919" s="13">
        <v>680</v>
      </c>
      <c r="H919" s="13">
        <v>715</v>
      </c>
      <c r="I919" s="13">
        <v>1170</v>
      </c>
      <c r="J919" s="13">
        <v>1275</v>
      </c>
    </row>
    <row r="920" spans="1:10" x14ac:dyDescent="0.3">
      <c r="A920" t="s">
        <v>1179</v>
      </c>
      <c r="B920" t="s">
        <v>2083</v>
      </c>
      <c r="C920" s="13">
        <v>750</v>
      </c>
      <c r="D920" s="13">
        <v>770</v>
      </c>
      <c r="E920" s="13">
        <v>785</v>
      </c>
      <c r="F920" s="13">
        <v>800</v>
      </c>
      <c r="G920" s="13">
        <v>820</v>
      </c>
      <c r="H920" s="13">
        <v>840</v>
      </c>
      <c r="I920" s="13">
        <v>1430</v>
      </c>
      <c r="J920" s="13">
        <v>1550</v>
      </c>
    </row>
    <row r="921" spans="1:10" x14ac:dyDescent="0.3">
      <c r="A921" t="s">
        <v>1180</v>
      </c>
      <c r="B921" t="s">
        <v>2084</v>
      </c>
      <c r="C921" s="13">
        <v>730</v>
      </c>
      <c r="D921" s="13">
        <v>770</v>
      </c>
      <c r="E921" s="13">
        <v>800</v>
      </c>
      <c r="F921" s="13">
        <v>830</v>
      </c>
      <c r="G921" s="13">
        <v>880</v>
      </c>
      <c r="H921" s="13">
        <v>930</v>
      </c>
      <c r="I921" s="13">
        <v>1580</v>
      </c>
      <c r="J921" s="13">
        <v>1730</v>
      </c>
    </row>
    <row r="922" spans="1:10" x14ac:dyDescent="0.3">
      <c r="A922" t="s">
        <v>1181</v>
      </c>
      <c r="B922" t="s">
        <v>2085</v>
      </c>
      <c r="C922" s="13">
        <v>730</v>
      </c>
      <c r="D922" s="13">
        <v>770</v>
      </c>
      <c r="E922" s="13">
        <v>800</v>
      </c>
      <c r="F922" s="13">
        <v>830</v>
      </c>
      <c r="G922" s="13">
        <v>880</v>
      </c>
      <c r="H922" s="13">
        <v>930</v>
      </c>
      <c r="I922" s="13">
        <v>1580</v>
      </c>
      <c r="J922" s="13">
        <v>1730</v>
      </c>
    </row>
    <row r="923" spans="1:10" x14ac:dyDescent="0.3">
      <c r="A923" t="s">
        <v>1182</v>
      </c>
      <c r="B923" t="s">
        <v>2086</v>
      </c>
      <c r="C923" s="13">
        <v>830</v>
      </c>
      <c r="D923" s="13">
        <v>870</v>
      </c>
      <c r="E923" s="13">
        <v>900</v>
      </c>
      <c r="F923" s="13">
        <v>930</v>
      </c>
      <c r="G923" s="13">
        <v>980</v>
      </c>
      <c r="H923" s="13">
        <v>1030</v>
      </c>
      <c r="I923" s="13">
        <v>1680</v>
      </c>
      <c r="J923" s="13">
        <v>1830</v>
      </c>
    </row>
    <row r="924" spans="1:10" x14ac:dyDescent="0.3">
      <c r="A924" t="s">
        <v>1183</v>
      </c>
      <c r="B924" t="s">
        <v>2087</v>
      </c>
      <c r="C924" s="13">
        <v>830</v>
      </c>
      <c r="D924" s="13">
        <v>870</v>
      </c>
      <c r="E924" s="13">
        <v>900</v>
      </c>
      <c r="F924" s="13">
        <v>930</v>
      </c>
      <c r="G924" s="13">
        <v>980</v>
      </c>
      <c r="H924" s="13">
        <v>1030</v>
      </c>
      <c r="I924" s="13">
        <v>1680</v>
      </c>
      <c r="J924" s="13">
        <v>1830</v>
      </c>
    </row>
    <row r="925" spans="1:10" x14ac:dyDescent="0.3">
      <c r="A925" t="s">
        <v>1184</v>
      </c>
      <c r="B925" t="s">
        <v>2088</v>
      </c>
      <c r="C925" s="13">
        <v>730</v>
      </c>
      <c r="D925" s="13">
        <v>770</v>
      </c>
      <c r="E925" s="13">
        <v>800</v>
      </c>
      <c r="F925" s="13">
        <v>830</v>
      </c>
      <c r="G925" s="13">
        <v>880</v>
      </c>
      <c r="H925" s="13">
        <v>930</v>
      </c>
      <c r="I925" s="13">
        <v>1410</v>
      </c>
      <c r="J925" s="13">
        <v>1530</v>
      </c>
    </row>
    <row r="926" spans="1:10" x14ac:dyDescent="0.3">
      <c r="A926" t="s">
        <v>1185</v>
      </c>
      <c r="B926" t="s">
        <v>2089</v>
      </c>
      <c r="C926" s="13">
        <v>730</v>
      </c>
      <c r="D926" s="13">
        <v>770</v>
      </c>
      <c r="E926" s="13">
        <v>800</v>
      </c>
      <c r="F926" s="13">
        <v>830</v>
      </c>
      <c r="G926" s="13">
        <v>880</v>
      </c>
      <c r="H926" s="13">
        <v>930</v>
      </c>
      <c r="I926" s="13">
        <v>1410</v>
      </c>
      <c r="J926" s="13">
        <v>1530</v>
      </c>
    </row>
    <row r="927" spans="1:10" x14ac:dyDescent="0.3">
      <c r="A927" t="s">
        <v>1186</v>
      </c>
      <c r="B927" t="s">
        <v>2090</v>
      </c>
      <c r="C927" s="13">
        <v>950</v>
      </c>
      <c r="D927" s="13">
        <v>990</v>
      </c>
      <c r="E927" s="13">
        <v>1020</v>
      </c>
      <c r="F927" s="13">
        <v>1050</v>
      </c>
      <c r="G927" s="13">
        <v>1100</v>
      </c>
      <c r="H927" s="13">
        <v>1150</v>
      </c>
      <c r="I927" s="13">
        <v>1800</v>
      </c>
      <c r="J927" s="13">
        <v>1950</v>
      </c>
    </row>
    <row r="928" spans="1:10" x14ac:dyDescent="0.3">
      <c r="A928" t="s">
        <v>1187</v>
      </c>
      <c r="B928" t="s">
        <v>2091</v>
      </c>
      <c r="C928" s="13">
        <v>950</v>
      </c>
      <c r="D928" s="13">
        <v>990</v>
      </c>
      <c r="E928" s="13">
        <v>1020</v>
      </c>
      <c r="F928" s="13">
        <v>1050</v>
      </c>
      <c r="G928" s="13">
        <v>1100</v>
      </c>
      <c r="H928" s="13">
        <v>1150</v>
      </c>
      <c r="I928" s="13">
        <v>1800</v>
      </c>
      <c r="J928" s="13">
        <v>1950</v>
      </c>
    </row>
    <row r="929" spans="1:10" x14ac:dyDescent="0.3">
      <c r="A929" t="s">
        <v>1188</v>
      </c>
      <c r="B929" t="s">
        <v>2092</v>
      </c>
      <c r="C929" s="13">
        <v>850</v>
      </c>
      <c r="D929" s="13">
        <v>890</v>
      </c>
      <c r="E929" s="13">
        <v>920</v>
      </c>
      <c r="F929" s="13">
        <v>950</v>
      </c>
      <c r="G929" s="13">
        <v>1000</v>
      </c>
      <c r="H929" s="13">
        <v>1050</v>
      </c>
      <c r="I929" s="13">
        <v>1700</v>
      </c>
      <c r="J929" s="13">
        <v>1850</v>
      </c>
    </row>
    <row r="930" spans="1:10" x14ac:dyDescent="0.3">
      <c r="A930" t="s">
        <v>1189</v>
      </c>
      <c r="B930" t="s">
        <v>2093</v>
      </c>
      <c r="C930" s="13">
        <v>400</v>
      </c>
      <c r="D930" s="13">
        <v>420</v>
      </c>
      <c r="E930" s="13">
        <v>435</v>
      </c>
      <c r="F930" s="13">
        <v>455</v>
      </c>
      <c r="G930" s="13">
        <v>475</v>
      </c>
      <c r="H930" s="13">
        <v>495</v>
      </c>
      <c r="I930" s="13">
        <v>675</v>
      </c>
      <c r="J930" s="13">
        <v>735</v>
      </c>
    </row>
    <row r="931" spans="1:10" x14ac:dyDescent="0.3">
      <c r="A931" t="s">
        <v>22</v>
      </c>
      <c r="B931" t="s">
        <v>2094</v>
      </c>
      <c r="C931" s="13">
        <v>775</v>
      </c>
      <c r="D931" s="13">
        <v>815</v>
      </c>
      <c r="E931" s="13">
        <v>845</v>
      </c>
      <c r="F931" s="13">
        <v>875</v>
      </c>
      <c r="G931" s="13">
        <v>925</v>
      </c>
      <c r="H931" s="13">
        <v>975</v>
      </c>
      <c r="I931" s="13">
        <v>1200</v>
      </c>
      <c r="J931" s="13">
        <v>1275</v>
      </c>
    </row>
    <row r="932" spans="1:10" x14ac:dyDescent="0.3">
      <c r="A932" t="s">
        <v>1162</v>
      </c>
      <c r="B932" t="s">
        <v>2095</v>
      </c>
      <c r="C932" s="13">
        <v>575</v>
      </c>
      <c r="D932" s="13">
        <v>615</v>
      </c>
      <c r="E932" s="13">
        <v>645</v>
      </c>
      <c r="F932" s="13">
        <v>675</v>
      </c>
      <c r="G932" s="13">
        <v>725</v>
      </c>
      <c r="H932" s="13">
        <v>775</v>
      </c>
      <c r="I932" s="13">
        <v>1000</v>
      </c>
      <c r="J932" s="13">
        <v>1075</v>
      </c>
    </row>
    <row r="933" spans="1:10" x14ac:dyDescent="0.3">
      <c r="A933" t="s">
        <v>1165</v>
      </c>
      <c r="B933" t="s">
        <v>2096</v>
      </c>
      <c r="C933" s="13">
        <v>525</v>
      </c>
      <c r="D933" s="13">
        <v>565</v>
      </c>
      <c r="E933" s="13">
        <v>595</v>
      </c>
      <c r="F933" s="13">
        <v>625</v>
      </c>
      <c r="G933" s="13">
        <v>675</v>
      </c>
      <c r="H933" s="13">
        <v>725</v>
      </c>
      <c r="I933" s="13">
        <v>950</v>
      </c>
      <c r="J933" s="13">
        <v>1025</v>
      </c>
    </row>
    <row r="934" spans="1:10" x14ac:dyDescent="0.3">
      <c r="A934" t="s">
        <v>1163</v>
      </c>
      <c r="B934" t="s">
        <v>2097</v>
      </c>
      <c r="C934" s="13">
        <v>550</v>
      </c>
      <c r="D934" s="13">
        <v>590</v>
      </c>
      <c r="E934" s="13">
        <v>620</v>
      </c>
      <c r="F934" s="13">
        <v>650</v>
      </c>
      <c r="G934" s="13">
        <v>700</v>
      </c>
      <c r="H934" s="13">
        <v>750</v>
      </c>
      <c r="I934" s="13">
        <v>975</v>
      </c>
      <c r="J934" s="13">
        <v>1050</v>
      </c>
    </row>
    <row r="935" spans="1:10" x14ac:dyDescent="0.3">
      <c r="A935" t="s">
        <v>1164</v>
      </c>
      <c r="B935" t="s">
        <v>2098</v>
      </c>
      <c r="C935" s="13">
        <v>550</v>
      </c>
      <c r="D935" s="13">
        <v>590</v>
      </c>
      <c r="E935" s="13">
        <v>620</v>
      </c>
      <c r="F935" s="13">
        <v>650</v>
      </c>
      <c r="G935" s="13">
        <v>700</v>
      </c>
      <c r="H935" s="13">
        <v>750</v>
      </c>
      <c r="I935" s="13">
        <v>975</v>
      </c>
      <c r="J935" s="13">
        <v>1050</v>
      </c>
    </row>
    <row r="936" spans="1:10" x14ac:dyDescent="0.3">
      <c r="A936" t="s">
        <v>23</v>
      </c>
      <c r="B936" t="s">
        <v>2099</v>
      </c>
      <c r="C936" s="13">
        <v>800</v>
      </c>
      <c r="D936" s="13">
        <v>840</v>
      </c>
      <c r="E936" s="13">
        <v>870</v>
      </c>
      <c r="F936" s="13">
        <v>900</v>
      </c>
      <c r="G936" s="13">
        <v>950</v>
      </c>
      <c r="H936" s="13">
        <v>1000</v>
      </c>
      <c r="I936" s="13">
        <v>1225</v>
      </c>
      <c r="J936" s="13">
        <v>1300</v>
      </c>
    </row>
    <row r="937" spans="1:10" x14ac:dyDescent="0.3">
      <c r="A937" t="s">
        <v>1166</v>
      </c>
      <c r="B937" t="s">
        <v>2100</v>
      </c>
      <c r="C937" s="13">
        <v>600</v>
      </c>
      <c r="D937" s="13">
        <v>640</v>
      </c>
      <c r="E937" s="13">
        <v>670</v>
      </c>
      <c r="F937" s="13">
        <v>700</v>
      </c>
      <c r="G937" s="13">
        <v>750</v>
      </c>
      <c r="H937" s="13">
        <v>800</v>
      </c>
      <c r="I937" s="13">
        <v>1025</v>
      </c>
      <c r="J937" s="13">
        <v>1100</v>
      </c>
    </row>
    <row r="938" spans="1:10" x14ac:dyDescent="0.3">
      <c r="A938" t="s">
        <v>1169</v>
      </c>
      <c r="B938" t="s">
        <v>2101</v>
      </c>
      <c r="C938" s="13">
        <v>550</v>
      </c>
      <c r="D938" s="13">
        <v>590</v>
      </c>
      <c r="E938" s="13">
        <v>620</v>
      </c>
      <c r="F938" s="13">
        <v>650</v>
      </c>
      <c r="G938" s="13">
        <v>700</v>
      </c>
      <c r="H938" s="13">
        <v>750</v>
      </c>
      <c r="I938" s="13">
        <v>975</v>
      </c>
      <c r="J938" s="13">
        <v>1050</v>
      </c>
    </row>
    <row r="939" spans="1:10" x14ac:dyDescent="0.3">
      <c r="A939" t="s">
        <v>1167</v>
      </c>
      <c r="B939" t="s">
        <v>2102</v>
      </c>
      <c r="C939" s="13">
        <v>575</v>
      </c>
      <c r="D939" s="13">
        <v>615</v>
      </c>
      <c r="E939" s="13">
        <v>645</v>
      </c>
      <c r="F939" s="13">
        <v>675</v>
      </c>
      <c r="G939" s="13">
        <v>725</v>
      </c>
      <c r="H939" s="13">
        <v>775</v>
      </c>
      <c r="I939" s="13">
        <v>1000</v>
      </c>
      <c r="J939" s="13">
        <v>1075</v>
      </c>
    </row>
    <row r="940" spans="1:10" x14ac:dyDescent="0.3">
      <c r="A940" t="s">
        <v>1168</v>
      </c>
      <c r="B940" t="s">
        <v>2103</v>
      </c>
      <c r="C940" s="13">
        <v>575</v>
      </c>
      <c r="D940" s="13">
        <v>615</v>
      </c>
      <c r="E940" s="13">
        <v>645</v>
      </c>
      <c r="F940" s="13">
        <v>675</v>
      </c>
      <c r="G940" s="13">
        <v>725</v>
      </c>
      <c r="H940" s="13">
        <v>775</v>
      </c>
      <c r="I940" s="13">
        <v>1000</v>
      </c>
      <c r="J940" s="13">
        <v>1075</v>
      </c>
    </row>
    <row r="941" spans="1:10" x14ac:dyDescent="0.3">
      <c r="A941" t="s">
        <v>20</v>
      </c>
      <c r="B941" t="s">
        <v>2104</v>
      </c>
      <c r="C941" s="13">
        <v>725</v>
      </c>
      <c r="D941" s="13">
        <v>765</v>
      </c>
      <c r="E941" s="13">
        <v>795</v>
      </c>
      <c r="F941" s="13">
        <v>825</v>
      </c>
      <c r="G941" s="13">
        <v>875</v>
      </c>
      <c r="H941" s="13">
        <v>925</v>
      </c>
      <c r="I941" s="13">
        <v>1150</v>
      </c>
      <c r="J941" s="13">
        <v>1225</v>
      </c>
    </row>
    <row r="942" spans="1:10" x14ac:dyDescent="0.3">
      <c r="A942" t="s">
        <v>21</v>
      </c>
      <c r="B942" t="s">
        <v>2105</v>
      </c>
      <c r="C942" s="13">
        <v>475</v>
      </c>
      <c r="D942" s="13">
        <v>515</v>
      </c>
      <c r="E942" s="13">
        <v>545</v>
      </c>
      <c r="F942" s="13">
        <v>575</v>
      </c>
      <c r="G942" s="13">
        <v>625</v>
      </c>
      <c r="H942" s="13">
        <v>675</v>
      </c>
      <c r="I942" s="13">
        <v>900</v>
      </c>
      <c r="J942" s="13">
        <v>975</v>
      </c>
    </row>
    <row r="943" spans="1:10" x14ac:dyDescent="0.3">
      <c r="A943" t="s">
        <v>1198</v>
      </c>
      <c r="B943" t="s">
        <v>2074</v>
      </c>
    </row>
    <row r="944" spans="1:10" x14ac:dyDescent="0.3">
      <c r="A944" t="s">
        <v>1199</v>
      </c>
      <c r="B944" t="s">
        <v>2075</v>
      </c>
    </row>
    <row r="945" spans="1:2" x14ac:dyDescent="0.3">
      <c r="A945" t="s">
        <v>1200</v>
      </c>
      <c r="B945" t="s">
        <v>2076</v>
      </c>
    </row>
    <row r="946" spans="1:2" x14ac:dyDescent="0.3">
      <c r="A946" t="s">
        <v>1201</v>
      </c>
      <c r="B946" t="s">
        <v>2077</v>
      </c>
    </row>
    <row r="947" spans="1:2" x14ac:dyDescent="0.3">
      <c r="A947" t="s">
        <v>1202</v>
      </c>
      <c r="B947" t="s">
        <v>2078</v>
      </c>
    </row>
    <row r="948" spans="1:2" x14ac:dyDescent="0.3">
      <c r="A948" t="s">
        <v>1203</v>
      </c>
      <c r="B948" t="s">
        <v>2079</v>
      </c>
    </row>
    <row r="949" spans="1:2" x14ac:dyDescent="0.3">
      <c r="A949" t="s">
        <v>1204</v>
      </c>
      <c r="B949" t="s">
        <v>2080</v>
      </c>
    </row>
    <row r="950" spans="1:2" x14ac:dyDescent="0.3">
      <c r="A950" t="s">
        <v>1205</v>
      </c>
      <c r="B950" t="s">
        <v>2081</v>
      </c>
    </row>
    <row r="951" spans="1:2" x14ac:dyDescent="0.3">
      <c r="A951" t="s">
        <v>1206</v>
      </c>
      <c r="B951" t="s">
        <v>2082</v>
      </c>
    </row>
    <row r="952" spans="1:2" x14ac:dyDescent="0.3">
      <c r="A952" t="s">
        <v>1207</v>
      </c>
      <c r="B952" t="s">
        <v>2083</v>
      </c>
    </row>
    <row r="953" spans="1:2" x14ac:dyDescent="0.3">
      <c r="A953" t="s">
        <v>1208</v>
      </c>
      <c r="B953" t="s">
        <v>2084</v>
      </c>
    </row>
    <row r="954" spans="1:2" x14ac:dyDescent="0.3">
      <c r="A954" t="s">
        <v>1209</v>
      </c>
      <c r="B954" t="s">
        <v>2085</v>
      </c>
    </row>
    <row r="955" spans="1:2" x14ac:dyDescent="0.3">
      <c r="A955" t="s">
        <v>1210</v>
      </c>
      <c r="B955" t="s">
        <v>2086</v>
      </c>
    </row>
    <row r="956" spans="1:2" x14ac:dyDescent="0.3">
      <c r="A956" t="s">
        <v>1211</v>
      </c>
      <c r="B956" t="s">
        <v>2087</v>
      </c>
    </row>
    <row r="957" spans="1:2" x14ac:dyDescent="0.3">
      <c r="A957" t="s">
        <v>1212</v>
      </c>
      <c r="B957" t="s">
        <v>2088</v>
      </c>
    </row>
    <row r="958" spans="1:2" x14ac:dyDescent="0.3">
      <c r="A958" t="s">
        <v>1213</v>
      </c>
      <c r="B958" t="s">
        <v>2089</v>
      </c>
    </row>
    <row r="959" spans="1:2" x14ac:dyDescent="0.3">
      <c r="A959" t="s">
        <v>1214</v>
      </c>
      <c r="B959" t="s">
        <v>2090</v>
      </c>
    </row>
    <row r="960" spans="1:2" x14ac:dyDescent="0.3">
      <c r="A960" t="s">
        <v>1215</v>
      </c>
      <c r="B960" t="s">
        <v>2091</v>
      </c>
    </row>
    <row r="961" spans="1:2" x14ac:dyDescent="0.3">
      <c r="A961" t="s">
        <v>1216</v>
      </c>
      <c r="B961" t="s">
        <v>2092</v>
      </c>
    </row>
    <row r="962" spans="1:2" x14ac:dyDescent="0.3">
      <c r="A962" t="s">
        <v>1217</v>
      </c>
      <c r="B962" t="s">
        <v>2093</v>
      </c>
    </row>
    <row r="963" spans="1:2" x14ac:dyDescent="0.3">
      <c r="A963" t="s">
        <v>26</v>
      </c>
      <c r="B963" t="s">
        <v>2094</v>
      </c>
    </row>
    <row r="964" spans="1:2" x14ac:dyDescent="0.3">
      <c r="A964" t="s">
        <v>1190</v>
      </c>
      <c r="B964" t="s">
        <v>2095</v>
      </c>
    </row>
    <row r="965" spans="1:2" x14ac:dyDescent="0.3">
      <c r="A965" t="s">
        <v>1193</v>
      </c>
      <c r="B965" t="s">
        <v>2096</v>
      </c>
    </row>
    <row r="966" spans="1:2" x14ac:dyDescent="0.3">
      <c r="A966" t="s">
        <v>1191</v>
      </c>
      <c r="B966" t="s">
        <v>2097</v>
      </c>
    </row>
    <row r="967" spans="1:2" x14ac:dyDescent="0.3">
      <c r="A967" t="s">
        <v>1192</v>
      </c>
      <c r="B967" t="s">
        <v>2098</v>
      </c>
    </row>
    <row r="968" spans="1:2" x14ac:dyDescent="0.3">
      <c r="A968" t="s">
        <v>27</v>
      </c>
      <c r="B968" t="s">
        <v>2099</v>
      </c>
    </row>
    <row r="969" spans="1:2" x14ac:dyDescent="0.3">
      <c r="A969" t="s">
        <v>1194</v>
      </c>
      <c r="B969" t="s">
        <v>2100</v>
      </c>
    </row>
    <row r="970" spans="1:2" x14ac:dyDescent="0.3">
      <c r="A970" t="s">
        <v>1197</v>
      </c>
      <c r="B970" t="s">
        <v>2101</v>
      </c>
    </row>
    <row r="971" spans="1:2" x14ac:dyDescent="0.3">
      <c r="A971" t="s">
        <v>1195</v>
      </c>
      <c r="B971" t="s">
        <v>2102</v>
      </c>
    </row>
    <row r="972" spans="1:2" x14ac:dyDescent="0.3">
      <c r="A972" t="s">
        <v>1196</v>
      </c>
      <c r="B972" t="s">
        <v>2103</v>
      </c>
    </row>
    <row r="973" spans="1:2" x14ac:dyDescent="0.3">
      <c r="A973" t="s">
        <v>24</v>
      </c>
      <c r="B973" t="s">
        <v>2104</v>
      </c>
    </row>
    <row r="974" spans="1:2" x14ac:dyDescent="0.3">
      <c r="A974" t="s">
        <v>25</v>
      </c>
      <c r="B974" t="s">
        <v>2105</v>
      </c>
    </row>
    <row r="976" spans="1:2" x14ac:dyDescent="0.3">
      <c r="A976" t="s">
        <v>2107</v>
      </c>
    </row>
    <row r="977" spans="1:10" x14ac:dyDescent="0.3">
      <c r="A977" t="s">
        <v>1327</v>
      </c>
      <c r="B977" t="s">
        <v>2094</v>
      </c>
      <c r="C977" s="13">
        <v>825</v>
      </c>
      <c r="D977" s="13">
        <v>865</v>
      </c>
      <c r="E977" s="13">
        <v>895</v>
      </c>
      <c r="F977" s="13">
        <v>925</v>
      </c>
      <c r="G977" s="13">
        <v>975</v>
      </c>
      <c r="H977" s="13">
        <v>1025</v>
      </c>
      <c r="I977" s="13">
        <v>1250</v>
      </c>
      <c r="J977" s="13">
        <v>1325</v>
      </c>
    </row>
    <row r="978" spans="1:10" x14ac:dyDescent="0.3">
      <c r="A978" t="s">
        <v>1328</v>
      </c>
      <c r="B978" t="s">
        <v>2095</v>
      </c>
      <c r="C978" s="13">
        <v>625</v>
      </c>
      <c r="D978" s="13">
        <v>665</v>
      </c>
      <c r="E978" s="13">
        <v>695</v>
      </c>
      <c r="F978" s="13">
        <v>725</v>
      </c>
      <c r="G978" s="13">
        <v>775</v>
      </c>
      <c r="H978" s="13">
        <v>825</v>
      </c>
      <c r="I978" s="13">
        <v>1050</v>
      </c>
      <c r="J978" s="13">
        <v>1125</v>
      </c>
    </row>
    <row r="979" spans="1:10" x14ac:dyDescent="0.3">
      <c r="A979" t="s">
        <v>1343</v>
      </c>
      <c r="B979" t="s">
        <v>2096</v>
      </c>
      <c r="C979" s="13">
        <v>575</v>
      </c>
      <c r="D979" s="13">
        <v>615</v>
      </c>
      <c r="E979" s="13">
        <v>645</v>
      </c>
      <c r="F979" s="13">
        <v>675</v>
      </c>
      <c r="G979" s="13">
        <v>725</v>
      </c>
      <c r="H979" s="13">
        <v>775</v>
      </c>
      <c r="I979" s="13">
        <v>1000</v>
      </c>
      <c r="J979" s="13">
        <v>1075</v>
      </c>
    </row>
    <row r="980" spans="1:10" x14ac:dyDescent="0.3">
      <c r="A980" t="s">
        <v>1329</v>
      </c>
      <c r="B980" t="s">
        <v>2097</v>
      </c>
      <c r="C980" s="13">
        <v>600</v>
      </c>
      <c r="D980" s="13">
        <v>640</v>
      </c>
      <c r="E980" s="13">
        <v>670</v>
      </c>
      <c r="F980" s="13">
        <v>700</v>
      </c>
      <c r="G980" s="13">
        <v>750</v>
      </c>
      <c r="H980" s="13">
        <v>800</v>
      </c>
      <c r="I980" s="13">
        <v>1025</v>
      </c>
      <c r="J980" s="13">
        <v>1100</v>
      </c>
    </row>
    <row r="981" spans="1:10" x14ac:dyDescent="0.3">
      <c r="A981" t="s">
        <v>1330</v>
      </c>
      <c r="B981" t="s">
        <v>2098</v>
      </c>
      <c r="C981" s="13">
        <v>600</v>
      </c>
      <c r="D981" s="13">
        <v>640</v>
      </c>
      <c r="E981" s="13">
        <v>670</v>
      </c>
      <c r="F981" s="13">
        <v>700</v>
      </c>
      <c r="G981" s="13">
        <v>750</v>
      </c>
      <c r="H981" s="13">
        <v>800</v>
      </c>
      <c r="I981" s="13">
        <v>1025</v>
      </c>
      <c r="J981" s="13">
        <v>1100</v>
      </c>
    </row>
    <row r="982" spans="1:10" x14ac:dyDescent="0.3">
      <c r="A982" t="s">
        <v>1331</v>
      </c>
      <c r="B982" t="s">
        <v>2099</v>
      </c>
      <c r="C982" s="13">
        <v>850</v>
      </c>
      <c r="D982" s="13">
        <v>890</v>
      </c>
      <c r="E982" s="13">
        <v>920</v>
      </c>
      <c r="F982" s="13">
        <v>950</v>
      </c>
      <c r="G982" s="13">
        <v>1000</v>
      </c>
      <c r="H982" s="13">
        <v>1050</v>
      </c>
      <c r="I982" s="13">
        <v>1275</v>
      </c>
      <c r="J982" s="13">
        <v>1350</v>
      </c>
    </row>
    <row r="983" spans="1:10" x14ac:dyDescent="0.3">
      <c r="A983" t="s">
        <v>1332</v>
      </c>
      <c r="B983" t="s">
        <v>2100</v>
      </c>
      <c r="C983" s="13">
        <v>650</v>
      </c>
      <c r="D983" s="13">
        <v>690</v>
      </c>
      <c r="E983" s="13">
        <v>720</v>
      </c>
      <c r="F983" s="13">
        <v>750</v>
      </c>
      <c r="G983" s="13">
        <v>800</v>
      </c>
      <c r="H983" s="13">
        <v>850</v>
      </c>
      <c r="I983" s="13">
        <v>1075</v>
      </c>
      <c r="J983" s="13">
        <v>1150</v>
      </c>
    </row>
    <row r="984" spans="1:10" x14ac:dyDescent="0.3">
      <c r="A984" t="s">
        <v>1344</v>
      </c>
      <c r="B984" t="s">
        <v>2101</v>
      </c>
      <c r="C984" s="13">
        <v>600</v>
      </c>
      <c r="D984" s="13">
        <v>640</v>
      </c>
      <c r="E984" s="13">
        <v>670</v>
      </c>
      <c r="F984" s="13">
        <v>700</v>
      </c>
      <c r="G984" s="13">
        <v>750</v>
      </c>
      <c r="H984" s="13">
        <v>800</v>
      </c>
      <c r="I984" s="13">
        <v>1025</v>
      </c>
      <c r="J984" s="13">
        <v>1100</v>
      </c>
    </row>
    <row r="985" spans="1:10" x14ac:dyDescent="0.3">
      <c r="A985" t="s">
        <v>1333</v>
      </c>
      <c r="B985" t="s">
        <v>2102</v>
      </c>
      <c r="C985" s="13">
        <v>625</v>
      </c>
      <c r="D985" s="13">
        <v>665</v>
      </c>
      <c r="E985" s="13">
        <v>695</v>
      </c>
      <c r="F985" s="13">
        <v>725</v>
      </c>
      <c r="G985" s="13">
        <v>775</v>
      </c>
      <c r="H985" s="13">
        <v>825</v>
      </c>
      <c r="I985" s="13">
        <v>1050</v>
      </c>
      <c r="J985" s="13">
        <v>1125</v>
      </c>
    </row>
    <row r="986" spans="1:10" x14ac:dyDescent="0.3">
      <c r="A986" t="s">
        <v>1334</v>
      </c>
      <c r="B986" t="s">
        <v>2103</v>
      </c>
      <c r="C986" s="13">
        <v>625</v>
      </c>
      <c r="D986" s="13">
        <v>665</v>
      </c>
      <c r="E986" s="13">
        <v>695</v>
      </c>
      <c r="F986" s="13">
        <v>725</v>
      </c>
      <c r="G986" s="13">
        <v>775</v>
      </c>
      <c r="H986" s="13">
        <v>825</v>
      </c>
      <c r="I986" s="13">
        <v>1050</v>
      </c>
      <c r="J986" s="13">
        <v>1125</v>
      </c>
    </row>
    <row r="987" spans="1:10" x14ac:dyDescent="0.3">
      <c r="A987" t="s">
        <v>1335</v>
      </c>
      <c r="B987" t="s">
        <v>2094</v>
      </c>
    </row>
    <row r="988" spans="1:10" x14ac:dyDescent="0.3">
      <c r="A988" t="s">
        <v>1336</v>
      </c>
      <c r="B988" t="s">
        <v>2095</v>
      </c>
    </row>
    <row r="989" spans="1:10" x14ac:dyDescent="0.3">
      <c r="A989" t="s">
        <v>1345</v>
      </c>
      <c r="B989" t="s">
        <v>2096</v>
      </c>
    </row>
    <row r="990" spans="1:10" x14ac:dyDescent="0.3">
      <c r="A990" t="s">
        <v>1337</v>
      </c>
      <c r="B990" t="s">
        <v>2097</v>
      </c>
    </row>
    <row r="991" spans="1:10" x14ac:dyDescent="0.3">
      <c r="A991" t="s">
        <v>1338</v>
      </c>
      <c r="B991" t="s">
        <v>2098</v>
      </c>
    </row>
    <row r="992" spans="1:10" x14ac:dyDescent="0.3">
      <c r="A992" t="s">
        <v>1339</v>
      </c>
      <c r="B992" t="s">
        <v>2099</v>
      </c>
    </row>
    <row r="993" spans="1:9" x14ac:dyDescent="0.3">
      <c r="A993" t="s">
        <v>1340</v>
      </c>
      <c r="B993" t="s">
        <v>2100</v>
      </c>
    </row>
    <row r="994" spans="1:9" x14ac:dyDescent="0.3">
      <c r="A994" t="s">
        <v>1346</v>
      </c>
      <c r="B994" t="s">
        <v>2101</v>
      </c>
    </row>
    <row r="995" spans="1:9" x14ac:dyDescent="0.3">
      <c r="A995" t="s">
        <v>1341</v>
      </c>
      <c r="B995" t="s">
        <v>2102</v>
      </c>
    </row>
    <row r="996" spans="1:9" x14ac:dyDescent="0.3">
      <c r="A996" t="s">
        <v>1342</v>
      </c>
      <c r="B996" t="s">
        <v>2103</v>
      </c>
    </row>
    <row r="998" spans="1:9" x14ac:dyDescent="0.3">
      <c r="A998" t="s">
        <v>2108</v>
      </c>
    </row>
    <row r="999" spans="1:9" x14ac:dyDescent="0.3">
      <c r="A999" t="s">
        <v>311</v>
      </c>
      <c r="B999" t="s">
        <v>1594</v>
      </c>
      <c r="C999" s="13">
        <v>850</v>
      </c>
      <c r="D999" s="13">
        <v>890</v>
      </c>
      <c r="E999" s="13">
        <v>920</v>
      </c>
      <c r="F999" s="13">
        <v>950</v>
      </c>
      <c r="G999" s="13">
        <v>1000</v>
      </c>
      <c r="H999" s="13">
        <v>1050</v>
      </c>
      <c r="I999" s="13">
        <v>1700</v>
      </c>
    </row>
    <row r="1000" spans="1:9" x14ac:dyDescent="0.3">
      <c r="A1000" t="s">
        <v>829</v>
      </c>
      <c r="B1000" t="s">
        <v>1595</v>
      </c>
      <c r="C1000" s="13">
        <v>400</v>
      </c>
      <c r="D1000" s="13">
        <v>420</v>
      </c>
      <c r="E1000" s="13">
        <v>435</v>
      </c>
      <c r="F1000" s="13">
        <v>455</v>
      </c>
      <c r="G1000" s="13">
        <v>475</v>
      </c>
      <c r="H1000" s="13">
        <v>495</v>
      </c>
      <c r="I1000" s="13">
        <v>825</v>
      </c>
    </row>
    <row r="1001" spans="1:9" x14ac:dyDescent="0.3">
      <c r="A1001" t="s">
        <v>312</v>
      </c>
      <c r="B1001" t="s">
        <v>1596</v>
      </c>
      <c r="C1001" s="13">
        <v>800</v>
      </c>
      <c r="D1001" s="13">
        <v>840</v>
      </c>
      <c r="E1001" s="13">
        <v>870</v>
      </c>
      <c r="F1001" s="13">
        <v>900</v>
      </c>
      <c r="G1001" s="13">
        <v>950</v>
      </c>
      <c r="H1001" s="13">
        <v>1000</v>
      </c>
      <c r="I1001" s="13">
        <v>1650</v>
      </c>
    </row>
    <row r="1002" spans="1:9" x14ac:dyDescent="0.3">
      <c r="A1002" t="s">
        <v>313</v>
      </c>
      <c r="B1002" t="s">
        <v>1597</v>
      </c>
      <c r="C1002" s="13">
        <v>325</v>
      </c>
      <c r="D1002" s="13">
        <v>345</v>
      </c>
      <c r="E1002" s="13">
        <v>360</v>
      </c>
      <c r="F1002" s="13">
        <v>380</v>
      </c>
      <c r="G1002" s="13">
        <v>400</v>
      </c>
      <c r="H1002" s="13">
        <v>420</v>
      </c>
      <c r="I1002" s="13">
        <v>665</v>
      </c>
    </row>
    <row r="1003" spans="1:9" x14ac:dyDescent="0.3">
      <c r="A1003" t="s">
        <v>314</v>
      </c>
      <c r="B1003" t="s">
        <v>2109</v>
      </c>
      <c r="C1003" s="13">
        <v>750</v>
      </c>
      <c r="D1003" s="13">
        <v>790</v>
      </c>
      <c r="E1003" s="13">
        <v>820</v>
      </c>
      <c r="F1003" s="13">
        <v>850</v>
      </c>
      <c r="G1003" s="13">
        <v>900</v>
      </c>
      <c r="H1003" s="13">
        <v>950</v>
      </c>
      <c r="I1003" s="13">
        <v>1600</v>
      </c>
    </row>
    <row r="1004" spans="1:9" x14ac:dyDescent="0.3">
      <c r="A1004" t="s">
        <v>316</v>
      </c>
      <c r="B1004" t="s">
        <v>2110</v>
      </c>
      <c r="C1004" s="13">
        <v>750</v>
      </c>
      <c r="D1004" s="13">
        <v>790</v>
      </c>
      <c r="E1004" s="13">
        <v>820</v>
      </c>
      <c r="F1004" s="13">
        <v>850</v>
      </c>
      <c r="G1004" s="13">
        <v>900</v>
      </c>
      <c r="H1004" s="13">
        <v>950</v>
      </c>
      <c r="I1004" s="13">
        <v>1600</v>
      </c>
    </row>
    <row r="1005" spans="1:9" x14ac:dyDescent="0.3">
      <c r="A1005" t="s">
        <v>318</v>
      </c>
      <c r="B1005" t="s">
        <v>2111</v>
      </c>
      <c r="C1005" s="13">
        <v>750</v>
      </c>
      <c r="D1005" s="13">
        <v>790</v>
      </c>
      <c r="E1005" s="13">
        <v>820</v>
      </c>
      <c r="F1005" s="13">
        <v>850</v>
      </c>
      <c r="G1005" s="13">
        <v>900</v>
      </c>
      <c r="H1005" s="13">
        <v>950</v>
      </c>
      <c r="I1005" s="13">
        <v>1600</v>
      </c>
    </row>
    <row r="1006" spans="1:9" x14ac:dyDescent="0.3">
      <c r="A1006" t="s">
        <v>320</v>
      </c>
      <c r="B1006" t="s">
        <v>2112</v>
      </c>
      <c r="C1006" s="13">
        <v>750</v>
      </c>
      <c r="D1006" s="13">
        <v>790</v>
      </c>
      <c r="E1006" s="13">
        <v>820</v>
      </c>
      <c r="F1006" s="13">
        <v>850</v>
      </c>
      <c r="G1006" s="13">
        <v>900</v>
      </c>
      <c r="H1006" s="13">
        <v>950</v>
      </c>
      <c r="I1006" s="13">
        <v>1600</v>
      </c>
    </row>
    <row r="1007" spans="1:9" x14ac:dyDescent="0.3">
      <c r="A1007" t="s">
        <v>322</v>
      </c>
      <c r="B1007" t="s">
        <v>2113</v>
      </c>
      <c r="C1007" s="13">
        <v>775</v>
      </c>
      <c r="D1007" s="13">
        <v>815</v>
      </c>
      <c r="E1007" s="13">
        <v>845</v>
      </c>
      <c r="F1007" s="13">
        <v>875</v>
      </c>
      <c r="G1007" s="13">
        <v>925</v>
      </c>
      <c r="H1007" s="13">
        <v>975</v>
      </c>
      <c r="I1007" s="13">
        <v>1625</v>
      </c>
    </row>
    <row r="1008" spans="1:9" x14ac:dyDescent="0.3">
      <c r="A1008" t="s">
        <v>324</v>
      </c>
      <c r="B1008" t="s">
        <v>2114</v>
      </c>
      <c r="C1008" s="13">
        <v>775</v>
      </c>
      <c r="D1008" s="13">
        <v>815</v>
      </c>
      <c r="E1008" s="13">
        <v>845</v>
      </c>
      <c r="F1008" s="13">
        <v>875</v>
      </c>
      <c r="G1008" s="13">
        <v>925</v>
      </c>
      <c r="H1008" s="13">
        <v>975</v>
      </c>
      <c r="I1008" s="13">
        <v>1625</v>
      </c>
    </row>
    <row r="1009" spans="1:9" x14ac:dyDescent="0.3">
      <c r="A1009" t="s">
        <v>326</v>
      </c>
      <c r="B1009" t="s">
        <v>1598</v>
      </c>
      <c r="C1009" s="13">
        <v>350</v>
      </c>
      <c r="D1009" s="13">
        <v>370</v>
      </c>
      <c r="E1009" s="13">
        <v>385</v>
      </c>
      <c r="F1009" s="13">
        <v>405</v>
      </c>
      <c r="G1009" s="13">
        <v>425</v>
      </c>
      <c r="H1009" s="13">
        <v>445</v>
      </c>
      <c r="I1009" s="13">
        <v>690</v>
      </c>
    </row>
    <row r="1010" spans="1:9" x14ac:dyDescent="0.3">
      <c r="A1010" t="s">
        <v>327</v>
      </c>
      <c r="B1010" t="s">
        <v>2115</v>
      </c>
      <c r="C1010" s="13">
        <v>925</v>
      </c>
      <c r="D1010" s="13">
        <v>965</v>
      </c>
      <c r="E1010" s="13">
        <v>995</v>
      </c>
      <c r="F1010" s="13">
        <v>1025</v>
      </c>
      <c r="G1010" s="13">
        <v>1075</v>
      </c>
      <c r="H1010" s="13">
        <v>1125</v>
      </c>
      <c r="I1010" s="13">
        <v>1775</v>
      </c>
    </row>
    <row r="1011" spans="1:9" x14ac:dyDescent="0.3">
      <c r="A1011" t="s">
        <v>329</v>
      </c>
      <c r="B1011" t="s">
        <v>2116</v>
      </c>
      <c r="C1011" s="13">
        <v>925</v>
      </c>
      <c r="D1011" s="13">
        <v>965</v>
      </c>
      <c r="E1011" s="13">
        <v>995</v>
      </c>
      <c r="F1011" s="13">
        <v>1025</v>
      </c>
      <c r="G1011" s="13">
        <v>1075</v>
      </c>
      <c r="H1011" s="13">
        <v>1125</v>
      </c>
      <c r="I1011" s="13">
        <v>1775</v>
      </c>
    </row>
    <row r="1012" spans="1:9" x14ac:dyDescent="0.3">
      <c r="A1012" t="s">
        <v>331</v>
      </c>
      <c r="B1012" t="s">
        <v>1599</v>
      </c>
      <c r="C1012" s="13">
        <v>825</v>
      </c>
      <c r="D1012" s="13">
        <v>865</v>
      </c>
      <c r="E1012" s="13">
        <v>895</v>
      </c>
      <c r="F1012" s="13">
        <v>925</v>
      </c>
      <c r="G1012" s="13">
        <v>975</v>
      </c>
      <c r="H1012" s="13">
        <v>1025</v>
      </c>
      <c r="I1012" s="13">
        <v>1675</v>
      </c>
    </row>
    <row r="1013" spans="1:9" x14ac:dyDescent="0.3">
      <c r="A1013" t="s">
        <v>332</v>
      </c>
      <c r="B1013" t="s">
        <v>2117</v>
      </c>
      <c r="C1013" s="13">
        <v>825</v>
      </c>
      <c r="D1013" s="13">
        <v>865</v>
      </c>
      <c r="E1013" s="13">
        <v>895</v>
      </c>
      <c r="F1013" s="13">
        <v>925</v>
      </c>
      <c r="G1013" s="13">
        <v>975</v>
      </c>
      <c r="H1013" s="13">
        <v>1025</v>
      </c>
      <c r="I1013" s="13">
        <v>1675</v>
      </c>
    </row>
    <row r="1014" spans="1:9" x14ac:dyDescent="0.3">
      <c r="A1014" t="s">
        <v>334</v>
      </c>
      <c r="B1014" t="s">
        <v>2118</v>
      </c>
      <c r="C1014" s="13">
        <v>825</v>
      </c>
      <c r="D1014" s="13">
        <v>865</v>
      </c>
      <c r="E1014" s="13">
        <v>895</v>
      </c>
      <c r="F1014" s="13">
        <v>925</v>
      </c>
      <c r="G1014" s="13">
        <v>975</v>
      </c>
      <c r="H1014" s="13">
        <v>1025</v>
      </c>
      <c r="I1014" s="13">
        <v>1675</v>
      </c>
    </row>
    <row r="1015" spans="1:9" x14ac:dyDescent="0.3">
      <c r="A1015" t="s">
        <v>336</v>
      </c>
      <c r="B1015" t="s">
        <v>1600</v>
      </c>
      <c r="C1015" s="13">
        <v>950</v>
      </c>
      <c r="D1015" s="13">
        <v>990</v>
      </c>
      <c r="E1015" s="13">
        <v>1020</v>
      </c>
      <c r="F1015" s="13">
        <v>1050</v>
      </c>
      <c r="G1015" s="13">
        <v>1100</v>
      </c>
      <c r="H1015" s="13">
        <v>1150</v>
      </c>
      <c r="I1015" s="13">
        <v>1800</v>
      </c>
    </row>
    <row r="1016" spans="1:9" x14ac:dyDescent="0.3">
      <c r="A1016" t="s">
        <v>337</v>
      </c>
      <c r="B1016" t="s">
        <v>2119</v>
      </c>
    </row>
    <row r="1017" spans="1:9" x14ac:dyDescent="0.3">
      <c r="A1017" t="s">
        <v>338</v>
      </c>
      <c r="B1017" t="s">
        <v>1595</v>
      </c>
    </row>
    <row r="1018" spans="1:9" x14ac:dyDescent="0.3">
      <c r="A1018" t="s">
        <v>339</v>
      </c>
      <c r="B1018" t="s">
        <v>1596</v>
      </c>
    </row>
    <row r="1019" spans="1:9" x14ac:dyDescent="0.3">
      <c r="A1019" t="s">
        <v>837</v>
      </c>
      <c r="B1019" t="s">
        <v>1597</v>
      </c>
    </row>
    <row r="1020" spans="1:9" x14ac:dyDescent="0.3">
      <c r="A1020" t="s">
        <v>340</v>
      </c>
      <c r="B1020" t="s">
        <v>2109</v>
      </c>
    </row>
    <row r="1021" spans="1:9" x14ac:dyDescent="0.3">
      <c r="A1021" t="s">
        <v>341</v>
      </c>
      <c r="B1021" t="s">
        <v>2110</v>
      </c>
    </row>
    <row r="1022" spans="1:9" x14ac:dyDescent="0.3">
      <c r="A1022" t="s">
        <v>342</v>
      </c>
      <c r="B1022" t="s">
        <v>2111</v>
      </c>
    </row>
    <row r="1023" spans="1:9" x14ac:dyDescent="0.3">
      <c r="A1023" t="s">
        <v>343</v>
      </c>
      <c r="B1023" t="s">
        <v>2112</v>
      </c>
    </row>
    <row r="1024" spans="1:9" x14ac:dyDescent="0.3">
      <c r="A1024" t="s">
        <v>344</v>
      </c>
      <c r="B1024" t="s">
        <v>2113</v>
      </c>
    </row>
    <row r="1025" spans="1:9" x14ac:dyDescent="0.3">
      <c r="A1025" t="s">
        <v>345</v>
      </c>
      <c r="B1025" t="s">
        <v>2114</v>
      </c>
    </row>
    <row r="1026" spans="1:9" x14ac:dyDescent="0.3">
      <c r="A1026" t="s">
        <v>838</v>
      </c>
      <c r="B1026" t="s">
        <v>1598</v>
      </c>
    </row>
    <row r="1027" spans="1:9" x14ac:dyDescent="0.3">
      <c r="A1027" t="s">
        <v>346</v>
      </c>
      <c r="B1027" t="s">
        <v>2115</v>
      </c>
    </row>
    <row r="1028" spans="1:9" x14ac:dyDescent="0.3">
      <c r="A1028" t="s">
        <v>347</v>
      </c>
      <c r="B1028" t="s">
        <v>2116</v>
      </c>
    </row>
    <row r="1029" spans="1:9" x14ac:dyDescent="0.3">
      <c r="A1029" t="s">
        <v>348</v>
      </c>
      <c r="B1029" t="s">
        <v>1599</v>
      </c>
    </row>
    <row r="1030" spans="1:9" x14ac:dyDescent="0.3">
      <c r="A1030" t="s">
        <v>349</v>
      </c>
      <c r="B1030" t="s">
        <v>2117</v>
      </c>
    </row>
    <row r="1031" spans="1:9" x14ac:dyDescent="0.3">
      <c r="A1031" t="s">
        <v>350</v>
      </c>
      <c r="B1031" t="s">
        <v>2118</v>
      </c>
    </row>
    <row r="1032" spans="1:9" x14ac:dyDescent="0.3">
      <c r="A1032" t="s">
        <v>351</v>
      </c>
      <c r="B1032" t="s">
        <v>1600</v>
      </c>
    </row>
    <row r="1034" spans="1:9" x14ac:dyDescent="0.3">
      <c r="A1034" t="s">
        <v>2120</v>
      </c>
    </row>
    <row r="1035" spans="1:9" x14ac:dyDescent="0.3">
      <c r="A1035" t="s">
        <v>311</v>
      </c>
      <c r="B1035" t="s">
        <v>1594</v>
      </c>
      <c r="C1035" s="13">
        <v>950</v>
      </c>
      <c r="D1035" s="13">
        <v>990</v>
      </c>
      <c r="E1035" s="13">
        <v>1020</v>
      </c>
      <c r="F1035" s="13">
        <v>1050</v>
      </c>
      <c r="G1035" s="13">
        <v>1100</v>
      </c>
      <c r="H1035" s="13">
        <v>1150</v>
      </c>
      <c r="I1035" s="13">
        <v>1800</v>
      </c>
    </row>
    <row r="1036" spans="1:9" x14ac:dyDescent="0.3">
      <c r="A1036" t="s">
        <v>829</v>
      </c>
      <c r="B1036" t="s">
        <v>1595</v>
      </c>
      <c r="C1036" s="13">
        <v>500</v>
      </c>
      <c r="D1036" s="13">
        <v>520</v>
      </c>
      <c r="E1036" s="13">
        <v>535</v>
      </c>
      <c r="F1036" s="13">
        <v>555</v>
      </c>
      <c r="G1036" s="13">
        <v>575</v>
      </c>
      <c r="H1036" s="13">
        <v>595</v>
      </c>
      <c r="I1036" s="13">
        <v>925</v>
      </c>
    </row>
    <row r="1037" spans="1:9" x14ac:dyDescent="0.3">
      <c r="A1037" t="s">
        <v>312</v>
      </c>
      <c r="B1037" t="s">
        <v>1596</v>
      </c>
      <c r="C1037" s="13">
        <v>900</v>
      </c>
      <c r="D1037" s="13">
        <v>940</v>
      </c>
      <c r="E1037" s="13">
        <v>970</v>
      </c>
      <c r="F1037" s="13">
        <v>1000</v>
      </c>
      <c r="G1037" s="13">
        <v>1050</v>
      </c>
      <c r="H1037" s="13">
        <v>1100</v>
      </c>
      <c r="I1037" s="13">
        <v>1750</v>
      </c>
    </row>
    <row r="1038" spans="1:9" x14ac:dyDescent="0.3">
      <c r="A1038" t="s">
        <v>313</v>
      </c>
      <c r="B1038" t="s">
        <v>1597</v>
      </c>
      <c r="C1038" s="13">
        <v>425</v>
      </c>
      <c r="D1038" s="13">
        <v>445</v>
      </c>
      <c r="E1038" s="13">
        <v>460</v>
      </c>
      <c r="F1038" s="13">
        <v>480</v>
      </c>
      <c r="G1038" s="13">
        <v>500</v>
      </c>
      <c r="H1038" s="13">
        <v>520</v>
      </c>
      <c r="I1038" s="13">
        <v>765</v>
      </c>
    </row>
    <row r="1039" spans="1:9" x14ac:dyDescent="0.3">
      <c r="A1039" t="s">
        <v>326</v>
      </c>
      <c r="B1039" t="s">
        <v>1598</v>
      </c>
      <c r="C1039" s="13">
        <v>450</v>
      </c>
      <c r="D1039" s="13">
        <v>470</v>
      </c>
      <c r="E1039" s="13">
        <v>485</v>
      </c>
      <c r="F1039" s="13">
        <v>505</v>
      </c>
      <c r="G1039" s="13">
        <v>525</v>
      </c>
      <c r="H1039" s="13">
        <v>545</v>
      </c>
      <c r="I1039" s="13">
        <v>790</v>
      </c>
    </row>
    <row r="1040" spans="1:9" x14ac:dyDescent="0.3">
      <c r="A1040" t="s">
        <v>331</v>
      </c>
      <c r="B1040" t="s">
        <v>1599</v>
      </c>
      <c r="C1040" s="13">
        <v>925</v>
      </c>
      <c r="D1040" s="13">
        <v>965</v>
      </c>
      <c r="E1040" s="13">
        <v>995</v>
      </c>
      <c r="F1040" s="13">
        <v>1025</v>
      </c>
      <c r="G1040" s="13">
        <v>1075</v>
      </c>
      <c r="H1040" s="13">
        <v>1125</v>
      </c>
      <c r="I1040" s="13">
        <v>1775</v>
      </c>
    </row>
    <row r="1041" spans="1:9" x14ac:dyDescent="0.3">
      <c r="A1041" t="s">
        <v>336</v>
      </c>
      <c r="B1041" t="s">
        <v>1600</v>
      </c>
      <c r="C1041" s="13">
        <v>1050</v>
      </c>
      <c r="D1041" s="13">
        <v>1090</v>
      </c>
      <c r="E1041" s="13">
        <v>1120</v>
      </c>
      <c r="F1041" s="13">
        <v>1150</v>
      </c>
      <c r="G1041" s="13">
        <v>1200</v>
      </c>
      <c r="H1041" s="13">
        <v>1250</v>
      </c>
      <c r="I1041" s="13">
        <v>1900</v>
      </c>
    </row>
    <row r="1042" spans="1:9" x14ac:dyDescent="0.3">
      <c r="A1042" t="s">
        <v>337</v>
      </c>
      <c r="B1042" t="s">
        <v>2119</v>
      </c>
    </row>
    <row r="1043" spans="1:9" x14ac:dyDescent="0.3">
      <c r="A1043" t="s">
        <v>338</v>
      </c>
      <c r="B1043" t="s">
        <v>1595</v>
      </c>
    </row>
    <row r="1044" spans="1:9" x14ac:dyDescent="0.3">
      <c r="A1044" t="s">
        <v>339</v>
      </c>
      <c r="B1044" t="s">
        <v>1596</v>
      </c>
    </row>
    <row r="1045" spans="1:9" x14ac:dyDescent="0.3">
      <c r="A1045" t="s">
        <v>837</v>
      </c>
      <c r="B1045" t="s">
        <v>1597</v>
      </c>
    </row>
    <row r="1046" spans="1:9" x14ac:dyDescent="0.3">
      <c r="A1046" t="s">
        <v>838</v>
      </c>
      <c r="B1046" t="s">
        <v>1598</v>
      </c>
    </row>
    <row r="1047" spans="1:9" x14ac:dyDescent="0.3">
      <c r="A1047" t="s">
        <v>348</v>
      </c>
      <c r="B1047" t="s">
        <v>1599</v>
      </c>
    </row>
    <row r="1048" spans="1:9" x14ac:dyDescent="0.3">
      <c r="A1048" t="s">
        <v>351</v>
      </c>
      <c r="B1048" t="s">
        <v>1600</v>
      </c>
    </row>
    <row r="1050" spans="1:9" x14ac:dyDescent="0.3">
      <c r="A1050" t="s">
        <v>2121</v>
      </c>
    </row>
    <row r="1051" spans="1:9" x14ac:dyDescent="0.3">
      <c r="A1051" t="s">
        <v>523</v>
      </c>
      <c r="B1051" t="s">
        <v>2122</v>
      </c>
      <c r="C1051" s="13">
        <v>850</v>
      </c>
      <c r="D1051" s="13">
        <v>890</v>
      </c>
      <c r="E1051" s="13">
        <v>920</v>
      </c>
      <c r="F1051" s="13">
        <v>950</v>
      </c>
      <c r="G1051" s="13">
        <v>1000</v>
      </c>
      <c r="H1051" s="13">
        <v>1050</v>
      </c>
      <c r="I1051" s="13">
        <v>1700</v>
      </c>
    </row>
    <row r="1052" spans="1:9" x14ac:dyDescent="0.3">
      <c r="A1052" t="s">
        <v>1101</v>
      </c>
      <c r="B1052" t="s">
        <v>2123</v>
      </c>
      <c r="C1052" s="13">
        <v>400</v>
      </c>
      <c r="D1052" s="13">
        <v>420</v>
      </c>
      <c r="E1052" s="13">
        <v>435</v>
      </c>
      <c r="F1052" s="13">
        <v>455</v>
      </c>
      <c r="G1052" s="13">
        <v>475</v>
      </c>
      <c r="H1052" s="13">
        <v>495</v>
      </c>
      <c r="I1052" s="13">
        <v>825</v>
      </c>
    </row>
    <row r="1053" spans="1:9" x14ac:dyDescent="0.3">
      <c r="A1053" t="s">
        <v>525</v>
      </c>
      <c r="B1053" t="s">
        <v>2124</v>
      </c>
      <c r="C1053" s="13">
        <v>800</v>
      </c>
      <c r="D1053" s="13">
        <v>840</v>
      </c>
      <c r="E1053" s="13">
        <v>870</v>
      </c>
      <c r="F1053" s="13">
        <v>900</v>
      </c>
      <c r="G1053" s="13">
        <v>950</v>
      </c>
      <c r="H1053" s="13">
        <v>1000</v>
      </c>
      <c r="I1053" s="13">
        <v>1650</v>
      </c>
    </row>
    <row r="1054" spans="1:9" x14ac:dyDescent="0.3">
      <c r="A1054" t="s">
        <v>527</v>
      </c>
      <c r="B1054" t="s">
        <v>2125</v>
      </c>
      <c r="C1054" s="13">
        <v>750</v>
      </c>
      <c r="D1054" s="13">
        <v>790</v>
      </c>
      <c r="E1054" s="13">
        <v>820</v>
      </c>
      <c r="F1054" s="13">
        <v>850</v>
      </c>
      <c r="G1054" s="13">
        <v>900</v>
      </c>
      <c r="H1054" s="13">
        <v>950</v>
      </c>
      <c r="I1054" s="13">
        <v>1600</v>
      </c>
    </row>
    <row r="1055" spans="1:9" x14ac:dyDescent="0.3">
      <c r="A1055" t="s">
        <v>529</v>
      </c>
      <c r="B1055" t="s">
        <v>2126</v>
      </c>
      <c r="C1055" s="13">
        <v>750</v>
      </c>
      <c r="D1055" s="13">
        <v>790</v>
      </c>
      <c r="E1055" s="13">
        <v>820</v>
      </c>
      <c r="F1055" s="13">
        <v>850</v>
      </c>
      <c r="G1055" s="13">
        <v>900</v>
      </c>
      <c r="H1055" s="13">
        <v>950</v>
      </c>
      <c r="I1055" s="13">
        <v>1600</v>
      </c>
    </row>
    <row r="1056" spans="1:9" x14ac:dyDescent="0.3">
      <c r="A1056" t="s">
        <v>531</v>
      </c>
      <c r="B1056" t="s">
        <v>2127</v>
      </c>
      <c r="C1056" s="13">
        <v>750</v>
      </c>
      <c r="D1056" s="13">
        <v>790</v>
      </c>
      <c r="E1056" s="13">
        <v>820</v>
      </c>
      <c r="F1056" s="13">
        <v>850</v>
      </c>
      <c r="G1056" s="13">
        <v>900</v>
      </c>
      <c r="H1056" s="13">
        <v>950</v>
      </c>
      <c r="I1056" s="13">
        <v>1600</v>
      </c>
    </row>
    <row r="1057" spans="1:9" x14ac:dyDescent="0.3">
      <c r="A1057" t="s">
        <v>533</v>
      </c>
      <c r="B1057" t="s">
        <v>2128</v>
      </c>
      <c r="C1057" s="13">
        <v>750</v>
      </c>
      <c r="D1057" s="13">
        <v>790</v>
      </c>
      <c r="E1057" s="13">
        <v>820</v>
      </c>
      <c r="F1057" s="13">
        <v>850</v>
      </c>
      <c r="G1057" s="13">
        <v>900</v>
      </c>
      <c r="H1057" s="13">
        <v>950</v>
      </c>
      <c r="I1057" s="13">
        <v>1600</v>
      </c>
    </row>
    <row r="1058" spans="1:9" x14ac:dyDescent="0.3">
      <c r="A1058" t="s">
        <v>535</v>
      </c>
      <c r="B1058" t="s">
        <v>2129</v>
      </c>
      <c r="C1058" s="13">
        <v>775</v>
      </c>
      <c r="D1058" s="13">
        <v>815</v>
      </c>
      <c r="E1058" s="13">
        <v>845</v>
      </c>
      <c r="F1058" s="13">
        <v>875</v>
      </c>
      <c r="G1058" s="13">
        <v>925</v>
      </c>
      <c r="H1058" s="13">
        <v>975</v>
      </c>
      <c r="I1058" s="13">
        <v>1625</v>
      </c>
    </row>
    <row r="1059" spans="1:9" x14ac:dyDescent="0.3">
      <c r="A1059" t="s">
        <v>537</v>
      </c>
      <c r="B1059" t="s">
        <v>2130</v>
      </c>
      <c r="C1059" s="13">
        <v>775</v>
      </c>
      <c r="D1059" s="13">
        <v>815</v>
      </c>
      <c r="E1059" s="13">
        <v>845</v>
      </c>
      <c r="F1059" s="13">
        <v>875</v>
      </c>
      <c r="G1059" s="13">
        <v>925</v>
      </c>
      <c r="H1059" s="13">
        <v>975</v>
      </c>
      <c r="I1059" s="13">
        <v>1625</v>
      </c>
    </row>
    <row r="1060" spans="1:9" x14ac:dyDescent="0.3">
      <c r="A1060" t="s">
        <v>539</v>
      </c>
      <c r="B1060" t="s">
        <v>2131</v>
      </c>
      <c r="C1060" s="13">
        <v>350</v>
      </c>
      <c r="D1060" s="13">
        <v>370</v>
      </c>
      <c r="E1060" s="13">
        <v>385</v>
      </c>
      <c r="F1060" s="13">
        <v>405</v>
      </c>
      <c r="G1060" s="13">
        <v>425</v>
      </c>
      <c r="H1060" s="13">
        <v>445</v>
      </c>
      <c r="I1060" s="13">
        <v>690</v>
      </c>
    </row>
    <row r="1061" spans="1:9" x14ac:dyDescent="0.3">
      <c r="A1061" t="s">
        <v>540</v>
      </c>
      <c r="B1061" t="s">
        <v>2132</v>
      </c>
      <c r="C1061" s="13">
        <v>925</v>
      </c>
      <c r="D1061" s="13">
        <v>965</v>
      </c>
      <c r="E1061" s="13">
        <v>995</v>
      </c>
      <c r="F1061" s="13">
        <v>1025</v>
      </c>
      <c r="G1061" s="13">
        <v>1075</v>
      </c>
      <c r="H1061" s="13">
        <v>1125</v>
      </c>
      <c r="I1061" s="13">
        <v>1775</v>
      </c>
    </row>
    <row r="1062" spans="1:9" x14ac:dyDescent="0.3">
      <c r="A1062" t="s">
        <v>542</v>
      </c>
      <c r="B1062" t="s">
        <v>2133</v>
      </c>
      <c r="C1062" s="13">
        <v>925</v>
      </c>
      <c r="D1062" s="13">
        <v>965</v>
      </c>
      <c r="E1062" s="13">
        <v>995</v>
      </c>
      <c r="F1062" s="13">
        <v>1025</v>
      </c>
      <c r="G1062" s="13">
        <v>1075</v>
      </c>
      <c r="H1062" s="13">
        <v>1125</v>
      </c>
      <c r="I1062" s="13">
        <v>1775</v>
      </c>
    </row>
    <row r="1063" spans="1:9" x14ac:dyDescent="0.3">
      <c r="A1063" t="s">
        <v>544</v>
      </c>
      <c r="B1063" t="s">
        <v>2134</v>
      </c>
      <c r="C1063" s="13">
        <v>825</v>
      </c>
      <c r="D1063" s="13">
        <v>865</v>
      </c>
      <c r="E1063" s="13">
        <v>895</v>
      </c>
      <c r="F1063" s="13">
        <v>925</v>
      </c>
      <c r="G1063" s="13">
        <v>975</v>
      </c>
      <c r="H1063" s="13">
        <v>1025</v>
      </c>
      <c r="I1063" s="13">
        <v>1675</v>
      </c>
    </row>
    <row r="1064" spans="1:9" x14ac:dyDescent="0.3">
      <c r="A1064" t="s">
        <v>546</v>
      </c>
      <c r="B1064" t="s">
        <v>2135</v>
      </c>
      <c r="C1064" s="13">
        <v>825</v>
      </c>
      <c r="D1064" s="13">
        <v>865</v>
      </c>
      <c r="E1064" s="13">
        <v>895</v>
      </c>
      <c r="F1064" s="13">
        <v>925</v>
      </c>
      <c r="G1064" s="13">
        <v>975</v>
      </c>
      <c r="H1064" s="13">
        <v>1025</v>
      </c>
      <c r="I1064" s="13">
        <v>1675</v>
      </c>
    </row>
    <row r="1065" spans="1:9" x14ac:dyDescent="0.3">
      <c r="A1065" t="s">
        <v>548</v>
      </c>
      <c r="B1065" t="s">
        <v>2136</v>
      </c>
      <c r="C1065" s="13">
        <v>825</v>
      </c>
      <c r="D1065" s="13">
        <v>865</v>
      </c>
      <c r="E1065" s="13">
        <v>895</v>
      </c>
      <c r="F1065" s="13">
        <v>925</v>
      </c>
      <c r="G1065" s="13">
        <v>975</v>
      </c>
      <c r="H1065" s="13">
        <v>1025</v>
      </c>
      <c r="I1065" s="13">
        <v>1675</v>
      </c>
    </row>
    <row r="1066" spans="1:9" x14ac:dyDescent="0.3">
      <c r="A1066" t="s">
        <v>550</v>
      </c>
      <c r="B1066" t="s">
        <v>2137</v>
      </c>
      <c r="C1066" s="13">
        <v>950</v>
      </c>
      <c r="D1066" s="13">
        <v>990</v>
      </c>
      <c r="E1066" s="13">
        <v>1020</v>
      </c>
      <c r="F1066" s="13">
        <v>1050</v>
      </c>
      <c r="G1066" s="13">
        <v>1100</v>
      </c>
      <c r="H1066" s="13">
        <v>1150</v>
      </c>
      <c r="I1066" s="13">
        <v>1800</v>
      </c>
    </row>
    <row r="1067" spans="1:9" x14ac:dyDescent="0.3">
      <c r="A1067" t="s">
        <v>552</v>
      </c>
      <c r="B1067" t="s">
        <v>2138</v>
      </c>
    </row>
    <row r="1068" spans="1:9" x14ac:dyDescent="0.3">
      <c r="A1068" t="s">
        <v>553</v>
      </c>
      <c r="B1068" t="s">
        <v>2123</v>
      </c>
    </row>
    <row r="1069" spans="1:9" x14ac:dyDescent="0.3">
      <c r="A1069" t="s">
        <v>554</v>
      </c>
      <c r="B1069" t="s">
        <v>2124</v>
      </c>
    </row>
    <row r="1070" spans="1:9" x14ac:dyDescent="0.3">
      <c r="A1070" t="s">
        <v>555</v>
      </c>
      <c r="B1070" t="s">
        <v>2125</v>
      </c>
    </row>
    <row r="1071" spans="1:9" x14ac:dyDescent="0.3">
      <c r="A1071" t="s">
        <v>556</v>
      </c>
      <c r="B1071" t="s">
        <v>2126</v>
      </c>
    </row>
    <row r="1072" spans="1:9" x14ac:dyDescent="0.3">
      <c r="A1072" t="s">
        <v>557</v>
      </c>
      <c r="B1072" t="s">
        <v>2127</v>
      </c>
    </row>
    <row r="1073" spans="1:9" x14ac:dyDescent="0.3">
      <c r="A1073" t="s">
        <v>558</v>
      </c>
      <c r="B1073" t="s">
        <v>2128</v>
      </c>
    </row>
    <row r="1074" spans="1:9" x14ac:dyDescent="0.3">
      <c r="A1074" t="s">
        <v>559</v>
      </c>
      <c r="B1074" t="s">
        <v>2129</v>
      </c>
    </row>
    <row r="1075" spans="1:9" x14ac:dyDescent="0.3">
      <c r="A1075" t="s">
        <v>560</v>
      </c>
      <c r="B1075" t="s">
        <v>2130</v>
      </c>
    </row>
    <row r="1076" spans="1:9" x14ac:dyDescent="0.3">
      <c r="A1076" t="s">
        <v>1102</v>
      </c>
      <c r="B1076" t="s">
        <v>2131</v>
      </c>
    </row>
    <row r="1077" spans="1:9" x14ac:dyDescent="0.3">
      <c r="A1077" t="s">
        <v>561</v>
      </c>
      <c r="B1077" t="s">
        <v>2132</v>
      </c>
    </row>
    <row r="1078" spans="1:9" x14ac:dyDescent="0.3">
      <c r="A1078" t="s">
        <v>562</v>
      </c>
      <c r="B1078" t="s">
        <v>2133</v>
      </c>
    </row>
    <row r="1079" spans="1:9" x14ac:dyDescent="0.3">
      <c r="A1079" t="s">
        <v>563</v>
      </c>
      <c r="B1079" t="s">
        <v>2134</v>
      </c>
    </row>
    <row r="1080" spans="1:9" x14ac:dyDescent="0.3">
      <c r="A1080" t="s">
        <v>564</v>
      </c>
      <c r="B1080" t="s">
        <v>2135</v>
      </c>
    </row>
    <row r="1081" spans="1:9" x14ac:dyDescent="0.3">
      <c r="A1081" t="s">
        <v>565</v>
      </c>
      <c r="B1081" t="s">
        <v>2136</v>
      </c>
    </row>
    <row r="1082" spans="1:9" x14ac:dyDescent="0.3">
      <c r="A1082" t="s">
        <v>566</v>
      </c>
      <c r="B1082" t="s">
        <v>2137</v>
      </c>
    </row>
    <row r="1084" spans="1:9" x14ac:dyDescent="0.3">
      <c r="A1084" t="s">
        <v>2139</v>
      </c>
    </row>
    <row r="1085" spans="1:9" x14ac:dyDescent="0.3">
      <c r="A1085" t="s">
        <v>523</v>
      </c>
      <c r="B1085" t="s">
        <v>2122</v>
      </c>
      <c r="C1085" s="13">
        <v>950</v>
      </c>
      <c r="D1085" s="13">
        <v>990</v>
      </c>
      <c r="E1085" s="13">
        <v>1020</v>
      </c>
      <c r="F1085" s="13">
        <v>1050</v>
      </c>
      <c r="G1085" s="13">
        <v>1100</v>
      </c>
      <c r="H1085" s="13">
        <v>1150</v>
      </c>
      <c r="I1085" s="13">
        <v>1800</v>
      </c>
    </row>
    <row r="1086" spans="1:9" x14ac:dyDescent="0.3">
      <c r="A1086" t="s">
        <v>1101</v>
      </c>
      <c r="B1086" t="s">
        <v>2123</v>
      </c>
      <c r="C1086" s="13">
        <v>500</v>
      </c>
      <c r="D1086" s="13">
        <v>520</v>
      </c>
      <c r="E1086" s="13">
        <v>535</v>
      </c>
      <c r="F1086" s="13">
        <v>555</v>
      </c>
      <c r="G1086" s="13">
        <v>575</v>
      </c>
      <c r="H1086" s="13">
        <v>595</v>
      </c>
      <c r="I1086" s="13">
        <v>925</v>
      </c>
    </row>
    <row r="1087" spans="1:9" x14ac:dyDescent="0.3">
      <c r="A1087" t="s">
        <v>525</v>
      </c>
      <c r="B1087" t="s">
        <v>2124</v>
      </c>
      <c r="C1087" s="13">
        <v>900</v>
      </c>
      <c r="D1087" s="13">
        <v>940</v>
      </c>
      <c r="E1087" s="13">
        <v>970</v>
      </c>
      <c r="F1087" s="13">
        <v>1000</v>
      </c>
      <c r="G1087" s="13">
        <v>1050</v>
      </c>
      <c r="H1087" s="13">
        <v>1100</v>
      </c>
      <c r="I1087" s="13">
        <v>1750</v>
      </c>
    </row>
    <row r="1088" spans="1:9" x14ac:dyDescent="0.3">
      <c r="A1088" t="s">
        <v>539</v>
      </c>
      <c r="B1088" t="s">
        <v>2131</v>
      </c>
      <c r="C1088" s="13">
        <v>450</v>
      </c>
      <c r="D1088" s="13">
        <v>470</v>
      </c>
      <c r="E1088" s="13">
        <v>485</v>
      </c>
      <c r="F1088" s="13">
        <v>505</v>
      </c>
      <c r="G1088" s="13">
        <v>525</v>
      </c>
      <c r="H1088" s="13">
        <v>545</v>
      </c>
      <c r="I1088" s="13">
        <v>790</v>
      </c>
    </row>
    <row r="1089" spans="1:10" x14ac:dyDescent="0.3">
      <c r="A1089" t="s">
        <v>544</v>
      </c>
      <c r="B1089" t="s">
        <v>2134</v>
      </c>
      <c r="C1089" s="13">
        <v>925</v>
      </c>
      <c r="D1089" s="13">
        <v>965</v>
      </c>
      <c r="E1089" s="13">
        <v>995</v>
      </c>
      <c r="F1089" s="13">
        <v>1025</v>
      </c>
      <c r="G1089" s="13">
        <v>1075</v>
      </c>
      <c r="H1089" s="13">
        <v>1125</v>
      </c>
      <c r="I1089" s="13">
        <v>1775</v>
      </c>
    </row>
    <row r="1090" spans="1:10" x14ac:dyDescent="0.3">
      <c r="A1090" t="s">
        <v>550</v>
      </c>
      <c r="B1090" t="s">
        <v>2137</v>
      </c>
      <c r="C1090" s="13">
        <v>1050</v>
      </c>
      <c r="D1090" s="13">
        <v>1090</v>
      </c>
      <c r="E1090" s="13">
        <v>1120</v>
      </c>
      <c r="F1090" s="13">
        <v>1150</v>
      </c>
      <c r="G1090" s="13">
        <v>1200</v>
      </c>
      <c r="H1090" s="13">
        <v>1250</v>
      </c>
      <c r="I1090" s="13">
        <v>1900</v>
      </c>
    </row>
    <row r="1091" spans="1:10" x14ac:dyDescent="0.3">
      <c r="A1091" t="s">
        <v>552</v>
      </c>
      <c r="B1091" t="s">
        <v>2138</v>
      </c>
    </row>
    <row r="1092" spans="1:10" x14ac:dyDescent="0.3">
      <c r="A1092" t="s">
        <v>553</v>
      </c>
      <c r="B1092" t="s">
        <v>2123</v>
      </c>
    </row>
    <row r="1093" spans="1:10" x14ac:dyDescent="0.3">
      <c r="A1093" t="s">
        <v>554</v>
      </c>
      <c r="B1093" t="s">
        <v>2124</v>
      </c>
    </row>
    <row r="1094" spans="1:10" x14ac:dyDescent="0.3">
      <c r="A1094" t="s">
        <v>1102</v>
      </c>
      <c r="B1094" t="s">
        <v>2131</v>
      </c>
    </row>
    <row r="1095" spans="1:10" x14ac:dyDescent="0.3">
      <c r="A1095" t="s">
        <v>563</v>
      </c>
      <c r="B1095" t="s">
        <v>2134</v>
      </c>
    </row>
    <row r="1096" spans="1:10" x14ac:dyDescent="0.3">
      <c r="A1096" t="s">
        <v>566</v>
      </c>
      <c r="B1096" t="s">
        <v>2137</v>
      </c>
    </row>
    <row r="1098" spans="1:10" x14ac:dyDescent="0.3">
      <c r="A1098" t="s">
        <v>2140</v>
      </c>
    </row>
    <row r="1099" spans="1:10" x14ac:dyDescent="0.3">
      <c r="A1099" t="s">
        <v>674</v>
      </c>
      <c r="B1099" t="s">
        <v>1550</v>
      </c>
      <c r="C1099" s="13">
        <v>595</v>
      </c>
      <c r="D1099" s="13">
        <v>635</v>
      </c>
      <c r="E1099" s="13">
        <v>665</v>
      </c>
      <c r="F1099" s="13">
        <v>695</v>
      </c>
      <c r="G1099" s="13">
        <v>745</v>
      </c>
      <c r="H1099" s="13">
        <v>795</v>
      </c>
      <c r="I1099" s="13">
        <v>1445</v>
      </c>
      <c r="J1099" s="13">
        <v>1595</v>
      </c>
    </row>
    <row r="1100" spans="1:10" x14ac:dyDescent="0.3">
      <c r="A1100" t="s">
        <v>675</v>
      </c>
      <c r="B1100" t="s">
        <v>1551</v>
      </c>
      <c r="C1100" s="13">
        <v>350</v>
      </c>
      <c r="D1100" s="13">
        <v>370</v>
      </c>
      <c r="E1100" s="13">
        <v>385</v>
      </c>
      <c r="F1100" s="13">
        <v>405</v>
      </c>
      <c r="G1100" s="13">
        <v>425</v>
      </c>
      <c r="H1100" s="13">
        <v>445</v>
      </c>
      <c r="I1100" s="13">
        <v>775</v>
      </c>
      <c r="J1100" s="13">
        <v>850</v>
      </c>
    </row>
    <row r="1101" spans="1:10" x14ac:dyDescent="0.3">
      <c r="A1101" t="s">
        <v>676</v>
      </c>
      <c r="B1101" t="s">
        <v>1552</v>
      </c>
      <c r="C1101" s="13">
        <v>500</v>
      </c>
      <c r="D1101" s="13">
        <v>540</v>
      </c>
      <c r="E1101" s="13">
        <v>570</v>
      </c>
      <c r="F1101" s="13">
        <v>600</v>
      </c>
      <c r="G1101" s="13">
        <v>650</v>
      </c>
      <c r="H1101" s="13">
        <v>700</v>
      </c>
      <c r="I1101" s="13">
        <v>1350</v>
      </c>
      <c r="J1101" s="13">
        <v>1500</v>
      </c>
    </row>
    <row r="1102" spans="1:10" x14ac:dyDescent="0.3">
      <c r="A1102" t="s">
        <v>677</v>
      </c>
      <c r="B1102" t="s">
        <v>1553</v>
      </c>
      <c r="C1102" s="13">
        <v>435</v>
      </c>
      <c r="D1102" s="13">
        <v>475</v>
      </c>
      <c r="E1102" s="13">
        <v>505</v>
      </c>
      <c r="F1102" s="13">
        <v>535</v>
      </c>
      <c r="G1102" s="13">
        <v>585</v>
      </c>
      <c r="H1102" s="13">
        <v>635</v>
      </c>
      <c r="I1102" s="13">
        <v>1285</v>
      </c>
      <c r="J1102" s="13">
        <v>1435</v>
      </c>
    </row>
    <row r="1103" spans="1:10" x14ac:dyDescent="0.3">
      <c r="A1103" t="s">
        <v>678</v>
      </c>
      <c r="B1103" t="s">
        <v>1554</v>
      </c>
      <c r="C1103" s="13">
        <v>435</v>
      </c>
      <c r="D1103" s="13">
        <v>475</v>
      </c>
      <c r="E1103" s="13">
        <v>505</v>
      </c>
      <c r="F1103" s="13">
        <v>535</v>
      </c>
      <c r="G1103" s="13">
        <v>585</v>
      </c>
      <c r="H1103" s="13">
        <v>635</v>
      </c>
      <c r="I1103" s="13">
        <v>1285</v>
      </c>
      <c r="J1103" s="13">
        <v>1435</v>
      </c>
    </row>
    <row r="1104" spans="1:10" x14ac:dyDescent="0.3">
      <c r="A1104" t="s">
        <v>679</v>
      </c>
      <c r="B1104" t="s">
        <v>1555</v>
      </c>
      <c r="C1104" s="13">
        <v>250</v>
      </c>
      <c r="D1104" s="13">
        <v>270</v>
      </c>
      <c r="E1104" s="13">
        <v>285</v>
      </c>
      <c r="F1104" s="13">
        <v>305</v>
      </c>
      <c r="G1104" s="13">
        <v>325</v>
      </c>
      <c r="H1104" s="13">
        <v>345</v>
      </c>
      <c r="I1104" s="13">
        <v>590</v>
      </c>
      <c r="J1104" s="13">
        <v>650</v>
      </c>
    </row>
    <row r="1105" spans="1:12" x14ac:dyDescent="0.3">
      <c r="A1105" t="s">
        <v>680</v>
      </c>
      <c r="B1105" t="s">
        <v>1556</v>
      </c>
      <c r="C1105" s="13">
        <v>325</v>
      </c>
      <c r="D1105" s="13">
        <v>345</v>
      </c>
      <c r="E1105" s="13">
        <v>360</v>
      </c>
      <c r="F1105" s="13">
        <v>375</v>
      </c>
      <c r="G1105" s="13">
        <v>395</v>
      </c>
      <c r="H1105" s="13">
        <v>415</v>
      </c>
      <c r="I1105" s="13">
        <v>1005</v>
      </c>
      <c r="J1105" s="13">
        <v>1125</v>
      </c>
    </row>
    <row r="1106" spans="1:12" x14ac:dyDescent="0.3">
      <c r="A1106" t="s">
        <v>681</v>
      </c>
      <c r="B1106" t="s">
        <v>1557</v>
      </c>
      <c r="C1106" s="13">
        <v>450</v>
      </c>
      <c r="D1106" s="13">
        <v>490</v>
      </c>
      <c r="E1106" s="13">
        <v>520</v>
      </c>
      <c r="F1106" s="13">
        <v>550</v>
      </c>
      <c r="G1106" s="13">
        <v>600</v>
      </c>
      <c r="H1106" s="13">
        <v>650</v>
      </c>
      <c r="I1106" s="13">
        <v>1300</v>
      </c>
      <c r="J1106" s="13">
        <v>1450</v>
      </c>
    </row>
    <row r="1107" spans="1:12" x14ac:dyDescent="0.3">
      <c r="A1107" t="s">
        <v>682</v>
      </c>
      <c r="B1107" t="s">
        <v>1558</v>
      </c>
      <c r="C1107" s="13">
        <v>450</v>
      </c>
      <c r="D1107" s="13">
        <v>490</v>
      </c>
      <c r="E1107" s="13">
        <v>520</v>
      </c>
      <c r="F1107" s="13">
        <v>550</v>
      </c>
      <c r="G1107" s="13">
        <v>600</v>
      </c>
      <c r="H1107" s="13">
        <v>650</v>
      </c>
      <c r="I1107" s="13">
        <v>1300</v>
      </c>
      <c r="J1107" s="13">
        <v>1450</v>
      </c>
    </row>
    <row r="1108" spans="1:12" x14ac:dyDescent="0.3">
      <c r="A1108" t="s">
        <v>683</v>
      </c>
      <c r="B1108" t="s">
        <v>2141</v>
      </c>
      <c r="C1108" s="13">
        <v>750</v>
      </c>
      <c r="D1108" s="13">
        <v>790</v>
      </c>
      <c r="E1108" s="13">
        <v>820</v>
      </c>
      <c r="F1108" s="13">
        <v>850</v>
      </c>
      <c r="G1108" s="13">
        <v>900</v>
      </c>
      <c r="H1108" s="13">
        <v>950</v>
      </c>
      <c r="I1108" s="13">
        <v>1600</v>
      </c>
      <c r="J1108" s="13">
        <v>1750</v>
      </c>
    </row>
    <row r="1109" spans="1:12" x14ac:dyDescent="0.3">
      <c r="A1109" t="s">
        <v>684</v>
      </c>
      <c r="B1109" t="s">
        <v>1560</v>
      </c>
      <c r="C1109" s="13">
        <v>395</v>
      </c>
      <c r="D1109" s="13">
        <v>415</v>
      </c>
      <c r="E1109" s="13">
        <v>430</v>
      </c>
      <c r="F1109" s="13">
        <v>445</v>
      </c>
      <c r="G1109" s="13">
        <v>465</v>
      </c>
      <c r="H1109" s="13">
        <v>485</v>
      </c>
      <c r="I1109" s="13">
        <v>820</v>
      </c>
      <c r="J1109" s="13">
        <v>895</v>
      </c>
    </row>
    <row r="1110" spans="1:12" x14ac:dyDescent="0.3">
      <c r="A1110" t="s">
        <v>685</v>
      </c>
      <c r="B1110" t="s">
        <v>1561</v>
      </c>
      <c r="C1110" s="13">
        <v>645</v>
      </c>
      <c r="D1110" s="13">
        <v>685</v>
      </c>
      <c r="E1110" s="13">
        <v>715</v>
      </c>
      <c r="F1110" s="13">
        <v>745</v>
      </c>
      <c r="G1110" s="13">
        <v>795</v>
      </c>
      <c r="H1110" s="13">
        <v>845</v>
      </c>
      <c r="I1110" s="13">
        <v>1495</v>
      </c>
      <c r="J1110" s="13">
        <v>1645</v>
      </c>
    </row>
    <row r="1111" spans="1:12" x14ac:dyDescent="0.3">
      <c r="A1111" t="s">
        <v>686</v>
      </c>
      <c r="B1111" t="s">
        <v>1562</v>
      </c>
      <c r="C1111" s="13">
        <v>645</v>
      </c>
      <c r="D1111" s="13">
        <v>685</v>
      </c>
      <c r="E1111" s="13">
        <v>715</v>
      </c>
      <c r="F1111" s="13">
        <v>745</v>
      </c>
      <c r="G1111" s="13">
        <v>795</v>
      </c>
      <c r="H1111" s="13">
        <v>845</v>
      </c>
      <c r="I1111" s="13">
        <v>1495</v>
      </c>
      <c r="J1111" s="13">
        <v>1645</v>
      </c>
    </row>
    <row r="1112" spans="1:12" x14ac:dyDescent="0.3">
      <c r="A1112" t="s">
        <v>687</v>
      </c>
      <c r="B1112" t="s">
        <v>2142</v>
      </c>
      <c r="C1112" s="13">
        <v>575</v>
      </c>
      <c r="D1112" s="13">
        <v>615</v>
      </c>
      <c r="E1112" s="13">
        <v>645</v>
      </c>
      <c r="F1112" s="13">
        <v>675</v>
      </c>
      <c r="G1112" s="13">
        <v>725</v>
      </c>
      <c r="H1112" s="13">
        <v>775</v>
      </c>
      <c r="I1112" s="13">
        <v>1425</v>
      </c>
      <c r="J1112" s="13">
        <v>1575</v>
      </c>
    </row>
    <row r="1113" spans="1:12" x14ac:dyDescent="0.3">
      <c r="A1113" t="s">
        <v>688</v>
      </c>
      <c r="B1113" t="s">
        <v>1564</v>
      </c>
      <c r="C1113" s="13">
        <v>375</v>
      </c>
      <c r="D1113" s="13">
        <v>395</v>
      </c>
      <c r="E1113" s="13">
        <v>410</v>
      </c>
      <c r="F1113" s="13">
        <v>430</v>
      </c>
      <c r="G1113" s="13">
        <v>450</v>
      </c>
      <c r="H1113" s="13">
        <v>470</v>
      </c>
      <c r="I1113" s="13">
        <v>650</v>
      </c>
      <c r="J1113" s="13">
        <v>710</v>
      </c>
      <c r="K1113" s="14">
        <v>430</v>
      </c>
      <c r="L1113" s="14">
        <v>450</v>
      </c>
    </row>
    <row r="1114" spans="1:12" x14ac:dyDescent="0.3">
      <c r="A1114" t="s">
        <v>689</v>
      </c>
      <c r="B1114" t="s">
        <v>1565</v>
      </c>
      <c r="C1114" s="13">
        <v>400</v>
      </c>
      <c r="D1114" s="13">
        <v>420</v>
      </c>
      <c r="E1114" s="13">
        <v>435</v>
      </c>
      <c r="F1114" s="13">
        <v>455</v>
      </c>
      <c r="G1114" s="13">
        <v>475</v>
      </c>
      <c r="H1114" s="13">
        <v>495</v>
      </c>
      <c r="I1114" s="13">
        <v>675</v>
      </c>
      <c r="J1114" s="13">
        <v>735</v>
      </c>
      <c r="K1114" s="14">
        <v>455</v>
      </c>
      <c r="L1114" s="14">
        <v>475</v>
      </c>
    </row>
    <row r="1115" spans="1:12" x14ac:dyDescent="0.3">
      <c r="A1115" t="s">
        <v>690</v>
      </c>
      <c r="B1115" t="s">
        <v>1550</v>
      </c>
    </row>
    <row r="1116" spans="1:12" x14ac:dyDescent="0.3">
      <c r="A1116" t="s">
        <v>691</v>
      </c>
      <c r="B1116" t="s">
        <v>1551</v>
      </c>
    </row>
    <row r="1117" spans="1:12" x14ac:dyDescent="0.3">
      <c r="A1117" t="s">
        <v>692</v>
      </c>
      <c r="B1117" t="s">
        <v>1552</v>
      </c>
    </row>
    <row r="1118" spans="1:12" x14ac:dyDescent="0.3">
      <c r="A1118" t="s">
        <v>693</v>
      </c>
      <c r="B1118" t="s">
        <v>1553</v>
      </c>
    </row>
    <row r="1119" spans="1:12" x14ac:dyDescent="0.3">
      <c r="A1119" t="s">
        <v>694</v>
      </c>
      <c r="B1119" t="s">
        <v>1554</v>
      </c>
    </row>
    <row r="1120" spans="1:12" x14ac:dyDescent="0.3">
      <c r="A1120" t="s">
        <v>695</v>
      </c>
      <c r="B1120" t="s">
        <v>1555</v>
      </c>
    </row>
    <row r="1121" spans="1:12" x14ac:dyDescent="0.3">
      <c r="A1121" t="s">
        <v>696</v>
      </c>
      <c r="B1121" t="s">
        <v>1556</v>
      </c>
    </row>
    <row r="1122" spans="1:12" x14ac:dyDescent="0.3">
      <c r="A1122" t="s">
        <v>697</v>
      </c>
      <c r="B1122" t="s">
        <v>1566</v>
      </c>
    </row>
    <row r="1123" spans="1:12" x14ac:dyDescent="0.3">
      <c r="A1123" t="s">
        <v>698</v>
      </c>
      <c r="B1123" t="s">
        <v>1558</v>
      </c>
    </row>
    <row r="1124" spans="1:12" x14ac:dyDescent="0.3">
      <c r="A1124" t="s">
        <v>699</v>
      </c>
      <c r="B1124" t="s">
        <v>2141</v>
      </c>
    </row>
    <row r="1125" spans="1:12" x14ac:dyDescent="0.3">
      <c r="A1125" t="s">
        <v>700</v>
      </c>
      <c r="B1125" t="s">
        <v>1560</v>
      </c>
    </row>
    <row r="1126" spans="1:12" x14ac:dyDescent="0.3">
      <c r="A1126" t="s">
        <v>701</v>
      </c>
      <c r="B1126" t="s">
        <v>1561</v>
      </c>
    </row>
    <row r="1127" spans="1:12" x14ac:dyDescent="0.3">
      <c r="A1127" t="s">
        <v>702</v>
      </c>
      <c r="B1127" t="s">
        <v>1562</v>
      </c>
    </row>
    <row r="1128" spans="1:12" x14ac:dyDescent="0.3">
      <c r="A1128" t="s">
        <v>703</v>
      </c>
      <c r="B1128" t="s">
        <v>2142</v>
      </c>
    </row>
    <row r="1129" spans="1:12" x14ac:dyDescent="0.3">
      <c r="A1129" t="s">
        <v>704</v>
      </c>
      <c r="B1129" t="s">
        <v>1564</v>
      </c>
    </row>
    <row r="1130" spans="1:12" x14ac:dyDescent="0.3">
      <c r="A1130" t="s">
        <v>705</v>
      </c>
      <c r="B1130" t="s">
        <v>1565</v>
      </c>
    </row>
    <row r="1132" spans="1:12" x14ac:dyDescent="0.3">
      <c r="A1132" t="s">
        <v>2143</v>
      </c>
    </row>
    <row r="1133" spans="1:12" x14ac:dyDescent="0.3">
      <c r="A1133" t="s">
        <v>428</v>
      </c>
      <c r="B1133" t="s">
        <v>2144</v>
      </c>
      <c r="C1133" s="13">
        <v>695</v>
      </c>
      <c r="D1133" s="13">
        <v>735</v>
      </c>
      <c r="E1133" s="13">
        <v>765</v>
      </c>
      <c r="F1133" s="13">
        <v>795</v>
      </c>
      <c r="G1133" s="13">
        <v>845</v>
      </c>
      <c r="H1133" s="13">
        <v>895</v>
      </c>
      <c r="I1133" s="13">
        <v>1545</v>
      </c>
    </row>
    <row r="1134" spans="1:12" x14ac:dyDescent="0.3">
      <c r="A1134" t="s">
        <v>430</v>
      </c>
      <c r="B1134" t="s">
        <v>2145</v>
      </c>
      <c r="C1134" s="13">
        <v>450</v>
      </c>
      <c r="D1134" s="13">
        <v>470</v>
      </c>
      <c r="E1134" s="13">
        <v>485</v>
      </c>
      <c r="F1134" s="13">
        <v>505</v>
      </c>
      <c r="G1134" s="13">
        <v>525</v>
      </c>
      <c r="H1134" s="13">
        <v>545</v>
      </c>
      <c r="I1134" s="13">
        <v>875</v>
      </c>
      <c r="K1134" s="14">
        <v>505</v>
      </c>
      <c r="L1134" s="14">
        <v>525</v>
      </c>
    </row>
    <row r="1135" spans="1:12" x14ac:dyDescent="0.3">
      <c r="A1135" t="s">
        <v>431</v>
      </c>
      <c r="B1135" t="s">
        <v>2146</v>
      </c>
      <c r="C1135" s="13">
        <v>575</v>
      </c>
      <c r="D1135" s="13">
        <v>615</v>
      </c>
      <c r="E1135" s="13">
        <v>645</v>
      </c>
      <c r="F1135" s="13">
        <v>675</v>
      </c>
      <c r="G1135" s="13">
        <v>725</v>
      </c>
      <c r="H1135" s="13">
        <v>775</v>
      </c>
      <c r="I1135" s="13">
        <v>1425</v>
      </c>
    </row>
    <row r="1136" spans="1:12" x14ac:dyDescent="0.3">
      <c r="A1136" t="s">
        <v>433</v>
      </c>
      <c r="B1136" t="s">
        <v>2147</v>
      </c>
      <c r="C1136" s="13">
        <v>200</v>
      </c>
      <c r="D1136" s="13">
        <v>220</v>
      </c>
      <c r="E1136" s="13">
        <v>235</v>
      </c>
      <c r="F1136" s="13">
        <v>255</v>
      </c>
      <c r="G1136" s="13">
        <v>275</v>
      </c>
      <c r="H1136" s="13">
        <v>295</v>
      </c>
      <c r="I1136" s="13">
        <v>540</v>
      </c>
      <c r="K1136" s="14">
        <v>255</v>
      </c>
      <c r="L1136" s="14">
        <v>275</v>
      </c>
    </row>
    <row r="1137" spans="1:12" x14ac:dyDescent="0.3">
      <c r="A1137" t="s">
        <v>434</v>
      </c>
      <c r="B1137" t="s">
        <v>2148</v>
      </c>
      <c r="C1137" s="13">
        <v>550</v>
      </c>
      <c r="D1137" s="13">
        <v>590</v>
      </c>
      <c r="E1137" s="13">
        <v>620</v>
      </c>
      <c r="F1137" s="13">
        <v>650</v>
      </c>
      <c r="G1137" s="13">
        <v>700</v>
      </c>
      <c r="H1137" s="13">
        <v>750</v>
      </c>
      <c r="I1137" s="13">
        <v>1400</v>
      </c>
    </row>
    <row r="1138" spans="1:12" x14ac:dyDescent="0.3">
      <c r="A1138" t="s">
        <v>436</v>
      </c>
      <c r="B1138" t="s">
        <v>2149</v>
      </c>
      <c r="C1138" s="13">
        <v>550</v>
      </c>
      <c r="D1138" s="13">
        <v>590</v>
      </c>
      <c r="E1138" s="13">
        <v>620</v>
      </c>
      <c r="F1138" s="13">
        <v>650</v>
      </c>
      <c r="G1138" s="13">
        <v>700</v>
      </c>
      <c r="H1138" s="13">
        <v>750</v>
      </c>
      <c r="I1138" s="13">
        <v>1400</v>
      </c>
    </row>
    <row r="1139" spans="1:12" x14ac:dyDescent="0.3">
      <c r="A1139" t="s">
        <v>438</v>
      </c>
      <c r="B1139" t="s">
        <v>2150</v>
      </c>
      <c r="C1139" s="13">
        <v>390</v>
      </c>
      <c r="D1139" s="13">
        <v>410</v>
      </c>
      <c r="E1139" s="13">
        <v>425</v>
      </c>
      <c r="F1139" s="13">
        <v>460</v>
      </c>
      <c r="G1139" s="13">
        <v>495</v>
      </c>
      <c r="H1139" s="13">
        <v>530</v>
      </c>
      <c r="I1139" s="13">
        <v>985</v>
      </c>
    </row>
    <row r="1140" spans="1:12" x14ac:dyDescent="0.3">
      <c r="A1140" t="s">
        <v>439</v>
      </c>
      <c r="B1140" t="s">
        <v>2151</v>
      </c>
      <c r="C1140" s="13">
        <v>350</v>
      </c>
      <c r="D1140" s="13">
        <v>370</v>
      </c>
      <c r="E1140" s="13">
        <v>385</v>
      </c>
      <c r="F1140" s="13">
        <v>405</v>
      </c>
      <c r="G1140" s="13">
        <v>425</v>
      </c>
      <c r="H1140" s="13">
        <v>445</v>
      </c>
      <c r="I1140" s="13">
        <v>690</v>
      </c>
    </row>
    <row r="1141" spans="1:12" x14ac:dyDescent="0.3">
      <c r="A1141" t="s">
        <v>440</v>
      </c>
      <c r="B1141" t="s">
        <v>2152</v>
      </c>
      <c r="C1141" s="13">
        <v>500</v>
      </c>
      <c r="D1141" s="13">
        <v>520</v>
      </c>
      <c r="E1141" s="13">
        <v>535</v>
      </c>
      <c r="F1141" s="13">
        <v>550</v>
      </c>
      <c r="G1141" s="13">
        <v>570</v>
      </c>
      <c r="H1141" s="13">
        <v>590</v>
      </c>
      <c r="I1141" s="13">
        <v>1180</v>
      </c>
    </row>
    <row r="1142" spans="1:12" x14ac:dyDescent="0.3">
      <c r="A1142" t="s">
        <v>442</v>
      </c>
      <c r="B1142" t="s">
        <v>2153</v>
      </c>
      <c r="C1142" s="13">
        <v>550</v>
      </c>
      <c r="D1142" s="13">
        <v>590</v>
      </c>
      <c r="E1142" s="13">
        <v>620</v>
      </c>
      <c r="F1142" s="13">
        <v>650</v>
      </c>
      <c r="G1142" s="13">
        <v>700</v>
      </c>
      <c r="H1142" s="13">
        <v>750</v>
      </c>
      <c r="I1142" s="13">
        <v>1400</v>
      </c>
    </row>
    <row r="1143" spans="1:12" x14ac:dyDescent="0.3">
      <c r="A1143" t="s">
        <v>444</v>
      </c>
      <c r="B1143" t="s">
        <v>2154</v>
      </c>
      <c r="C1143" s="13">
        <v>550</v>
      </c>
      <c r="D1143" s="13">
        <v>590</v>
      </c>
      <c r="E1143" s="13">
        <v>620</v>
      </c>
      <c r="F1143" s="13">
        <v>650</v>
      </c>
      <c r="G1143" s="13">
        <v>700</v>
      </c>
      <c r="H1143" s="13">
        <v>750</v>
      </c>
      <c r="I1143" s="13">
        <v>1400</v>
      </c>
    </row>
    <row r="1144" spans="1:12" x14ac:dyDescent="0.3">
      <c r="A1144" t="s">
        <v>446</v>
      </c>
      <c r="B1144" t="s">
        <v>2155</v>
      </c>
      <c r="C1144" s="13">
        <v>750</v>
      </c>
      <c r="D1144" s="13">
        <v>790</v>
      </c>
      <c r="E1144" s="13">
        <v>820</v>
      </c>
      <c r="F1144" s="13">
        <v>850</v>
      </c>
      <c r="G1144" s="13">
        <v>900</v>
      </c>
      <c r="H1144" s="13">
        <v>950</v>
      </c>
      <c r="I1144" s="13">
        <v>1600</v>
      </c>
    </row>
    <row r="1145" spans="1:12" x14ac:dyDescent="0.3">
      <c r="A1145" t="s">
        <v>448</v>
      </c>
      <c r="B1145" t="s">
        <v>2156</v>
      </c>
      <c r="C1145" s="13">
        <v>750</v>
      </c>
      <c r="D1145" s="13">
        <v>790</v>
      </c>
      <c r="E1145" s="13">
        <v>820</v>
      </c>
      <c r="F1145" s="13">
        <v>850</v>
      </c>
      <c r="G1145" s="13">
        <v>900</v>
      </c>
      <c r="H1145" s="13">
        <v>950</v>
      </c>
      <c r="I1145" s="13">
        <v>1600</v>
      </c>
    </row>
    <row r="1146" spans="1:12" x14ac:dyDescent="0.3">
      <c r="A1146" t="s">
        <v>450</v>
      </c>
      <c r="B1146" t="s">
        <v>2157</v>
      </c>
      <c r="C1146" s="13">
        <v>230</v>
      </c>
      <c r="D1146" s="13">
        <v>250</v>
      </c>
      <c r="E1146" s="13">
        <v>265</v>
      </c>
      <c r="F1146" s="13">
        <v>285</v>
      </c>
      <c r="G1146" s="13">
        <v>305</v>
      </c>
      <c r="H1146" s="13">
        <v>325</v>
      </c>
      <c r="I1146" s="13">
        <v>505</v>
      </c>
      <c r="K1146" s="14">
        <v>285</v>
      </c>
      <c r="L1146" s="14">
        <v>305</v>
      </c>
    </row>
    <row r="1147" spans="1:12" x14ac:dyDescent="0.3">
      <c r="A1147" t="s">
        <v>451</v>
      </c>
      <c r="B1147" t="s">
        <v>2158</v>
      </c>
      <c r="C1147" s="13">
        <v>725</v>
      </c>
      <c r="D1147" s="13">
        <v>765</v>
      </c>
      <c r="E1147" s="13">
        <v>795</v>
      </c>
      <c r="F1147" s="13">
        <v>825</v>
      </c>
      <c r="G1147" s="13">
        <v>875</v>
      </c>
      <c r="H1147" s="13">
        <v>925</v>
      </c>
      <c r="I1147" s="13">
        <v>1575</v>
      </c>
    </row>
    <row r="1148" spans="1:12" x14ac:dyDescent="0.3">
      <c r="A1148" t="s">
        <v>453</v>
      </c>
      <c r="B1148" t="s">
        <v>2159</v>
      </c>
      <c r="C1148" s="13">
        <v>725</v>
      </c>
      <c r="D1148" s="13">
        <v>765</v>
      </c>
      <c r="E1148" s="13">
        <v>795</v>
      </c>
      <c r="F1148" s="13">
        <v>825</v>
      </c>
      <c r="G1148" s="13">
        <v>875</v>
      </c>
      <c r="H1148" s="13">
        <v>925</v>
      </c>
      <c r="I1148" s="13">
        <v>1575</v>
      </c>
    </row>
    <row r="1149" spans="1:12" x14ac:dyDescent="0.3">
      <c r="A1149" t="s">
        <v>455</v>
      </c>
      <c r="B1149" t="s">
        <v>2160</v>
      </c>
      <c r="C1149" s="13">
        <v>700</v>
      </c>
      <c r="D1149" s="13">
        <v>740</v>
      </c>
      <c r="E1149" s="13">
        <v>770</v>
      </c>
      <c r="F1149" s="13">
        <v>800</v>
      </c>
      <c r="G1149" s="13">
        <v>850</v>
      </c>
      <c r="H1149" s="13">
        <v>900</v>
      </c>
      <c r="I1149" s="13">
        <v>1550</v>
      </c>
    </row>
    <row r="1150" spans="1:12" x14ac:dyDescent="0.3">
      <c r="A1150" t="s">
        <v>457</v>
      </c>
      <c r="B1150" t="s">
        <v>2161</v>
      </c>
      <c r="C1150" s="13">
        <v>700</v>
      </c>
      <c r="D1150" s="13">
        <v>740</v>
      </c>
      <c r="E1150" s="13">
        <v>770</v>
      </c>
      <c r="F1150" s="13">
        <v>800</v>
      </c>
      <c r="G1150" s="13">
        <v>850</v>
      </c>
      <c r="H1150" s="13">
        <v>900</v>
      </c>
      <c r="I1150" s="13">
        <v>1550</v>
      </c>
    </row>
    <row r="1151" spans="1:12" x14ac:dyDescent="0.3">
      <c r="A1151" t="s">
        <v>477</v>
      </c>
      <c r="B1151" t="s">
        <v>2144</v>
      </c>
    </row>
    <row r="1152" spans="1:12" x14ac:dyDescent="0.3">
      <c r="A1152" t="s">
        <v>478</v>
      </c>
      <c r="B1152" t="s">
        <v>2145</v>
      </c>
    </row>
    <row r="1153" spans="1:2" x14ac:dyDescent="0.3">
      <c r="A1153" t="s">
        <v>479</v>
      </c>
      <c r="B1153" t="s">
        <v>2146</v>
      </c>
    </row>
    <row r="1154" spans="1:2" x14ac:dyDescent="0.3">
      <c r="A1154" t="s">
        <v>480</v>
      </c>
      <c r="B1154" t="s">
        <v>2147</v>
      </c>
    </row>
    <row r="1155" spans="1:2" x14ac:dyDescent="0.3">
      <c r="A1155" t="s">
        <v>481</v>
      </c>
      <c r="B1155" t="s">
        <v>2148</v>
      </c>
    </row>
    <row r="1156" spans="1:2" x14ac:dyDescent="0.3">
      <c r="A1156" t="s">
        <v>482</v>
      </c>
      <c r="B1156" t="s">
        <v>2149</v>
      </c>
    </row>
    <row r="1157" spans="1:2" x14ac:dyDescent="0.3">
      <c r="A1157" t="s">
        <v>483</v>
      </c>
      <c r="B1157" t="s">
        <v>2150</v>
      </c>
    </row>
    <row r="1158" spans="1:2" x14ac:dyDescent="0.3">
      <c r="A1158" t="s">
        <v>484</v>
      </c>
      <c r="B1158" t="s">
        <v>2151</v>
      </c>
    </row>
    <row r="1159" spans="1:2" x14ac:dyDescent="0.3">
      <c r="A1159" t="s">
        <v>485</v>
      </c>
      <c r="B1159" t="s">
        <v>2152</v>
      </c>
    </row>
    <row r="1160" spans="1:2" x14ac:dyDescent="0.3">
      <c r="A1160" t="s">
        <v>486</v>
      </c>
      <c r="B1160" t="s">
        <v>2153</v>
      </c>
    </row>
    <row r="1161" spans="1:2" x14ac:dyDescent="0.3">
      <c r="A1161" t="s">
        <v>487</v>
      </c>
      <c r="B1161" t="s">
        <v>2154</v>
      </c>
    </row>
    <row r="1162" spans="1:2" x14ac:dyDescent="0.3">
      <c r="A1162" t="s">
        <v>488</v>
      </c>
      <c r="B1162" t="s">
        <v>2155</v>
      </c>
    </row>
    <row r="1163" spans="1:2" x14ac:dyDescent="0.3">
      <c r="A1163" t="s">
        <v>489</v>
      </c>
      <c r="B1163" t="s">
        <v>2156</v>
      </c>
    </row>
    <row r="1164" spans="1:2" x14ac:dyDescent="0.3">
      <c r="A1164" t="s">
        <v>490</v>
      </c>
      <c r="B1164" t="s">
        <v>2157</v>
      </c>
    </row>
    <row r="1165" spans="1:2" x14ac:dyDescent="0.3">
      <c r="A1165" t="s">
        <v>491</v>
      </c>
      <c r="B1165" t="s">
        <v>2158</v>
      </c>
    </row>
    <row r="1166" spans="1:2" x14ac:dyDescent="0.3">
      <c r="A1166" t="s">
        <v>492</v>
      </c>
      <c r="B1166" t="s">
        <v>2159</v>
      </c>
    </row>
    <row r="1167" spans="1:2" x14ac:dyDescent="0.3">
      <c r="A1167" t="s">
        <v>493</v>
      </c>
      <c r="B1167" t="s">
        <v>2160</v>
      </c>
    </row>
    <row r="1168" spans="1:2" x14ac:dyDescent="0.3">
      <c r="A1168" t="s">
        <v>494</v>
      </c>
      <c r="B1168" t="s">
        <v>2161</v>
      </c>
    </row>
    <row r="1170" spans="1:12" x14ac:dyDescent="0.3">
      <c r="A1170" t="s">
        <v>2162</v>
      </c>
    </row>
    <row r="1171" spans="1:12" x14ac:dyDescent="0.3">
      <c r="A1171" t="s">
        <v>459</v>
      </c>
      <c r="B1171" t="s">
        <v>2144</v>
      </c>
      <c r="C1171" s="13">
        <v>595</v>
      </c>
      <c r="D1171" s="13">
        <v>635</v>
      </c>
      <c r="E1171" s="13">
        <v>665</v>
      </c>
      <c r="F1171" s="13">
        <v>695</v>
      </c>
      <c r="G1171" s="13">
        <v>745</v>
      </c>
      <c r="H1171" s="13">
        <v>795</v>
      </c>
      <c r="I1171" s="13">
        <v>1445</v>
      </c>
    </row>
    <row r="1172" spans="1:12" x14ac:dyDescent="0.3">
      <c r="A1172" t="s">
        <v>460</v>
      </c>
      <c r="B1172" t="s">
        <v>2145</v>
      </c>
      <c r="C1172" s="13">
        <v>400</v>
      </c>
      <c r="D1172" s="13">
        <v>420</v>
      </c>
      <c r="E1172" s="13">
        <v>435</v>
      </c>
      <c r="F1172" s="13">
        <v>455</v>
      </c>
      <c r="G1172" s="13">
        <v>475</v>
      </c>
      <c r="H1172" s="13">
        <v>495</v>
      </c>
      <c r="I1172" s="13">
        <v>825</v>
      </c>
      <c r="K1172" s="14">
        <v>455</v>
      </c>
      <c r="L1172" s="14">
        <v>475</v>
      </c>
    </row>
    <row r="1173" spans="1:12" x14ac:dyDescent="0.3">
      <c r="A1173" t="s">
        <v>461</v>
      </c>
      <c r="B1173" t="s">
        <v>2146</v>
      </c>
      <c r="C1173" s="13">
        <v>475</v>
      </c>
      <c r="D1173" s="13">
        <v>515</v>
      </c>
      <c r="E1173" s="13">
        <v>545</v>
      </c>
      <c r="F1173" s="13">
        <v>575</v>
      </c>
      <c r="G1173" s="13">
        <v>625</v>
      </c>
      <c r="H1173" s="13">
        <v>675</v>
      </c>
      <c r="I1173" s="13">
        <v>1325</v>
      </c>
    </row>
    <row r="1174" spans="1:12" x14ac:dyDescent="0.3">
      <c r="A1174" t="s">
        <v>462</v>
      </c>
      <c r="B1174" t="s">
        <v>2147</v>
      </c>
      <c r="C1174" s="13">
        <v>200</v>
      </c>
      <c r="D1174" s="13">
        <v>220</v>
      </c>
      <c r="E1174" s="13">
        <v>235</v>
      </c>
      <c r="F1174" s="13">
        <v>255</v>
      </c>
      <c r="G1174" s="13">
        <v>275</v>
      </c>
      <c r="H1174" s="13">
        <v>295</v>
      </c>
      <c r="I1174" s="13">
        <v>540</v>
      </c>
      <c r="K1174" s="14">
        <v>225</v>
      </c>
      <c r="L1174" s="14">
        <v>275</v>
      </c>
    </row>
    <row r="1175" spans="1:12" x14ac:dyDescent="0.3">
      <c r="A1175" t="s">
        <v>463</v>
      </c>
      <c r="B1175" t="s">
        <v>2148</v>
      </c>
      <c r="C1175" s="13">
        <v>450</v>
      </c>
      <c r="D1175" s="13">
        <v>490</v>
      </c>
      <c r="E1175" s="13">
        <v>520</v>
      </c>
      <c r="F1175" s="13">
        <v>550</v>
      </c>
      <c r="G1175" s="13">
        <v>600</v>
      </c>
      <c r="H1175" s="13">
        <v>650</v>
      </c>
      <c r="I1175" s="13">
        <v>1300</v>
      </c>
    </row>
    <row r="1176" spans="1:12" x14ac:dyDescent="0.3">
      <c r="A1176" t="s">
        <v>464</v>
      </c>
      <c r="B1176" t="s">
        <v>2149</v>
      </c>
      <c r="C1176" s="13">
        <v>450</v>
      </c>
      <c r="D1176" s="13">
        <v>490</v>
      </c>
      <c r="E1176" s="13">
        <v>520</v>
      </c>
      <c r="F1176" s="13">
        <v>550</v>
      </c>
      <c r="G1176" s="13">
        <v>600</v>
      </c>
      <c r="H1176" s="13">
        <v>650</v>
      </c>
      <c r="I1176" s="13">
        <v>1300</v>
      </c>
    </row>
    <row r="1177" spans="1:12" x14ac:dyDescent="0.3">
      <c r="A1177" t="s">
        <v>465</v>
      </c>
      <c r="B1177" t="s">
        <v>2150</v>
      </c>
      <c r="C1177" s="13">
        <v>340</v>
      </c>
      <c r="D1177" s="13">
        <v>360</v>
      </c>
      <c r="E1177" s="13">
        <v>375</v>
      </c>
      <c r="F1177" s="13">
        <v>410</v>
      </c>
      <c r="G1177" s="13">
        <v>445</v>
      </c>
      <c r="H1177" s="13">
        <v>480</v>
      </c>
      <c r="I1177" s="13">
        <v>935</v>
      </c>
    </row>
    <row r="1178" spans="1:12" x14ac:dyDescent="0.3">
      <c r="A1178" t="s">
        <v>466</v>
      </c>
      <c r="B1178" t="s">
        <v>2151</v>
      </c>
      <c r="C1178" s="13">
        <v>300</v>
      </c>
      <c r="D1178" s="13">
        <v>320</v>
      </c>
      <c r="E1178" s="13">
        <v>335</v>
      </c>
      <c r="F1178" s="13">
        <v>355</v>
      </c>
      <c r="G1178" s="13">
        <v>375</v>
      </c>
      <c r="H1178" s="13">
        <v>395</v>
      </c>
      <c r="I1178" s="13">
        <v>640</v>
      </c>
    </row>
    <row r="1179" spans="1:12" x14ac:dyDescent="0.3">
      <c r="A1179" t="s">
        <v>467</v>
      </c>
      <c r="B1179" t="s">
        <v>2152</v>
      </c>
      <c r="C1179" s="13">
        <v>400</v>
      </c>
      <c r="D1179" s="13">
        <v>420</v>
      </c>
      <c r="E1179" s="13">
        <v>435</v>
      </c>
      <c r="F1179" s="13">
        <v>450</v>
      </c>
      <c r="G1179" s="13">
        <v>470</v>
      </c>
      <c r="H1179" s="13">
        <v>490</v>
      </c>
      <c r="I1179" s="13">
        <v>1080</v>
      </c>
    </row>
    <row r="1180" spans="1:12" x14ac:dyDescent="0.3">
      <c r="A1180" t="s">
        <v>468</v>
      </c>
      <c r="B1180" t="s">
        <v>2153</v>
      </c>
      <c r="C1180" s="13">
        <v>450</v>
      </c>
      <c r="D1180" s="13">
        <v>490</v>
      </c>
      <c r="E1180" s="13">
        <v>520</v>
      </c>
      <c r="F1180" s="13">
        <v>550</v>
      </c>
      <c r="G1180" s="13">
        <v>600</v>
      </c>
      <c r="H1180" s="13">
        <v>650</v>
      </c>
      <c r="I1180" s="13">
        <v>1300</v>
      </c>
    </row>
    <row r="1181" spans="1:12" x14ac:dyDescent="0.3">
      <c r="A1181" t="s">
        <v>469</v>
      </c>
      <c r="B1181" t="s">
        <v>2154</v>
      </c>
      <c r="C1181" s="13">
        <v>450</v>
      </c>
      <c r="D1181" s="13">
        <v>490</v>
      </c>
      <c r="E1181" s="13">
        <v>520</v>
      </c>
      <c r="F1181" s="13">
        <v>550</v>
      </c>
      <c r="G1181" s="13">
        <v>600</v>
      </c>
      <c r="H1181" s="13">
        <v>650</v>
      </c>
      <c r="I1181" s="13">
        <v>1300</v>
      </c>
    </row>
    <row r="1182" spans="1:12" x14ac:dyDescent="0.3">
      <c r="A1182" t="s">
        <v>470</v>
      </c>
      <c r="B1182" t="s">
        <v>2155</v>
      </c>
      <c r="C1182" s="13">
        <v>650</v>
      </c>
      <c r="D1182" s="13">
        <v>690</v>
      </c>
      <c r="E1182" s="13">
        <v>720</v>
      </c>
      <c r="F1182" s="13">
        <v>750</v>
      </c>
      <c r="G1182" s="13">
        <v>800</v>
      </c>
      <c r="H1182" s="13">
        <v>850</v>
      </c>
      <c r="I1182" s="13">
        <v>1500</v>
      </c>
    </row>
    <row r="1183" spans="1:12" x14ac:dyDescent="0.3">
      <c r="A1183" t="s">
        <v>471</v>
      </c>
      <c r="B1183" t="s">
        <v>2156</v>
      </c>
      <c r="C1183" s="13">
        <v>650</v>
      </c>
      <c r="D1183" s="13">
        <v>690</v>
      </c>
      <c r="E1183" s="13">
        <v>720</v>
      </c>
      <c r="F1183" s="13">
        <v>750</v>
      </c>
      <c r="G1183" s="13">
        <v>800</v>
      </c>
      <c r="H1183" s="13">
        <v>850</v>
      </c>
      <c r="I1183" s="13">
        <v>1500</v>
      </c>
    </row>
    <row r="1184" spans="1:12" x14ac:dyDescent="0.3">
      <c r="A1184" t="s">
        <v>472</v>
      </c>
      <c r="B1184" t="s">
        <v>2157</v>
      </c>
      <c r="C1184" s="13">
        <v>230</v>
      </c>
      <c r="D1184" s="13">
        <v>250</v>
      </c>
      <c r="E1184" s="13">
        <v>265</v>
      </c>
      <c r="F1184" s="13">
        <v>285</v>
      </c>
      <c r="G1184" s="13">
        <v>305</v>
      </c>
      <c r="H1184" s="13">
        <v>325</v>
      </c>
      <c r="I1184" s="13">
        <v>505</v>
      </c>
      <c r="K1184" s="14">
        <v>285</v>
      </c>
      <c r="L1184" s="14">
        <v>305</v>
      </c>
    </row>
    <row r="1185" spans="1:9" x14ac:dyDescent="0.3">
      <c r="A1185" t="s">
        <v>473</v>
      </c>
      <c r="B1185" t="s">
        <v>2158</v>
      </c>
      <c r="C1185" s="13">
        <v>625</v>
      </c>
      <c r="D1185" s="13">
        <v>665</v>
      </c>
      <c r="E1185" s="13">
        <v>695</v>
      </c>
      <c r="F1185" s="13">
        <v>725</v>
      </c>
      <c r="G1185" s="13">
        <v>775</v>
      </c>
      <c r="H1185" s="13">
        <v>825</v>
      </c>
      <c r="I1185" s="13">
        <v>1475</v>
      </c>
    </row>
    <row r="1186" spans="1:9" x14ac:dyDescent="0.3">
      <c r="A1186" t="s">
        <v>474</v>
      </c>
      <c r="B1186" t="s">
        <v>2159</v>
      </c>
      <c r="C1186" s="13">
        <v>625</v>
      </c>
      <c r="D1186" s="13">
        <v>665</v>
      </c>
      <c r="E1186" s="13">
        <v>695</v>
      </c>
      <c r="F1186" s="13">
        <v>725</v>
      </c>
      <c r="G1186" s="13">
        <v>775</v>
      </c>
      <c r="H1186" s="13">
        <v>825</v>
      </c>
      <c r="I1186" s="13">
        <v>1475</v>
      </c>
    </row>
    <row r="1187" spans="1:9" x14ac:dyDescent="0.3">
      <c r="A1187" t="s">
        <v>475</v>
      </c>
      <c r="B1187" t="s">
        <v>2160</v>
      </c>
      <c r="C1187" s="13">
        <v>600</v>
      </c>
      <c r="D1187" s="13">
        <v>640</v>
      </c>
      <c r="E1187" s="13">
        <v>670</v>
      </c>
      <c r="F1187" s="13">
        <v>700</v>
      </c>
      <c r="G1187" s="13">
        <v>750</v>
      </c>
      <c r="H1187" s="13">
        <v>800</v>
      </c>
      <c r="I1187" s="13">
        <v>1450</v>
      </c>
    </row>
    <row r="1188" spans="1:9" x14ac:dyDescent="0.3">
      <c r="A1188" t="s">
        <v>476</v>
      </c>
      <c r="B1188" t="s">
        <v>2161</v>
      </c>
      <c r="C1188" s="13">
        <v>600</v>
      </c>
      <c r="D1188" s="13">
        <v>640</v>
      </c>
      <c r="E1188" s="13">
        <v>670</v>
      </c>
      <c r="F1188" s="13">
        <v>700</v>
      </c>
      <c r="G1188" s="13">
        <v>750</v>
      </c>
      <c r="H1188" s="13">
        <v>800</v>
      </c>
      <c r="I1188" s="13">
        <v>1450</v>
      </c>
    </row>
    <row r="1189" spans="1:9" x14ac:dyDescent="0.3">
      <c r="A1189" t="s">
        <v>495</v>
      </c>
      <c r="B1189" t="s">
        <v>2144</v>
      </c>
    </row>
    <row r="1190" spans="1:9" x14ac:dyDescent="0.3">
      <c r="A1190" t="s">
        <v>496</v>
      </c>
      <c r="B1190" t="s">
        <v>2145</v>
      </c>
    </row>
    <row r="1191" spans="1:9" x14ac:dyDescent="0.3">
      <c r="A1191" t="s">
        <v>497</v>
      </c>
      <c r="B1191" t="s">
        <v>2146</v>
      </c>
    </row>
    <row r="1192" spans="1:9" x14ac:dyDescent="0.3">
      <c r="A1192" t="s">
        <v>498</v>
      </c>
      <c r="B1192" t="s">
        <v>2147</v>
      </c>
    </row>
    <row r="1193" spans="1:9" x14ac:dyDescent="0.3">
      <c r="A1193" t="s">
        <v>499</v>
      </c>
      <c r="B1193" t="s">
        <v>2148</v>
      </c>
    </row>
    <row r="1194" spans="1:9" x14ac:dyDescent="0.3">
      <c r="A1194" t="s">
        <v>500</v>
      </c>
      <c r="B1194" t="s">
        <v>2149</v>
      </c>
    </row>
    <row r="1195" spans="1:9" x14ac:dyDescent="0.3">
      <c r="A1195" t="s">
        <v>501</v>
      </c>
      <c r="B1195" t="s">
        <v>2150</v>
      </c>
    </row>
    <row r="1196" spans="1:9" x14ac:dyDescent="0.3">
      <c r="A1196" t="s">
        <v>502</v>
      </c>
      <c r="B1196" t="s">
        <v>2151</v>
      </c>
    </row>
    <row r="1197" spans="1:9" x14ac:dyDescent="0.3">
      <c r="A1197" t="s">
        <v>503</v>
      </c>
      <c r="B1197" t="s">
        <v>2152</v>
      </c>
    </row>
    <row r="1198" spans="1:9" x14ac:dyDescent="0.3">
      <c r="A1198" t="s">
        <v>504</v>
      </c>
      <c r="B1198" t="s">
        <v>2153</v>
      </c>
    </row>
    <row r="1199" spans="1:9" x14ac:dyDescent="0.3">
      <c r="A1199" t="s">
        <v>505</v>
      </c>
      <c r="B1199" t="s">
        <v>2154</v>
      </c>
    </row>
    <row r="1200" spans="1:9" x14ac:dyDescent="0.3">
      <c r="A1200" t="s">
        <v>506</v>
      </c>
      <c r="B1200" t="s">
        <v>2155</v>
      </c>
    </row>
    <row r="1201" spans="1:10" x14ac:dyDescent="0.3">
      <c r="A1201" t="s">
        <v>507</v>
      </c>
      <c r="B1201" t="s">
        <v>2156</v>
      </c>
    </row>
    <row r="1202" spans="1:10" x14ac:dyDescent="0.3">
      <c r="A1202" t="s">
        <v>508</v>
      </c>
      <c r="B1202" t="s">
        <v>2157</v>
      </c>
    </row>
    <row r="1203" spans="1:10" x14ac:dyDescent="0.3">
      <c r="A1203" t="s">
        <v>509</v>
      </c>
      <c r="B1203" t="s">
        <v>2158</v>
      </c>
    </row>
    <row r="1204" spans="1:10" x14ac:dyDescent="0.3">
      <c r="A1204" t="s">
        <v>510</v>
      </c>
      <c r="B1204" t="s">
        <v>2159</v>
      </c>
    </row>
    <row r="1205" spans="1:10" x14ac:dyDescent="0.3">
      <c r="A1205" t="s">
        <v>511</v>
      </c>
      <c r="B1205" t="s">
        <v>2160</v>
      </c>
    </row>
    <row r="1206" spans="1:10" x14ac:dyDescent="0.3">
      <c r="A1206" t="s">
        <v>512</v>
      </c>
      <c r="B1206" t="s">
        <v>2161</v>
      </c>
    </row>
    <row r="1208" spans="1:10" x14ac:dyDescent="0.3">
      <c r="A1208" t="s">
        <v>2163</v>
      </c>
    </row>
    <row r="1209" spans="1:10" x14ac:dyDescent="0.3">
      <c r="A1209" t="s">
        <v>44</v>
      </c>
      <c r="B1209" t="s">
        <v>1537</v>
      </c>
      <c r="C1209" s="13">
        <v>615</v>
      </c>
      <c r="D1209" s="13">
        <v>655</v>
      </c>
      <c r="E1209" s="13">
        <v>685</v>
      </c>
      <c r="F1209" s="13">
        <v>715</v>
      </c>
      <c r="G1209" s="13">
        <v>765</v>
      </c>
      <c r="H1209" s="13">
        <v>815</v>
      </c>
      <c r="I1209" s="13">
        <v>1465</v>
      </c>
      <c r="J1209" s="13">
        <v>1615</v>
      </c>
    </row>
    <row r="1210" spans="1:10" x14ac:dyDescent="0.3">
      <c r="A1210" t="s">
        <v>45</v>
      </c>
      <c r="B1210" t="s">
        <v>1538</v>
      </c>
      <c r="C1210" s="13">
        <v>375</v>
      </c>
      <c r="D1210" s="13">
        <v>395</v>
      </c>
      <c r="E1210" s="13">
        <v>410</v>
      </c>
      <c r="F1210" s="13">
        <v>430</v>
      </c>
      <c r="G1210" s="13">
        <v>450</v>
      </c>
      <c r="H1210" s="13">
        <v>470</v>
      </c>
      <c r="I1210" s="13">
        <v>800</v>
      </c>
      <c r="J1210" s="13">
        <v>875</v>
      </c>
    </row>
    <row r="1211" spans="1:10" x14ac:dyDescent="0.3">
      <c r="A1211" t="s">
        <v>46</v>
      </c>
      <c r="B1211" t="s">
        <v>1539</v>
      </c>
      <c r="C1211" s="13">
        <v>475</v>
      </c>
      <c r="D1211" s="13">
        <v>515</v>
      </c>
      <c r="E1211" s="13">
        <v>545</v>
      </c>
      <c r="F1211" s="13">
        <v>575</v>
      </c>
      <c r="G1211" s="13">
        <v>625</v>
      </c>
      <c r="H1211" s="13">
        <v>675</v>
      </c>
      <c r="I1211" s="13">
        <v>1325</v>
      </c>
      <c r="J1211" s="13">
        <v>1475</v>
      </c>
    </row>
    <row r="1212" spans="1:10" x14ac:dyDescent="0.3">
      <c r="A1212" t="s">
        <v>47</v>
      </c>
      <c r="B1212" t="s">
        <v>1549</v>
      </c>
      <c r="C1212" s="13">
        <v>440</v>
      </c>
      <c r="D1212" s="13">
        <v>480</v>
      </c>
      <c r="E1212" s="13">
        <v>510</v>
      </c>
      <c r="F1212" s="13">
        <v>540</v>
      </c>
      <c r="G1212" s="13">
        <v>590</v>
      </c>
      <c r="H1212" s="13">
        <v>640</v>
      </c>
      <c r="I1212" s="13">
        <v>1290</v>
      </c>
      <c r="J1212" s="13">
        <v>1440</v>
      </c>
    </row>
    <row r="1213" spans="1:10" x14ac:dyDescent="0.3">
      <c r="A1213" t="s">
        <v>48</v>
      </c>
      <c r="B1213" t="s">
        <v>1540</v>
      </c>
      <c r="C1213" s="13">
        <v>440</v>
      </c>
      <c r="D1213" s="13">
        <v>480</v>
      </c>
      <c r="E1213" s="13">
        <v>510</v>
      </c>
      <c r="F1213" s="13">
        <v>540</v>
      </c>
      <c r="G1213" s="13">
        <v>590</v>
      </c>
      <c r="H1213" s="13">
        <v>640</v>
      </c>
      <c r="I1213" s="13">
        <v>1290</v>
      </c>
      <c r="J1213" s="13">
        <v>1440</v>
      </c>
    </row>
    <row r="1214" spans="1:10" x14ac:dyDescent="0.3">
      <c r="A1214" t="s">
        <v>49</v>
      </c>
      <c r="B1214" t="s">
        <v>1541</v>
      </c>
      <c r="C1214" s="13">
        <v>300</v>
      </c>
      <c r="D1214" s="13">
        <v>320</v>
      </c>
      <c r="E1214" s="13">
        <v>335</v>
      </c>
      <c r="F1214" s="13">
        <v>355</v>
      </c>
      <c r="G1214" s="13">
        <v>375</v>
      </c>
      <c r="H1214" s="13">
        <v>395</v>
      </c>
      <c r="I1214" s="13">
        <v>640</v>
      </c>
      <c r="J1214" s="13">
        <v>700</v>
      </c>
    </row>
    <row r="1215" spans="1:10" x14ac:dyDescent="0.3">
      <c r="A1215" t="s">
        <v>50</v>
      </c>
      <c r="B1215" t="s">
        <v>1542</v>
      </c>
      <c r="C1215" s="13">
        <v>440</v>
      </c>
      <c r="D1215" s="13">
        <v>480</v>
      </c>
      <c r="E1215" s="13">
        <v>510</v>
      </c>
      <c r="F1215" s="13">
        <v>540</v>
      </c>
      <c r="G1215" s="13">
        <v>590</v>
      </c>
      <c r="H1215" s="13">
        <v>640</v>
      </c>
      <c r="I1215" s="13">
        <v>1290</v>
      </c>
      <c r="J1215" s="13">
        <v>1440</v>
      </c>
    </row>
    <row r="1216" spans="1:10" x14ac:dyDescent="0.3">
      <c r="A1216" t="s">
        <v>51</v>
      </c>
      <c r="B1216" t="s">
        <v>1543</v>
      </c>
      <c r="C1216" s="13">
        <v>440</v>
      </c>
      <c r="D1216" s="13">
        <v>480</v>
      </c>
      <c r="E1216" s="13">
        <v>510</v>
      </c>
      <c r="F1216" s="13">
        <v>540</v>
      </c>
      <c r="G1216" s="13">
        <v>590</v>
      </c>
      <c r="H1216" s="13">
        <v>640</v>
      </c>
      <c r="I1216" s="13">
        <v>1290</v>
      </c>
      <c r="J1216" s="13">
        <v>1440</v>
      </c>
    </row>
    <row r="1217" spans="1:10" x14ac:dyDescent="0.3">
      <c r="A1217" t="s">
        <v>52</v>
      </c>
      <c r="B1217" t="s">
        <v>2164</v>
      </c>
      <c r="C1217" s="13">
        <v>900</v>
      </c>
      <c r="D1217" s="13">
        <v>940</v>
      </c>
      <c r="E1217" s="13">
        <v>970</v>
      </c>
      <c r="F1217" s="13">
        <v>1000</v>
      </c>
      <c r="G1217" s="13">
        <v>1050</v>
      </c>
      <c r="H1217" s="13">
        <v>1100</v>
      </c>
      <c r="I1217" s="13">
        <v>1750</v>
      </c>
      <c r="J1217" s="13">
        <v>1900</v>
      </c>
    </row>
    <row r="1218" spans="1:10" x14ac:dyDescent="0.3">
      <c r="A1218" t="s">
        <v>53</v>
      </c>
      <c r="B1218" t="s">
        <v>2165</v>
      </c>
      <c r="C1218" s="13">
        <v>675</v>
      </c>
      <c r="D1218" s="13">
        <v>715</v>
      </c>
      <c r="E1218" s="13">
        <v>745</v>
      </c>
      <c r="F1218" s="13">
        <v>775</v>
      </c>
      <c r="G1218" s="13">
        <v>825</v>
      </c>
      <c r="H1218" s="13">
        <v>875</v>
      </c>
      <c r="I1218" s="13">
        <v>1525</v>
      </c>
      <c r="J1218" s="13">
        <v>1675</v>
      </c>
    </row>
    <row r="1219" spans="1:10" x14ac:dyDescent="0.3">
      <c r="A1219" t="s">
        <v>54</v>
      </c>
      <c r="B1219" t="s">
        <v>2166</v>
      </c>
      <c r="C1219" s="13">
        <v>675</v>
      </c>
      <c r="D1219" s="13">
        <v>715</v>
      </c>
      <c r="E1219" s="13">
        <v>745</v>
      </c>
      <c r="F1219" s="13">
        <v>775</v>
      </c>
      <c r="G1219" s="13">
        <v>825</v>
      </c>
      <c r="H1219" s="13">
        <v>875</v>
      </c>
      <c r="I1219" s="13">
        <v>1525</v>
      </c>
      <c r="J1219" s="13">
        <v>1675</v>
      </c>
    </row>
    <row r="1220" spans="1:10" x14ac:dyDescent="0.3">
      <c r="A1220" t="s">
        <v>55</v>
      </c>
      <c r="B1220" t="s">
        <v>2167</v>
      </c>
      <c r="C1220" s="13">
        <v>665</v>
      </c>
      <c r="D1220" s="13">
        <v>705</v>
      </c>
      <c r="E1220" s="13">
        <v>735</v>
      </c>
      <c r="F1220" s="13">
        <v>765</v>
      </c>
      <c r="G1220" s="13">
        <v>815</v>
      </c>
      <c r="H1220" s="13">
        <v>865</v>
      </c>
      <c r="I1220" s="13">
        <v>1515</v>
      </c>
      <c r="J1220" s="13">
        <v>1665</v>
      </c>
    </row>
    <row r="1221" spans="1:10" x14ac:dyDescent="0.3">
      <c r="A1221" t="s">
        <v>56</v>
      </c>
      <c r="B1221" t="s">
        <v>2168</v>
      </c>
      <c r="C1221" s="13">
        <v>665</v>
      </c>
      <c r="D1221" s="13">
        <v>705</v>
      </c>
      <c r="E1221" s="13">
        <v>735</v>
      </c>
      <c r="F1221" s="13">
        <v>765</v>
      </c>
      <c r="G1221" s="13">
        <v>815</v>
      </c>
      <c r="H1221" s="13">
        <v>865</v>
      </c>
      <c r="I1221" s="13">
        <v>1515</v>
      </c>
      <c r="J1221" s="13">
        <v>1665</v>
      </c>
    </row>
    <row r="1222" spans="1:10" x14ac:dyDescent="0.3">
      <c r="A1222" t="s">
        <v>57</v>
      </c>
      <c r="B1222" t="s">
        <v>1537</v>
      </c>
    </row>
    <row r="1223" spans="1:10" x14ac:dyDescent="0.3">
      <c r="A1223" t="s">
        <v>58</v>
      </c>
      <c r="B1223" t="s">
        <v>1538</v>
      </c>
    </row>
    <row r="1224" spans="1:10" x14ac:dyDescent="0.3">
      <c r="A1224" t="s">
        <v>59</v>
      </c>
      <c r="B1224" t="s">
        <v>1539</v>
      </c>
    </row>
    <row r="1225" spans="1:10" x14ac:dyDescent="0.3">
      <c r="A1225" t="s">
        <v>60</v>
      </c>
      <c r="B1225" t="s">
        <v>1549</v>
      </c>
    </row>
    <row r="1226" spans="1:10" x14ac:dyDescent="0.3">
      <c r="A1226" t="s">
        <v>61</v>
      </c>
      <c r="B1226" t="s">
        <v>1540</v>
      </c>
    </row>
    <row r="1227" spans="1:10" x14ac:dyDescent="0.3">
      <c r="A1227" t="s">
        <v>62</v>
      </c>
      <c r="B1227" t="s">
        <v>1541</v>
      </c>
    </row>
    <row r="1228" spans="1:10" x14ac:dyDescent="0.3">
      <c r="A1228" t="s">
        <v>63</v>
      </c>
      <c r="B1228" t="s">
        <v>1542</v>
      </c>
    </row>
    <row r="1229" spans="1:10" x14ac:dyDescent="0.3">
      <c r="A1229" t="s">
        <v>64</v>
      </c>
      <c r="B1229" t="s">
        <v>1543</v>
      </c>
    </row>
    <row r="1230" spans="1:10" x14ac:dyDescent="0.3">
      <c r="A1230" t="s">
        <v>65</v>
      </c>
      <c r="B1230" t="s">
        <v>2164</v>
      </c>
    </row>
    <row r="1231" spans="1:10" x14ac:dyDescent="0.3">
      <c r="A1231" t="s">
        <v>66</v>
      </c>
      <c r="B1231" t="s">
        <v>2165</v>
      </c>
    </row>
    <row r="1232" spans="1:10" x14ac:dyDescent="0.3">
      <c r="A1232" t="s">
        <v>67</v>
      </c>
      <c r="B1232" t="s">
        <v>2166</v>
      </c>
    </row>
    <row r="1233" spans="1:12" x14ac:dyDescent="0.3">
      <c r="A1233" t="s">
        <v>68</v>
      </c>
      <c r="B1233" t="s">
        <v>2167</v>
      </c>
    </row>
    <row r="1234" spans="1:12" x14ac:dyDescent="0.3">
      <c r="A1234" t="s">
        <v>69</v>
      </c>
      <c r="B1234" t="s">
        <v>2168</v>
      </c>
    </row>
    <row r="1236" spans="1:12" x14ac:dyDescent="0.3">
      <c r="A1236" t="s">
        <v>2169</v>
      </c>
    </row>
    <row r="1237" spans="1:12" x14ac:dyDescent="0.3">
      <c r="A1237" t="s">
        <v>38</v>
      </c>
      <c r="B1237" t="s">
        <v>1533</v>
      </c>
      <c r="C1237" s="13">
        <v>530</v>
      </c>
      <c r="D1237" s="13">
        <v>570</v>
      </c>
      <c r="E1237" s="13">
        <v>600</v>
      </c>
      <c r="F1237" s="13">
        <v>630</v>
      </c>
      <c r="G1237" s="13">
        <v>680</v>
      </c>
      <c r="H1237" s="13">
        <v>730</v>
      </c>
      <c r="I1237" s="13">
        <v>1380</v>
      </c>
      <c r="J1237" s="13">
        <v>1530</v>
      </c>
    </row>
    <row r="1238" spans="1:12" x14ac:dyDescent="0.3">
      <c r="A1238" t="s">
        <v>39</v>
      </c>
      <c r="B1238" t="s">
        <v>1534</v>
      </c>
      <c r="C1238" s="13">
        <v>350</v>
      </c>
      <c r="D1238" s="13">
        <v>370</v>
      </c>
      <c r="E1238" s="13">
        <v>385</v>
      </c>
      <c r="F1238" s="13">
        <v>405</v>
      </c>
      <c r="G1238" s="13">
        <v>425</v>
      </c>
      <c r="H1238" s="13">
        <v>445</v>
      </c>
      <c r="I1238" s="13">
        <v>775</v>
      </c>
      <c r="J1238" s="13">
        <v>850</v>
      </c>
    </row>
    <row r="1239" spans="1:12" x14ac:dyDescent="0.3">
      <c r="A1239" t="s">
        <v>40</v>
      </c>
      <c r="B1239" t="s">
        <v>1535</v>
      </c>
      <c r="C1239" s="13">
        <v>430</v>
      </c>
      <c r="D1239" s="13">
        <v>470</v>
      </c>
      <c r="E1239" s="13">
        <v>500</v>
      </c>
      <c r="F1239" s="13">
        <v>530</v>
      </c>
      <c r="G1239" s="13">
        <v>580</v>
      </c>
      <c r="H1239" s="13">
        <v>630</v>
      </c>
      <c r="I1239" s="13">
        <v>1280</v>
      </c>
      <c r="J1239" s="13">
        <v>1430</v>
      </c>
    </row>
    <row r="1240" spans="1:12" x14ac:dyDescent="0.3">
      <c r="A1240" t="s">
        <v>672</v>
      </c>
      <c r="B1240" t="s">
        <v>1536</v>
      </c>
      <c r="C1240" s="13">
        <v>185</v>
      </c>
      <c r="D1240" s="13">
        <v>205</v>
      </c>
      <c r="E1240" s="13">
        <v>220</v>
      </c>
      <c r="F1240" s="13">
        <v>240</v>
      </c>
      <c r="G1240" s="13">
        <v>260</v>
      </c>
      <c r="H1240" s="13">
        <v>280</v>
      </c>
      <c r="I1240" s="13">
        <v>460</v>
      </c>
      <c r="J1240" s="13">
        <v>520</v>
      </c>
      <c r="K1240" s="14">
        <v>240</v>
      </c>
      <c r="L1240" s="14">
        <v>260</v>
      </c>
    </row>
    <row r="1241" spans="1:12" x14ac:dyDescent="0.3">
      <c r="A1241" t="s">
        <v>41</v>
      </c>
      <c r="B1241" t="s">
        <v>1533</v>
      </c>
    </row>
    <row r="1242" spans="1:12" x14ac:dyDescent="0.3">
      <c r="A1242" t="s">
        <v>42</v>
      </c>
      <c r="B1242" t="s">
        <v>1534</v>
      </c>
    </row>
    <row r="1243" spans="1:12" x14ac:dyDescent="0.3">
      <c r="A1243" t="s">
        <v>43</v>
      </c>
      <c r="B1243" t="s">
        <v>1535</v>
      </c>
    </row>
    <row r="1244" spans="1:12" x14ac:dyDescent="0.3">
      <c r="A1244" t="s">
        <v>673</v>
      </c>
      <c r="B1244" t="s">
        <v>1536</v>
      </c>
    </row>
    <row r="1246" spans="1:12" x14ac:dyDescent="0.3">
      <c r="A1246" t="s">
        <v>2170</v>
      </c>
    </row>
    <row r="1247" spans="1:12" x14ac:dyDescent="0.3">
      <c r="A1247" t="s">
        <v>2171</v>
      </c>
    </row>
    <row r="1248" spans="1:12" x14ac:dyDescent="0.3">
      <c r="A1248" t="s">
        <v>1218</v>
      </c>
      <c r="B1248" t="s">
        <v>2172</v>
      </c>
      <c r="C1248" s="13">
        <v>155</v>
      </c>
      <c r="D1248" s="13">
        <v>165</v>
      </c>
      <c r="E1248" s="13">
        <v>180</v>
      </c>
      <c r="F1248" s="13">
        <v>195</v>
      </c>
      <c r="G1248" s="13">
        <v>210</v>
      </c>
      <c r="H1248" s="13">
        <v>225</v>
      </c>
      <c r="I1248" s="13">
        <v>325</v>
      </c>
      <c r="K1248" s="14">
        <v>195</v>
      </c>
      <c r="L1248" s="14">
        <v>210</v>
      </c>
    </row>
    <row r="1249" spans="1:12" x14ac:dyDescent="0.3">
      <c r="A1249" t="s">
        <v>1219</v>
      </c>
      <c r="B1249" t="s">
        <v>2173</v>
      </c>
      <c r="C1249" s="13">
        <v>265</v>
      </c>
      <c r="D1249" s="13">
        <v>275</v>
      </c>
      <c r="E1249" s="13">
        <v>290</v>
      </c>
      <c r="F1249" s="13">
        <v>305</v>
      </c>
      <c r="G1249" s="13">
        <v>320</v>
      </c>
      <c r="H1249" s="13">
        <v>335</v>
      </c>
      <c r="I1249" s="13">
        <v>520</v>
      </c>
      <c r="K1249" s="14">
        <v>305</v>
      </c>
      <c r="L1249" s="14">
        <v>320</v>
      </c>
    </row>
    <row r="1250" spans="1:12" x14ac:dyDescent="0.3">
      <c r="A1250" t="s">
        <v>1220</v>
      </c>
      <c r="B1250" t="s">
        <v>2174</v>
      </c>
      <c r="C1250" s="13">
        <v>445</v>
      </c>
      <c r="D1250" s="13">
        <v>485</v>
      </c>
      <c r="E1250" s="13">
        <v>515</v>
      </c>
      <c r="F1250" s="13">
        <v>545</v>
      </c>
      <c r="G1250" s="13">
        <v>595</v>
      </c>
      <c r="H1250" s="13">
        <v>645</v>
      </c>
      <c r="I1250" s="13">
        <v>870</v>
      </c>
      <c r="K1250" s="14">
        <v>545</v>
      </c>
      <c r="L1250" s="14">
        <v>595</v>
      </c>
    </row>
    <row r="1251" spans="1:12" x14ac:dyDescent="0.3">
      <c r="A1251" t="s">
        <v>1221</v>
      </c>
      <c r="B1251" t="s">
        <v>2175</v>
      </c>
      <c r="C1251" s="13">
        <v>32</v>
      </c>
      <c r="D1251" s="13">
        <v>37</v>
      </c>
      <c r="E1251" s="13">
        <v>42</v>
      </c>
      <c r="F1251" s="13">
        <v>47</v>
      </c>
      <c r="G1251" s="13">
        <v>57</v>
      </c>
      <c r="H1251" s="13">
        <v>67</v>
      </c>
      <c r="I1251" s="13">
        <v>202</v>
      </c>
      <c r="K1251" s="14">
        <v>47</v>
      </c>
      <c r="L1251" s="14">
        <v>57</v>
      </c>
    </row>
    <row r="1252" spans="1:12" x14ac:dyDescent="0.3">
      <c r="A1252" t="s">
        <v>1222</v>
      </c>
      <c r="B1252" t="s">
        <v>2176</v>
      </c>
      <c r="C1252" s="13">
        <v>65</v>
      </c>
      <c r="D1252" s="13">
        <v>70</v>
      </c>
      <c r="E1252" s="13">
        <v>75</v>
      </c>
      <c r="F1252" s="13">
        <v>80</v>
      </c>
      <c r="G1252" s="13">
        <v>90</v>
      </c>
      <c r="H1252" s="13">
        <v>100</v>
      </c>
      <c r="I1252" s="13">
        <v>235</v>
      </c>
      <c r="K1252" s="14">
        <v>80</v>
      </c>
      <c r="L1252" s="14">
        <v>90</v>
      </c>
    </row>
    <row r="1253" spans="1:12" x14ac:dyDescent="0.3">
      <c r="A1253" t="s">
        <v>1223</v>
      </c>
      <c r="B1253" t="s">
        <v>2177</v>
      </c>
      <c r="C1253" s="13">
        <v>38</v>
      </c>
      <c r="D1253" s="13">
        <v>43</v>
      </c>
      <c r="E1253" s="13">
        <v>48</v>
      </c>
      <c r="F1253" s="13">
        <v>53</v>
      </c>
      <c r="G1253" s="13">
        <v>63</v>
      </c>
      <c r="H1253" s="13">
        <v>73</v>
      </c>
      <c r="I1253" s="13">
        <v>208</v>
      </c>
      <c r="K1253" s="14">
        <v>53</v>
      </c>
      <c r="L1253" s="14">
        <v>63</v>
      </c>
    </row>
    <row r="1254" spans="1:12" x14ac:dyDescent="0.3">
      <c r="A1254" t="s">
        <v>1224</v>
      </c>
      <c r="B1254" t="s">
        <v>2172</v>
      </c>
    </row>
    <row r="1255" spans="1:12" x14ac:dyDescent="0.3">
      <c r="A1255" t="s">
        <v>1225</v>
      </c>
      <c r="B1255" t="s">
        <v>2173</v>
      </c>
    </row>
    <row r="1256" spans="1:12" x14ac:dyDescent="0.3">
      <c r="A1256" t="s">
        <v>1226</v>
      </c>
      <c r="B1256" t="s">
        <v>2174</v>
      </c>
    </row>
    <row r="1257" spans="1:12" x14ac:dyDescent="0.3">
      <c r="A1257" t="s">
        <v>1227</v>
      </c>
      <c r="B1257" t="s">
        <v>2175</v>
      </c>
    </row>
    <row r="1258" spans="1:12" x14ac:dyDescent="0.3">
      <c r="A1258" t="s">
        <v>1228</v>
      </c>
      <c r="B1258" t="s">
        <v>2176</v>
      </c>
    </row>
    <row r="1259" spans="1:12" x14ac:dyDescent="0.3">
      <c r="A1259" t="s">
        <v>1229</v>
      </c>
      <c r="B1259" t="s">
        <v>2177</v>
      </c>
    </row>
    <row r="1261" spans="1:12" x14ac:dyDescent="0.3">
      <c r="A1261" t="s">
        <v>2178</v>
      </c>
    </row>
    <row r="1262" spans="1:12" x14ac:dyDescent="0.3">
      <c r="A1262" t="s">
        <v>1218</v>
      </c>
      <c r="B1262" t="s">
        <v>2172</v>
      </c>
      <c r="C1262" s="13">
        <v>170</v>
      </c>
      <c r="D1262" s="13">
        <v>180</v>
      </c>
      <c r="E1262" s="13">
        <v>195</v>
      </c>
      <c r="F1262" s="13">
        <v>210</v>
      </c>
      <c r="G1262" s="13">
        <v>225</v>
      </c>
      <c r="H1262" s="13">
        <v>240</v>
      </c>
      <c r="I1262" s="13">
        <v>340</v>
      </c>
      <c r="K1262" s="14">
        <v>210</v>
      </c>
      <c r="L1262" s="14">
        <v>225</v>
      </c>
    </row>
    <row r="1263" spans="1:12" x14ac:dyDescent="0.3">
      <c r="A1263" t="s">
        <v>1219</v>
      </c>
      <c r="B1263" t="s">
        <v>2173</v>
      </c>
      <c r="C1263" s="13">
        <v>300</v>
      </c>
      <c r="D1263" s="13">
        <v>310</v>
      </c>
      <c r="E1263" s="13">
        <v>325</v>
      </c>
      <c r="F1263" s="13">
        <v>340</v>
      </c>
      <c r="G1263" s="13">
        <v>355</v>
      </c>
      <c r="H1263" s="13">
        <v>370</v>
      </c>
      <c r="I1263" s="13">
        <v>555</v>
      </c>
      <c r="K1263" s="14">
        <v>340</v>
      </c>
      <c r="L1263" s="14">
        <v>355</v>
      </c>
    </row>
    <row r="1264" spans="1:12" x14ac:dyDescent="0.3">
      <c r="A1264" t="s">
        <v>1220</v>
      </c>
      <c r="B1264" t="s">
        <v>2174</v>
      </c>
      <c r="C1264" s="13">
        <v>480</v>
      </c>
      <c r="D1264" s="13">
        <v>520</v>
      </c>
      <c r="E1264" s="13">
        <v>550</v>
      </c>
      <c r="F1264" s="13">
        <v>580</v>
      </c>
      <c r="G1264" s="13">
        <v>630</v>
      </c>
      <c r="H1264" s="13">
        <v>680</v>
      </c>
      <c r="I1264" s="13">
        <v>908</v>
      </c>
      <c r="K1264" s="14">
        <v>580</v>
      </c>
      <c r="L1264" s="14">
        <v>630</v>
      </c>
    </row>
    <row r="1265" spans="1:12" x14ac:dyDescent="0.3">
      <c r="A1265" t="s">
        <v>1221</v>
      </c>
      <c r="B1265" t="s">
        <v>2175</v>
      </c>
      <c r="C1265" s="13">
        <v>32</v>
      </c>
      <c r="D1265" s="13">
        <v>37</v>
      </c>
      <c r="E1265" s="13">
        <v>42</v>
      </c>
      <c r="F1265" s="13">
        <v>47</v>
      </c>
      <c r="G1265" s="13">
        <v>57</v>
      </c>
      <c r="H1265" s="13">
        <v>67</v>
      </c>
      <c r="I1265" s="13">
        <v>202</v>
      </c>
      <c r="K1265" s="14">
        <v>47</v>
      </c>
      <c r="L1265" s="14">
        <v>57</v>
      </c>
    </row>
    <row r="1266" spans="1:12" x14ac:dyDescent="0.3">
      <c r="A1266" t="s">
        <v>1222</v>
      </c>
      <c r="B1266" t="s">
        <v>2176</v>
      </c>
      <c r="C1266" s="13">
        <v>65</v>
      </c>
      <c r="D1266" s="13">
        <v>70</v>
      </c>
      <c r="E1266" s="13">
        <v>75</v>
      </c>
      <c r="F1266" s="13">
        <v>80</v>
      </c>
      <c r="G1266" s="13">
        <v>90</v>
      </c>
      <c r="H1266" s="13">
        <v>100</v>
      </c>
      <c r="I1266" s="13">
        <v>235</v>
      </c>
      <c r="K1266" s="14">
        <v>80</v>
      </c>
      <c r="L1266" s="14">
        <v>90</v>
      </c>
    </row>
    <row r="1267" spans="1:12" x14ac:dyDescent="0.3">
      <c r="A1267" t="s">
        <v>1223</v>
      </c>
      <c r="B1267" t="s">
        <v>2177</v>
      </c>
      <c r="C1267" s="13">
        <v>38</v>
      </c>
      <c r="D1267" s="13">
        <v>43</v>
      </c>
      <c r="E1267" s="13">
        <v>48</v>
      </c>
      <c r="F1267" s="13">
        <v>53</v>
      </c>
      <c r="G1267" s="13">
        <v>63</v>
      </c>
      <c r="H1267" s="13">
        <v>73</v>
      </c>
      <c r="I1267" s="13">
        <v>208</v>
      </c>
      <c r="K1267" s="14">
        <v>53</v>
      </c>
      <c r="L1267" s="14">
        <v>63</v>
      </c>
    </row>
    <row r="1268" spans="1:12" x14ac:dyDescent="0.3">
      <c r="A1268" t="s">
        <v>1224</v>
      </c>
      <c r="B1268" t="s">
        <v>2172</v>
      </c>
    </row>
    <row r="1269" spans="1:12" x14ac:dyDescent="0.3">
      <c r="A1269" t="s">
        <v>1225</v>
      </c>
      <c r="B1269" t="s">
        <v>2173</v>
      </c>
    </row>
    <row r="1270" spans="1:12" x14ac:dyDescent="0.3">
      <c r="A1270" t="s">
        <v>1226</v>
      </c>
      <c r="B1270" t="s">
        <v>2174</v>
      </c>
    </row>
    <row r="1271" spans="1:12" x14ac:dyDescent="0.3">
      <c r="A1271" t="s">
        <v>1227</v>
      </c>
      <c r="B1271" t="s">
        <v>2175</v>
      </c>
    </row>
    <row r="1272" spans="1:12" x14ac:dyDescent="0.3">
      <c r="A1272" t="s">
        <v>1228</v>
      </c>
      <c r="B1272" t="s">
        <v>2176</v>
      </c>
    </row>
    <row r="1273" spans="1:12" x14ac:dyDescent="0.3">
      <c r="A1273" t="s">
        <v>1229</v>
      </c>
      <c r="B1273" t="s">
        <v>2177</v>
      </c>
    </row>
    <row r="1275" spans="1:12" x14ac:dyDescent="0.3">
      <c r="A1275" t="s">
        <v>2179</v>
      </c>
    </row>
    <row r="1276" spans="1:12" x14ac:dyDescent="0.3">
      <c r="A1276" t="s">
        <v>1382</v>
      </c>
      <c r="B1276" t="s">
        <v>2180</v>
      </c>
      <c r="C1276" s="13">
        <v>400</v>
      </c>
      <c r="D1276" s="13">
        <v>420</v>
      </c>
      <c r="E1276" s="13">
        <v>435</v>
      </c>
      <c r="F1276" s="13">
        <v>455</v>
      </c>
      <c r="G1276" s="13">
        <v>475</v>
      </c>
      <c r="H1276" s="13">
        <v>495</v>
      </c>
      <c r="I1276" s="13">
        <v>675</v>
      </c>
      <c r="J1276" s="13">
        <v>750</v>
      </c>
    </row>
    <row r="1277" spans="1:12" x14ac:dyDescent="0.3">
      <c r="A1277" t="s">
        <v>1383</v>
      </c>
      <c r="B1277" t="s">
        <v>2181</v>
      </c>
      <c r="C1277" s="13">
        <v>425</v>
      </c>
      <c r="D1277" s="13">
        <v>445</v>
      </c>
      <c r="E1277" s="13">
        <v>460</v>
      </c>
      <c r="F1277" s="13">
        <v>480</v>
      </c>
      <c r="G1277" s="13">
        <v>500</v>
      </c>
      <c r="H1277" s="13">
        <v>520</v>
      </c>
      <c r="I1277" s="13">
        <v>700</v>
      </c>
      <c r="J1277" s="13">
        <v>775</v>
      </c>
    </row>
    <row r="1278" spans="1:12" x14ac:dyDescent="0.3">
      <c r="A1278" t="s">
        <v>1384</v>
      </c>
      <c r="B1278" t="s">
        <v>2182</v>
      </c>
      <c r="C1278" s="13">
        <v>475</v>
      </c>
      <c r="D1278" s="13">
        <v>495</v>
      </c>
      <c r="E1278" s="13">
        <v>510</v>
      </c>
      <c r="F1278" s="13">
        <v>530</v>
      </c>
      <c r="G1278" s="13">
        <v>550</v>
      </c>
      <c r="H1278" s="13">
        <v>570</v>
      </c>
      <c r="I1278" s="13">
        <v>750</v>
      </c>
      <c r="J1278" s="13">
        <v>825</v>
      </c>
    </row>
    <row r="1279" spans="1:12" x14ac:dyDescent="0.3">
      <c r="A1279" t="s">
        <v>1385</v>
      </c>
      <c r="B1279" t="s">
        <v>2180</v>
      </c>
    </row>
    <row r="1280" spans="1:12" x14ac:dyDescent="0.3">
      <c r="A1280" t="s">
        <v>1386</v>
      </c>
      <c r="B1280" t="s">
        <v>2181</v>
      </c>
    </row>
    <row r="1281" spans="1:12" x14ac:dyDescent="0.3">
      <c r="A1281" t="s">
        <v>1387</v>
      </c>
      <c r="B1281" t="s">
        <v>2182</v>
      </c>
    </row>
    <row r="1283" spans="1:12" x14ac:dyDescent="0.3">
      <c r="A1283" t="s">
        <v>2183</v>
      </c>
    </row>
    <row r="1284" spans="1:12" x14ac:dyDescent="0.3">
      <c r="A1284" t="s">
        <v>362</v>
      </c>
      <c r="B1284" t="s">
        <v>1629</v>
      </c>
      <c r="C1284" s="13">
        <v>500</v>
      </c>
      <c r="D1284" s="13">
        <v>520</v>
      </c>
      <c r="E1284" s="13">
        <v>535</v>
      </c>
      <c r="F1284" s="13">
        <v>555</v>
      </c>
      <c r="G1284" s="13">
        <v>575</v>
      </c>
      <c r="H1284" s="13">
        <v>595</v>
      </c>
      <c r="I1284" s="13">
        <v>925</v>
      </c>
      <c r="J1284" s="13">
        <v>1000</v>
      </c>
      <c r="K1284" s="14">
        <v>555</v>
      </c>
      <c r="L1284" s="14">
        <v>575</v>
      </c>
    </row>
    <row r="1285" spans="1:12" x14ac:dyDescent="0.3">
      <c r="A1285" t="s">
        <v>1250</v>
      </c>
      <c r="B1285" t="s">
        <v>2184</v>
      </c>
      <c r="C1285" s="13">
        <v>350</v>
      </c>
      <c r="D1285" s="13">
        <v>370</v>
      </c>
      <c r="E1285" s="13">
        <v>385</v>
      </c>
      <c r="F1285" s="13">
        <v>405</v>
      </c>
      <c r="G1285" s="13">
        <v>425</v>
      </c>
      <c r="H1285" s="13">
        <v>445</v>
      </c>
      <c r="I1285" s="13">
        <v>690</v>
      </c>
      <c r="J1285" s="13">
        <v>750</v>
      </c>
    </row>
    <row r="1286" spans="1:12" x14ac:dyDescent="0.3">
      <c r="A1286" t="s">
        <v>363</v>
      </c>
      <c r="B1286" t="s">
        <v>1629</v>
      </c>
    </row>
    <row r="1287" spans="1:12" x14ac:dyDescent="0.3">
      <c r="A1287" t="s">
        <v>363</v>
      </c>
      <c r="B1287" t="s">
        <v>2184</v>
      </c>
    </row>
    <row r="1289" spans="1:12" x14ac:dyDescent="0.3">
      <c r="A1289" t="s">
        <v>2185</v>
      </c>
    </row>
    <row r="1290" spans="1:12" x14ac:dyDescent="0.3">
      <c r="A1290" t="s">
        <v>362</v>
      </c>
      <c r="B1290" t="s">
        <v>1629</v>
      </c>
      <c r="C1290" s="13">
        <v>600</v>
      </c>
      <c r="D1290" s="13">
        <v>620</v>
      </c>
      <c r="E1290" s="13">
        <v>635</v>
      </c>
      <c r="F1290" s="13">
        <v>655</v>
      </c>
      <c r="G1290" s="13">
        <v>675</v>
      </c>
      <c r="H1290" s="13">
        <v>695</v>
      </c>
      <c r="I1290" s="13">
        <v>1025</v>
      </c>
      <c r="J1290" s="13">
        <v>1100</v>
      </c>
      <c r="K1290" s="14">
        <v>655</v>
      </c>
      <c r="L1290" s="14">
        <v>675</v>
      </c>
    </row>
    <row r="1291" spans="1:12" x14ac:dyDescent="0.3">
      <c r="A1291" t="s">
        <v>1250</v>
      </c>
      <c r="B1291" t="s">
        <v>2184</v>
      </c>
      <c r="C1291" s="13">
        <v>400</v>
      </c>
      <c r="D1291" s="13">
        <v>420</v>
      </c>
      <c r="E1291" s="13">
        <v>435</v>
      </c>
      <c r="F1291" s="13">
        <v>455</v>
      </c>
      <c r="G1291" s="13">
        <v>475</v>
      </c>
      <c r="H1291" s="13">
        <v>495</v>
      </c>
      <c r="I1291" s="13">
        <v>740</v>
      </c>
      <c r="J1291" s="13">
        <v>800</v>
      </c>
    </row>
    <row r="1292" spans="1:12" x14ac:dyDescent="0.3">
      <c r="A1292" t="s">
        <v>363</v>
      </c>
      <c r="B1292" t="s">
        <v>1629</v>
      </c>
    </row>
    <row r="1293" spans="1:12" x14ac:dyDescent="0.3">
      <c r="A1293" t="s">
        <v>1251</v>
      </c>
      <c r="B1293" t="s">
        <v>2184</v>
      </c>
    </row>
    <row r="1295" spans="1:12" x14ac:dyDescent="0.3">
      <c r="A1295" t="s">
        <v>1747</v>
      </c>
    </row>
    <row r="1296" spans="1:12" x14ac:dyDescent="0.3">
      <c r="A1296" t="s">
        <v>964</v>
      </c>
      <c r="B1296" t="s">
        <v>1630</v>
      </c>
      <c r="C1296" s="13">
        <v>300</v>
      </c>
      <c r="D1296" s="13">
        <v>320</v>
      </c>
      <c r="E1296" s="13">
        <v>335</v>
      </c>
      <c r="F1296" s="13">
        <v>355</v>
      </c>
      <c r="G1296" s="13">
        <v>375</v>
      </c>
      <c r="H1296" s="13">
        <v>395</v>
      </c>
      <c r="I1296" s="13">
        <v>725</v>
      </c>
      <c r="J1296" s="13">
        <v>800</v>
      </c>
    </row>
    <row r="1297" spans="1:12" x14ac:dyDescent="0.3">
      <c r="A1297" t="s">
        <v>965</v>
      </c>
      <c r="B1297" t="s">
        <v>1631</v>
      </c>
      <c r="C1297" s="13">
        <v>160</v>
      </c>
      <c r="D1297" s="13">
        <v>180</v>
      </c>
      <c r="E1297" s="13">
        <v>195</v>
      </c>
      <c r="F1297" s="13">
        <v>215</v>
      </c>
      <c r="G1297" s="13">
        <v>235</v>
      </c>
      <c r="H1297" s="13">
        <v>255</v>
      </c>
      <c r="I1297" s="13">
        <v>500</v>
      </c>
      <c r="J1297" s="13">
        <v>560</v>
      </c>
    </row>
    <row r="1298" spans="1:12" x14ac:dyDescent="0.3">
      <c r="A1298" t="s">
        <v>966</v>
      </c>
      <c r="B1298" t="s">
        <v>1632</v>
      </c>
      <c r="C1298" s="13">
        <v>420</v>
      </c>
      <c r="D1298" s="13">
        <v>440</v>
      </c>
      <c r="E1298" s="13">
        <v>455</v>
      </c>
      <c r="F1298" s="13">
        <v>475</v>
      </c>
      <c r="G1298" s="13">
        <v>495</v>
      </c>
      <c r="H1298" s="13">
        <v>515</v>
      </c>
      <c r="I1298" s="13">
        <v>760</v>
      </c>
      <c r="J1298" s="13">
        <v>820</v>
      </c>
    </row>
    <row r="1299" spans="1:12" x14ac:dyDescent="0.3">
      <c r="A1299" t="s">
        <v>967</v>
      </c>
      <c r="B1299" t="s">
        <v>1630</v>
      </c>
    </row>
    <row r="1300" spans="1:12" x14ac:dyDescent="0.3">
      <c r="A1300" t="s">
        <v>968</v>
      </c>
      <c r="B1300" t="s">
        <v>1631</v>
      </c>
    </row>
    <row r="1301" spans="1:12" x14ac:dyDescent="0.3">
      <c r="A1301" t="s">
        <v>969</v>
      </c>
      <c r="B1301" t="s">
        <v>1632</v>
      </c>
    </row>
    <row r="1303" spans="1:12" x14ac:dyDescent="0.3">
      <c r="A1303" t="s">
        <v>2186</v>
      </c>
    </row>
    <row r="1304" spans="1:12" x14ac:dyDescent="0.3">
      <c r="A1304" t="s">
        <v>1388</v>
      </c>
      <c r="B1304" t="s">
        <v>2186</v>
      </c>
      <c r="C1304" s="13">
        <v>770</v>
      </c>
      <c r="D1304" s="13">
        <v>790</v>
      </c>
      <c r="E1304" s="13">
        <v>805</v>
      </c>
      <c r="F1304" s="13">
        <v>825</v>
      </c>
      <c r="G1304" s="13">
        <v>845</v>
      </c>
      <c r="H1304" s="13">
        <v>865</v>
      </c>
      <c r="I1304" s="13">
        <v>1110</v>
      </c>
      <c r="J1304" s="13">
        <v>1170</v>
      </c>
    </row>
    <row r="1305" spans="1:12" x14ac:dyDescent="0.3">
      <c r="A1305" t="s">
        <v>1389</v>
      </c>
      <c r="B1305" t="s">
        <v>2186</v>
      </c>
    </row>
    <row r="1307" spans="1:12" x14ac:dyDescent="0.3">
      <c r="A1307" t="s">
        <v>2187</v>
      </c>
    </row>
    <row r="1308" spans="1:12" x14ac:dyDescent="0.3">
      <c r="A1308" t="s">
        <v>1024</v>
      </c>
      <c r="B1308" t="s">
        <v>2187</v>
      </c>
      <c r="C1308" s="13">
        <v>100</v>
      </c>
      <c r="D1308" s="13">
        <v>105</v>
      </c>
      <c r="E1308" s="13">
        <v>110</v>
      </c>
      <c r="F1308" s="13">
        <v>120</v>
      </c>
      <c r="G1308" s="13">
        <v>130</v>
      </c>
      <c r="H1308" s="13">
        <v>140</v>
      </c>
      <c r="I1308" s="13">
        <v>270</v>
      </c>
      <c r="J1308" s="13">
        <v>300</v>
      </c>
    </row>
    <row r="1309" spans="1:12" x14ac:dyDescent="0.3">
      <c r="A1309" t="s">
        <v>1025</v>
      </c>
      <c r="B1309" t="s">
        <v>2187</v>
      </c>
    </row>
    <row r="1311" spans="1:12" x14ac:dyDescent="0.3">
      <c r="A1311" t="s">
        <v>2188</v>
      </c>
    </row>
    <row r="1312" spans="1:12" x14ac:dyDescent="0.3">
      <c r="A1312" t="s">
        <v>970</v>
      </c>
      <c r="B1312" t="s">
        <v>2189</v>
      </c>
      <c r="C1312" s="13">
        <v>150</v>
      </c>
      <c r="D1312" s="13">
        <v>160</v>
      </c>
      <c r="E1312" s="13">
        <v>175</v>
      </c>
      <c r="F1312" s="13">
        <v>195</v>
      </c>
      <c r="G1312" s="13">
        <v>220</v>
      </c>
      <c r="H1312" s="13">
        <v>245</v>
      </c>
      <c r="K1312" s="14">
        <v>195</v>
      </c>
      <c r="L1312" s="14">
        <v>220</v>
      </c>
    </row>
    <row r="1314" spans="1:12" x14ac:dyDescent="0.3">
      <c r="A1314" t="s">
        <v>1756</v>
      </c>
    </row>
    <row r="1315" spans="1:12" x14ac:dyDescent="0.3">
      <c r="A1315" t="s">
        <v>1020</v>
      </c>
      <c r="B1315" t="s">
        <v>1756</v>
      </c>
      <c r="C1315" s="13">
        <v>80</v>
      </c>
      <c r="D1315" s="13">
        <v>85</v>
      </c>
      <c r="E1315" s="13">
        <v>90</v>
      </c>
      <c r="F1315" s="13">
        <v>100</v>
      </c>
      <c r="G1315" s="13">
        <v>110</v>
      </c>
      <c r="H1315" s="13">
        <v>120</v>
      </c>
      <c r="I1315" s="13">
        <v>250</v>
      </c>
      <c r="J1315" s="13">
        <v>280</v>
      </c>
    </row>
    <row r="1316" spans="1:12" x14ac:dyDescent="0.3">
      <c r="A1316" t="s">
        <v>1021</v>
      </c>
      <c r="B1316" t="s">
        <v>1756</v>
      </c>
    </row>
    <row r="1318" spans="1:12" x14ac:dyDescent="0.3">
      <c r="A1318" t="s">
        <v>1749</v>
      </c>
    </row>
    <row r="1319" spans="1:12" x14ac:dyDescent="0.3">
      <c r="A1319" t="s">
        <v>971</v>
      </c>
      <c r="B1319" t="s">
        <v>1633</v>
      </c>
      <c r="C1319" s="13">
        <v>80</v>
      </c>
      <c r="D1319" s="13">
        <v>85</v>
      </c>
      <c r="E1319" s="13">
        <v>90</v>
      </c>
      <c r="F1319" s="13">
        <v>100</v>
      </c>
      <c r="G1319" s="13">
        <v>110</v>
      </c>
      <c r="H1319" s="13">
        <v>120</v>
      </c>
      <c r="I1319" s="13">
        <v>250</v>
      </c>
      <c r="J1319" s="13">
        <v>280</v>
      </c>
      <c r="K1319" s="14">
        <v>100</v>
      </c>
      <c r="L1319" s="14">
        <v>110</v>
      </c>
    </row>
    <row r="1320" spans="1:12" x14ac:dyDescent="0.3">
      <c r="A1320" t="s">
        <v>972</v>
      </c>
      <c r="B1320" t="s">
        <v>1633</v>
      </c>
    </row>
    <row r="1322" spans="1:12" x14ac:dyDescent="0.3">
      <c r="A1322" t="s">
        <v>2190</v>
      </c>
    </row>
    <row r="1323" spans="1:12" x14ac:dyDescent="0.3">
      <c r="A1323" t="s">
        <v>1057</v>
      </c>
      <c r="B1323" t="s">
        <v>2191</v>
      </c>
      <c r="C1323" s="13">
        <v>550</v>
      </c>
      <c r="D1323" s="13">
        <v>570</v>
      </c>
      <c r="E1323" s="13">
        <v>585</v>
      </c>
      <c r="F1323" s="13">
        <v>605</v>
      </c>
      <c r="G1323" s="13">
        <v>625</v>
      </c>
      <c r="H1323" s="13">
        <v>645</v>
      </c>
      <c r="I1323" s="13">
        <v>890</v>
      </c>
      <c r="J1323" s="13">
        <v>950</v>
      </c>
    </row>
    <row r="1324" spans="1:12" x14ac:dyDescent="0.3">
      <c r="A1324" t="s">
        <v>1059</v>
      </c>
      <c r="B1324" t="s">
        <v>2192</v>
      </c>
      <c r="C1324" s="13">
        <v>230</v>
      </c>
      <c r="D1324" s="13">
        <v>250</v>
      </c>
      <c r="E1324" s="13">
        <v>265</v>
      </c>
      <c r="F1324" s="13">
        <v>285</v>
      </c>
      <c r="G1324" s="13">
        <v>305</v>
      </c>
      <c r="H1324" s="13">
        <v>325</v>
      </c>
      <c r="I1324" s="13">
        <v>570</v>
      </c>
      <c r="J1324" s="13">
        <v>630</v>
      </c>
    </row>
    <row r="1325" spans="1:12" x14ac:dyDescent="0.3">
      <c r="A1325" t="s">
        <v>1058</v>
      </c>
      <c r="B1325" t="s">
        <v>2191</v>
      </c>
    </row>
    <row r="1326" spans="1:12" x14ac:dyDescent="0.3">
      <c r="A1326" t="s">
        <v>1060</v>
      </c>
      <c r="B1326" t="s">
        <v>2192</v>
      </c>
    </row>
    <row r="1328" spans="1:12" x14ac:dyDescent="0.3">
      <c r="A1328" t="s">
        <v>2193</v>
      </c>
    </row>
    <row r="1329" spans="1:10" x14ac:dyDescent="0.3">
      <c r="A1329" t="s">
        <v>1390</v>
      </c>
      <c r="B1329" t="s">
        <v>2191</v>
      </c>
      <c r="C1329" s="13">
        <v>550</v>
      </c>
      <c r="D1329" s="13">
        <v>570</v>
      </c>
      <c r="E1329" s="13">
        <v>585</v>
      </c>
      <c r="F1329" s="13">
        <v>605</v>
      </c>
      <c r="G1329" s="13">
        <v>625</v>
      </c>
      <c r="H1329" s="13">
        <v>645</v>
      </c>
      <c r="I1329" s="13">
        <v>890</v>
      </c>
      <c r="J1329" s="13">
        <v>950</v>
      </c>
    </row>
    <row r="1330" spans="1:10" x14ac:dyDescent="0.3">
      <c r="A1330" t="s">
        <v>1392</v>
      </c>
      <c r="B1330" t="s">
        <v>2192</v>
      </c>
      <c r="C1330" s="13">
        <v>230</v>
      </c>
      <c r="D1330" s="13">
        <v>250</v>
      </c>
      <c r="E1330" s="13">
        <v>265</v>
      </c>
      <c r="F1330" s="13">
        <v>285</v>
      </c>
      <c r="G1330" s="13">
        <v>305</v>
      </c>
      <c r="H1330" s="13">
        <v>325</v>
      </c>
      <c r="I1330" s="13">
        <v>570</v>
      </c>
      <c r="J1330" s="13">
        <v>630</v>
      </c>
    </row>
    <row r="1331" spans="1:10" x14ac:dyDescent="0.3">
      <c r="A1331" t="s">
        <v>1391</v>
      </c>
      <c r="B1331" t="s">
        <v>2191</v>
      </c>
    </row>
    <row r="1332" spans="1:10" x14ac:dyDescent="0.3">
      <c r="A1332" t="s">
        <v>1393</v>
      </c>
      <c r="B1332" t="s">
        <v>2192</v>
      </c>
    </row>
    <row r="1334" spans="1:10" x14ac:dyDescent="0.3">
      <c r="A1334" t="s">
        <v>2194</v>
      </c>
    </row>
    <row r="1335" spans="1:10" x14ac:dyDescent="0.3">
      <c r="A1335" t="s">
        <v>973</v>
      </c>
      <c r="B1335" t="s">
        <v>1634</v>
      </c>
      <c r="C1335" s="13">
        <v>360</v>
      </c>
      <c r="D1335" s="13">
        <v>380</v>
      </c>
      <c r="E1335" s="13">
        <v>395</v>
      </c>
      <c r="F1335" s="13">
        <v>415</v>
      </c>
      <c r="G1335" s="13">
        <v>435</v>
      </c>
      <c r="H1335" s="13">
        <v>455</v>
      </c>
      <c r="I1335" s="13">
        <v>700</v>
      </c>
      <c r="J1335" s="13">
        <v>760</v>
      </c>
    </row>
    <row r="1336" spans="1:10" x14ac:dyDescent="0.3">
      <c r="A1336" t="s">
        <v>974</v>
      </c>
      <c r="B1336" t="s">
        <v>1634</v>
      </c>
    </row>
    <row r="1338" spans="1:10" x14ac:dyDescent="0.3">
      <c r="A1338" t="s">
        <v>2195</v>
      </c>
    </row>
    <row r="1339" spans="1:10" x14ac:dyDescent="0.3">
      <c r="A1339" t="s">
        <v>2196</v>
      </c>
    </row>
    <row r="1340" spans="1:10" x14ac:dyDescent="0.3">
      <c r="A1340" t="s">
        <v>1077</v>
      </c>
      <c r="B1340" t="s">
        <v>2197</v>
      </c>
      <c r="C1340" s="13">
        <v>230</v>
      </c>
      <c r="D1340" s="13">
        <v>245</v>
      </c>
      <c r="E1340" s="13">
        <v>255</v>
      </c>
      <c r="F1340" s="13">
        <v>270</v>
      </c>
      <c r="G1340" s="13">
        <v>290</v>
      </c>
      <c r="H1340" s="13">
        <v>310</v>
      </c>
      <c r="I1340" s="13">
        <v>630</v>
      </c>
      <c r="J1340" s="13">
        <v>705</v>
      </c>
    </row>
    <row r="1341" spans="1:10" x14ac:dyDescent="0.3">
      <c r="A1341" t="s">
        <v>1081</v>
      </c>
      <c r="B1341" t="s">
        <v>2198</v>
      </c>
      <c r="C1341" s="13">
        <v>125</v>
      </c>
      <c r="D1341" s="13">
        <v>135</v>
      </c>
      <c r="E1341" s="13">
        <v>145</v>
      </c>
      <c r="F1341" s="13">
        <v>155</v>
      </c>
      <c r="G1341" s="13">
        <v>165</v>
      </c>
      <c r="H1341" s="13">
        <v>175</v>
      </c>
      <c r="I1341" s="13">
        <v>305</v>
      </c>
      <c r="J1341" s="13">
        <v>335</v>
      </c>
    </row>
    <row r="1342" spans="1:10" x14ac:dyDescent="0.3">
      <c r="B1342" t="s">
        <v>2199</v>
      </c>
      <c r="C1342" s="13">
        <v>355</v>
      </c>
      <c r="D1342" s="13">
        <v>380</v>
      </c>
      <c r="E1342" s="13">
        <v>400</v>
      </c>
      <c r="F1342" s="13">
        <v>425</v>
      </c>
      <c r="G1342" s="13">
        <v>455</v>
      </c>
      <c r="H1342" s="13">
        <v>485</v>
      </c>
      <c r="I1342" s="13">
        <v>935</v>
      </c>
      <c r="J1342" s="13">
        <v>1040</v>
      </c>
    </row>
    <row r="1344" spans="1:10" x14ac:dyDescent="0.3">
      <c r="A1344" t="s">
        <v>1078</v>
      </c>
      <c r="B1344" t="s">
        <v>2200</v>
      </c>
      <c r="C1344" s="13">
        <v>255</v>
      </c>
      <c r="D1344" s="13">
        <v>270</v>
      </c>
      <c r="E1344" s="13">
        <v>280</v>
      </c>
      <c r="F1344" s="13">
        <v>295</v>
      </c>
      <c r="G1344" s="13">
        <v>315</v>
      </c>
      <c r="H1344" s="13">
        <v>335</v>
      </c>
      <c r="I1344" s="13">
        <v>655</v>
      </c>
      <c r="J1344" s="13">
        <v>730</v>
      </c>
    </row>
    <row r="1345" spans="1:10" x14ac:dyDescent="0.3">
      <c r="A1345" t="s">
        <v>1081</v>
      </c>
      <c r="B1345" t="s">
        <v>2198</v>
      </c>
      <c r="C1345" s="13">
        <v>125</v>
      </c>
      <c r="D1345" s="13">
        <v>135</v>
      </c>
      <c r="E1345" s="13">
        <v>145</v>
      </c>
      <c r="F1345" s="13">
        <v>155</v>
      </c>
      <c r="G1345" s="13">
        <v>165</v>
      </c>
      <c r="H1345" s="13">
        <v>175</v>
      </c>
      <c r="I1345" s="13">
        <v>305</v>
      </c>
      <c r="J1345" s="13">
        <v>335</v>
      </c>
    </row>
    <row r="1346" spans="1:10" x14ac:dyDescent="0.3">
      <c r="B1346" t="s">
        <v>2201</v>
      </c>
      <c r="C1346" s="13">
        <v>380</v>
      </c>
      <c r="D1346" s="13">
        <v>405</v>
      </c>
      <c r="E1346" s="13">
        <v>425</v>
      </c>
      <c r="F1346" s="13">
        <v>450</v>
      </c>
      <c r="G1346" s="13">
        <v>480</v>
      </c>
      <c r="H1346" s="13">
        <v>510</v>
      </c>
      <c r="I1346" s="13">
        <v>960</v>
      </c>
      <c r="J1346" s="13">
        <v>1065</v>
      </c>
    </row>
    <row r="1348" spans="1:10" x14ac:dyDescent="0.3">
      <c r="A1348" t="s">
        <v>1079</v>
      </c>
      <c r="B1348" t="s">
        <v>2202</v>
      </c>
      <c r="C1348" s="13">
        <v>265</v>
      </c>
      <c r="D1348" s="13">
        <v>280</v>
      </c>
      <c r="E1348" s="13">
        <v>290</v>
      </c>
      <c r="F1348" s="13">
        <v>305</v>
      </c>
      <c r="G1348" s="13">
        <v>325</v>
      </c>
      <c r="H1348" s="13">
        <v>345</v>
      </c>
      <c r="I1348" s="13">
        <v>665</v>
      </c>
      <c r="J1348" s="13">
        <v>740</v>
      </c>
    </row>
    <row r="1349" spans="1:10" x14ac:dyDescent="0.3">
      <c r="A1349" t="s">
        <v>1082</v>
      </c>
      <c r="B1349" t="s">
        <v>2203</v>
      </c>
      <c r="C1349" s="13">
        <v>125</v>
      </c>
      <c r="D1349" s="13">
        <v>135</v>
      </c>
      <c r="E1349" s="13">
        <v>145</v>
      </c>
      <c r="F1349" s="13">
        <v>155</v>
      </c>
      <c r="G1349" s="13">
        <v>165</v>
      </c>
      <c r="H1349" s="13">
        <v>175</v>
      </c>
      <c r="I1349" s="13">
        <v>305</v>
      </c>
      <c r="J1349" s="13">
        <v>335</v>
      </c>
    </row>
    <row r="1350" spans="1:10" x14ac:dyDescent="0.3">
      <c r="B1350" t="s">
        <v>2204</v>
      </c>
      <c r="C1350" s="13">
        <v>390</v>
      </c>
      <c r="D1350" s="13">
        <v>415</v>
      </c>
      <c r="E1350" s="13">
        <v>435</v>
      </c>
      <c r="F1350" s="13">
        <v>460</v>
      </c>
      <c r="G1350" s="13">
        <v>490</v>
      </c>
      <c r="H1350" s="13">
        <v>520</v>
      </c>
      <c r="I1350" s="13">
        <v>970</v>
      </c>
      <c r="J1350" s="13">
        <v>1075</v>
      </c>
    </row>
    <row r="1352" spans="1:10" x14ac:dyDescent="0.3">
      <c r="A1352" t="s">
        <v>1080</v>
      </c>
      <c r="B1352" t="s">
        <v>2205</v>
      </c>
      <c r="C1352" s="13">
        <v>300</v>
      </c>
      <c r="D1352" s="13">
        <v>315</v>
      </c>
      <c r="E1352" s="13">
        <v>325</v>
      </c>
      <c r="F1352" s="13">
        <v>340</v>
      </c>
      <c r="G1352" s="13">
        <v>360</v>
      </c>
      <c r="H1352" s="13">
        <v>380</v>
      </c>
      <c r="I1352" s="13">
        <v>700</v>
      </c>
      <c r="J1352" s="13">
        <v>775</v>
      </c>
    </row>
    <row r="1353" spans="1:10" x14ac:dyDescent="0.3">
      <c r="A1353" t="s">
        <v>1082</v>
      </c>
      <c r="B1353" t="s">
        <v>2203</v>
      </c>
      <c r="C1353" s="13">
        <v>125</v>
      </c>
      <c r="D1353" s="13">
        <v>135</v>
      </c>
      <c r="E1353" s="13">
        <v>145</v>
      </c>
      <c r="F1353" s="13">
        <v>155</v>
      </c>
      <c r="G1353" s="13">
        <v>165</v>
      </c>
      <c r="H1353" s="13">
        <v>175</v>
      </c>
      <c r="I1353" s="13">
        <v>305</v>
      </c>
      <c r="J1353" s="13">
        <v>335</v>
      </c>
    </row>
    <row r="1354" spans="1:10" x14ac:dyDescent="0.3">
      <c r="B1354" t="s">
        <v>2206</v>
      </c>
      <c r="C1354" s="13">
        <v>425</v>
      </c>
      <c r="D1354" s="13">
        <v>450</v>
      </c>
      <c r="E1354" s="13">
        <v>470</v>
      </c>
      <c r="F1354" s="13">
        <v>495</v>
      </c>
      <c r="G1354" s="13">
        <v>525</v>
      </c>
      <c r="H1354" s="13">
        <v>555</v>
      </c>
      <c r="I1354" s="13">
        <v>1005</v>
      </c>
      <c r="J1354" s="13">
        <v>1110</v>
      </c>
    </row>
    <row r="1356" spans="1:10" x14ac:dyDescent="0.3">
      <c r="A1356" t="s">
        <v>1083</v>
      </c>
      <c r="B1356" t="s">
        <v>2197</v>
      </c>
    </row>
    <row r="1357" spans="1:10" x14ac:dyDescent="0.3">
      <c r="A1357" t="s">
        <v>1087</v>
      </c>
      <c r="B1357" t="s">
        <v>2198</v>
      </c>
    </row>
    <row r="1358" spans="1:10" x14ac:dyDescent="0.3">
      <c r="B1358" t="s">
        <v>2199</v>
      </c>
    </row>
    <row r="1360" spans="1:10" x14ac:dyDescent="0.3">
      <c r="A1360" t="s">
        <v>1084</v>
      </c>
      <c r="B1360" t="s">
        <v>2200</v>
      </c>
    </row>
    <row r="1361" spans="1:10" x14ac:dyDescent="0.3">
      <c r="A1361" t="s">
        <v>1087</v>
      </c>
      <c r="B1361" t="s">
        <v>2198</v>
      </c>
    </row>
    <row r="1362" spans="1:10" x14ac:dyDescent="0.3">
      <c r="B1362" t="s">
        <v>2201</v>
      </c>
    </row>
    <row r="1364" spans="1:10" x14ac:dyDescent="0.3">
      <c r="A1364" t="s">
        <v>1085</v>
      </c>
      <c r="B1364" t="s">
        <v>2202</v>
      </c>
    </row>
    <row r="1365" spans="1:10" x14ac:dyDescent="0.3">
      <c r="A1365" t="s">
        <v>1088</v>
      </c>
      <c r="B1365" t="s">
        <v>2203</v>
      </c>
    </row>
    <row r="1366" spans="1:10" x14ac:dyDescent="0.3">
      <c r="B1366" t="s">
        <v>2204</v>
      </c>
    </row>
    <row r="1368" spans="1:10" x14ac:dyDescent="0.3">
      <c r="A1368" t="s">
        <v>1086</v>
      </c>
      <c r="B1368" t="s">
        <v>2205</v>
      </c>
    </row>
    <row r="1369" spans="1:10" x14ac:dyDescent="0.3">
      <c r="A1369" t="s">
        <v>1088</v>
      </c>
      <c r="B1369" t="s">
        <v>2203</v>
      </c>
    </row>
    <row r="1370" spans="1:10" x14ac:dyDescent="0.3">
      <c r="B1370" t="s">
        <v>2206</v>
      </c>
    </row>
    <row r="1372" spans="1:10" x14ac:dyDescent="0.3">
      <c r="A1372" t="s">
        <v>2207</v>
      </c>
    </row>
    <row r="1373" spans="1:10" x14ac:dyDescent="0.3">
      <c r="A1373" t="s">
        <v>1061</v>
      </c>
      <c r="B1373" t="s">
        <v>2197</v>
      </c>
      <c r="C1373" s="13">
        <v>150</v>
      </c>
      <c r="D1373" s="13">
        <v>165</v>
      </c>
      <c r="E1373" s="13">
        <v>175</v>
      </c>
      <c r="F1373" s="13">
        <v>190</v>
      </c>
      <c r="G1373" s="13">
        <v>210</v>
      </c>
      <c r="H1373" s="13">
        <v>230</v>
      </c>
      <c r="I1373" s="13">
        <v>550</v>
      </c>
      <c r="J1373" s="13">
        <v>625</v>
      </c>
    </row>
    <row r="1374" spans="1:10" x14ac:dyDescent="0.3">
      <c r="A1374" t="s">
        <v>1065</v>
      </c>
      <c r="B1374" t="s">
        <v>2198</v>
      </c>
      <c r="C1374" s="13">
        <v>125</v>
      </c>
      <c r="D1374" s="13">
        <v>135</v>
      </c>
      <c r="E1374" s="13">
        <v>145</v>
      </c>
      <c r="F1374" s="13">
        <v>155</v>
      </c>
      <c r="G1374" s="13">
        <v>165</v>
      </c>
      <c r="H1374" s="13">
        <v>175</v>
      </c>
      <c r="I1374" s="13">
        <v>305</v>
      </c>
      <c r="J1374" s="13">
        <v>335</v>
      </c>
    </row>
    <row r="1375" spans="1:10" x14ac:dyDescent="0.3">
      <c r="B1375" t="s">
        <v>2208</v>
      </c>
      <c r="C1375" s="13">
        <v>275</v>
      </c>
      <c r="D1375" s="13">
        <v>300</v>
      </c>
      <c r="E1375" s="13">
        <v>320</v>
      </c>
      <c r="F1375" s="13">
        <v>345</v>
      </c>
      <c r="G1375" s="13">
        <v>375</v>
      </c>
      <c r="H1375" s="13">
        <v>405</v>
      </c>
      <c r="I1375" s="13">
        <v>855</v>
      </c>
      <c r="J1375" s="13">
        <v>960</v>
      </c>
    </row>
    <row r="1377" spans="1:10" x14ac:dyDescent="0.3">
      <c r="A1377" t="s">
        <v>1062</v>
      </c>
      <c r="B1377" t="s">
        <v>2200</v>
      </c>
      <c r="C1377" s="13">
        <v>175</v>
      </c>
      <c r="D1377" s="13">
        <v>190</v>
      </c>
      <c r="E1377" s="13">
        <v>200</v>
      </c>
      <c r="F1377" s="13">
        <v>215</v>
      </c>
      <c r="G1377" s="13">
        <v>235</v>
      </c>
      <c r="H1377" s="13">
        <v>255</v>
      </c>
      <c r="I1377" s="13">
        <v>575</v>
      </c>
      <c r="J1377" s="13">
        <v>650</v>
      </c>
    </row>
    <row r="1378" spans="1:10" x14ac:dyDescent="0.3">
      <c r="A1378" t="s">
        <v>1065</v>
      </c>
      <c r="B1378" t="s">
        <v>2198</v>
      </c>
      <c r="C1378" s="13">
        <v>125</v>
      </c>
      <c r="D1378" s="13">
        <v>135</v>
      </c>
      <c r="E1378" s="13">
        <v>145</v>
      </c>
      <c r="F1378" s="13">
        <v>155</v>
      </c>
      <c r="G1378" s="13">
        <v>165</v>
      </c>
      <c r="H1378" s="13">
        <v>175</v>
      </c>
      <c r="I1378" s="13">
        <v>305</v>
      </c>
      <c r="J1378" s="13">
        <v>335</v>
      </c>
    </row>
    <row r="1379" spans="1:10" x14ac:dyDescent="0.3">
      <c r="B1379" t="s">
        <v>2209</v>
      </c>
      <c r="C1379" s="13">
        <v>300</v>
      </c>
      <c r="D1379" s="13">
        <v>325</v>
      </c>
      <c r="E1379" s="13">
        <v>345</v>
      </c>
      <c r="F1379" s="13">
        <v>370</v>
      </c>
      <c r="G1379" s="13">
        <v>400</v>
      </c>
      <c r="H1379" s="13">
        <v>430</v>
      </c>
      <c r="I1379" s="13">
        <v>880</v>
      </c>
      <c r="J1379" s="13">
        <v>985</v>
      </c>
    </row>
    <row r="1381" spans="1:10" x14ac:dyDescent="0.3">
      <c r="A1381" t="s">
        <v>1063</v>
      </c>
      <c r="B1381" t="s">
        <v>2202</v>
      </c>
      <c r="C1381" s="13">
        <v>185</v>
      </c>
      <c r="D1381" s="13">
        <v>200</v>
      </c>
      <c r="E1381" s="13">
        <v>210</v>
      </c>
      <c r="F1381" s="13">
        <v>225</v>
      </c>
      <c r="G1381" s="13">
        <v>245</v>
      </c>
      <c r="H1381" s="13">
        <v>265</v>
      </c>
      <c r="I1381" s="13">
        <v>585</v>
      </c>
      <c r="J1381" s="13">
        <v>660</v>
      </c>
    </row>
    <row r="1382" spans="1:10" x14ac:dyDescent="0.3">
      <c r="A1382" t="s">
        <v>1066</v>
      </c>
      <c r="B1382" t="s">
        <v>2203</v>
      </c>
      <c r="C1382" s="13">
        <v>125</v>
      </c>
      <c r="D1382" s="13">
        <v>135</v>
      </c>
      <c r="E1382" s="13">
        <v>145</v>
      </c>
      <c r="F1382" s="13">
        <v>155</v>
      </c>
      <c r="G1382" s="13">
        <v>165</v>
      </c>
      <c r="H1382" s="13">
        <v>175</v>
      </c>
      <c r="I1382" s="13">
        <v>305</v>
      </c>
      <c r="J1382" s="13">
        <v>335</v>
      </c>
    </row>
    <row r="1383" spans="1:10" x14ac:dyDescent="0.3">
      <c r="B1383" t="s">
        <v>2210</v>
      </c>
      <c r="C1383" s="13">
        <v>310</v>
      </c>
      <c r="D1383" s="13">
        <v>335</v>
      </c>
      <c r="E1383" s="13">
        <v>355</v>
      </c>
      <c r="F1383" s="13">
        <v>380</v>
      </c>
      <c r="G1383" s="13">
        <v>410</v>
      </c>
      <c r="H1383" s="13">
        <v>440</v>
      </c>
      <c r="I1383" s="13">
        <v>890</v>
      </c>
      <c r="J1383" s="13">
        <v>995</v>
      </c>
    </row>
    <row r="1385" spans="1:10" x14ac:dyDescent="0.3">
      <c r="A1385" t="s">
        <v>1064</v>
      </c>
      <c r="B1385" t="s">
        <v>2205</v>
      </c>
      <c r="C1385" s="13">
        <v>220</v>
      </c>
      <c r="D1385" s="13">
        <v>235</v>
      </c>
      <c r="E1385" s="13">
        <v>245</v>
      </c>
      <c r="F1385" s="13">
        <v>260</v>
      </c>
      <c r="G1385" s="13">
        <v>280</v>
      </c>
      <c r="H1385" s="13">
        <v>300</v>
      </c>
      <c r="I1385" s="13">
        <v>620</v>
      </c>
      <c r="J1385" s="13">
        <v>695</v>
      </c>
    </row>
    <row r="1386" spans="1:10" x14ac:dyDescent="0.3">
      <c r="A1386" t="s">
        <v>1066</v>
      </c>
      <c r="B1386" t="s">
        <v>2203</v>
      </c>
      <c r="C1386" s="13">
        <v>125</v>
      </c>
      <c r="D1386" s="13">
        <v>135</v>
      </c>
      <c r="E1386" s="13">
        <v>145</v>
      </c>
      <c r="F1386" s="13">
        <v>155</v>
      </c>
      <c r="G1386" s="13">
        <v>165</v>
      </c>
      <c r="H1386" s="13">
        <v>175</v>
      </c>
      <c r="I1386" s="13">
        <v>305</v>
      </c>
      <c r="J1386" s="13">
        <v>335</v>
      </c>
    </row>
    <row r="1387" spans="1:10" x14ac:dyDescent="0.3">
      <c r="B1387" t="s">
        <v>2211</v>
      </c>
      <c r="C1387" s="13">
        <v>345</v>
      </c>
      <c r="D1387" s="13">
        <v>370</v>
      </c>
      <c r="E1387" s="13">
        <v>390</v>
      </c>
      <c r="F1387" s="13">
        <v>415</v>
      </c>
      <c r="G1387" s="13">
        <v>445</v>
      </c>
      <c r="H1387" s="13">
        <v>475</v>
      </c>
      <c r="I1387" s="13">
        <v>925</v>
      </c>
      <c r="J1387" s="13">
        <v>1030</v>
      </c>
    </row>
    <row r="1389" spans="1:10" x14ac:dyDescent="0.3">
      <c r="A1389" t="s">
        <v>1067</v>
      </c>
      <c r="B1389" t="s">
        <v>2197</v>
      </c>
    </row>
    <row r="1390" spans="1:10" x14ac:dyDescent="0.3">
      <c r="A1390" t="s">
        <v>1071</v>
      </c>
      <c r="B1390" t="s">
        <v>2198</v>
      </c>
    </row>
    <row r="1391" spans="1:10" x14ac:dyDescent="0.3">
      <c r="B1391" t="s">
        <v>2208</v>
      </c>
    </row>
    <row r="1393" spans="1:10" x14ac:dyDescent="0.3">
      <c r="A1393" t="s">
        <v>1071</v>
      </c>
      <c r="B1393" t="s">
        <v>2198</v>
      </c>
    </row>
    <row r="1394" spans="1:10" x14ac:dyDescent="0.3">
      <c r="B1394" t="s">
        <v>2209</v>
      </c>
    </row>
    <row r="1396" spans="1:10" x14ac:dyDescent="0.3">
      <c r="A1396" t="s">
        <v>1069</v>
      </c>
      <c r="B1396" t="s">
        <v>2202</v>
      </c>
    </row>
    <row r="1397" spans="1:10" x14ac:dyDescent="0.3">
      <c r="A1397" t="s">
        <v>1072</v>
      </c>
      <c r="B1397" t="s">
        <v>2203</v>
      </c>
    </row>
    <row r="1398" spans="1:10" x14ac:dyDescent="0.3">
      <c r="B1398" t="s">
        <v>2210</v>
      </c>
    </row>
    <row r="1400" spans="1:10" x14ac:dyDescent="0.3">
      <c r="A1400" t="s">
        <v>1070</v>
      </c>
      <c r="B1400" t="s">
        <v>2205</v>
      </c>
    </row>
    <row r="1401" spans="1:10" x14ac:dyDescent="0.3">
      <c r="A1401" t="s">
        <v>1072</v>
      </c>
      <c r="B1401" t="s">
        <v>2203</v>
      </c>
    </row>
    <row r="1402" spans="1:10" x14ac:dyDescent="0.3">
      <c r="B1402" t="s">
        <v>2211</v>
      </c>
    </row>
    <row r="1404" spans="1:10" x14ac:dyDescent="0.3">
      <c r="A1404" t="s">
        <v>1751</v>
      </c>
    </row>
    <row r="1405" spans="1:10" x14ac:dyDescent="0.3">
      <c r="A1405" t="s">
        <v>987</v>
      </c>
      <c r="B1405" t="s">
        <v>2197</v>
      </c>
      <c r="C1405" s="13">
        <v>300</v>
      </c>
      <c r="D1405" s="13">
        <v>315</v>
      </c>
      <c r="E1405" s="13">
        <v>325</v>
      </c>
      <c r="F1405" s="13">
        <v>340</v>
      </c>
      <c r="G1405" s="13">
        <v>360</v>
      </c>
      <c r="H1405" s="13">
        <v>380</v>
      </c>
      <c r="I1405" s="13">
        <v>925</v>
      </c>
      <c r="J1405" s="13">
        <v>985</v>
      </c>
    </row>
    <row r="1406" spans="1:10" x14ac:dyDescent="0.3">
      <c r="A1406" t="s">
        <v>991</v>
      </c>
      <c r="B1406" t="s">
        <v>2198</v>
      </c>
      <c r="C1406" s="13">
        <v>175</v>
      </c>
      <c r="D1406" s="13">
        <v>185</v>
      </c>
      <c r="E1406" s="13">
        <v>195</v>
      </c>
      <c r="F1406" s="13">
        <v>205</v>
      </c>
      <c r="G1406" s="13">
        <v>215</v>
      </c>
      <c r="H1406" s="13">
        <v>225</v>
      </c>
      <c r="I1406" s="13">
        <v>355</v>
      </c>
      <c r="J1406" s="13">
        <v>385</v>
      </c>
    </row>
    <row r="1407" spans="1:10" x14ac:dyDescent="0.3">
      <c r="B1407" t="s">
        <v>2212</v>
      </c>
      <c r="C1407" s="13">
        <v>475</v>
      </c>
      <c r="D1407" s="13">
        <v>500</v>
      </c>
      <c r="E1407" s="13">
        <v>520</v>
      </c>
      <c r="F1407" s="13">
        <v>545</v>
      </c>
      <c r="G1407" s="13">
        <v>575</v>
      </c>
      <c r="H1407" s="13">
        <v>605</v>
      </c>
      <c r="I1407" s="13">
        <v>1280</v>
      </c>
      <c r="J1407" s="13">
        <v>1370</v>
      </c>
    </row>
    <row r="1409" spans="1:10" x14ac:dyDescent="0.3">
      <c r="A1409" t="s">
        <v>988</v>
      </c>
      <c r="B1409" t="s">
        <v>2200</v>
      </c>
      <c r="C1409" s="13">
        <v>325</v>
      </c>
      <c r="D1409" s="13">
        <v>340</v>
      </c>
      <c r="E1409" s="13">
        <v>350</v>
      </c>
      <c r="F1409" s="13">
        <v>365</v>
      </c>
      <c r="G1409" s="13">
        <v>385</v>
      </c>
      <c r="H1409" s="13">
        <v>405</v>
      </c>
      <c r="I1409" s="13">
        <v>950</v>
      </c>
      <c r="J1409" s="13">
        <v>1010</v>
      </c>
    </row>
    <row r="1410" spans="1:10" x14ac:dyDescent="0.3">
      <c r="A1410" t="s">
        <v>991</v>
      </c>
      <c r="B1410" t="s">
        <v>2198</v>
      </c>
      <c r="C1410" s="13">
        <v>175</v>
      </c>
      <c r="D1410" s="13">
        <v>185</v>
      </c>
      <c r="E1410" s="13">
        <v>195</v>
      </c>
      <c r="F1410" s="13">
        <v>205</v>
      </c>
      <c r="G1410" s="13">
        <v>215</v>
      </c>
      <c r="H1410" s="13">
        <v>225</v>
      </c>
      <c r="I1410" s="13">
        <v>355</v>
      </c>
      <c r="J1410" s="13">
        <v>385</v>
      </c>
    </row>
    <row r="1411" spans="1:10" x14ac:dyDescent="0.3">
      <c r="B1411" t="s">
        <v>2213</v>
      </c>
      <c r="C1411" s="13">
        <v>500</v>
      </c>
      <c r="D1411" s="13">
        <v>525</v>
      </c>
      <c r="E1411" s="13">
        <v>545</v>
      </c>
      <c r="F1411" s="13">
        <v>570</v>
      </c>
      <c r="G1411" s="13">
        <v>600</v>
      </c>
      <c r="H1411" s="13">
        <v>630</v>
      </c>
      <c r="I1411" s="13">
        <v>1305</v>
      </c>
      <c r="J1411" s="13">
        <v>1395</v>
      </c>
    </row>
    <row r="1413" spans="1:10" x14ac:dyDescent="0.3">
      <c r="A1413" t="s">
        <v>989</v>
      </c>
      <c r="B1413" t="s">
        <v>2202</v>
      </c>
      <c r="C1413" s="13">
        <v>350</v>
      </c>
      <c r="D1413" s="13">
        <v>365</v>
      </c>
      <c r="E1413" s="13">
        <v>375</v>
      </c>
      <c r="F1413" s="13">
        <v>390</v>
      </c>
      <c r="G1413" s="13">
        <v>410</v>
      </c>
      <c r="H1413" s="13">
        <v>430</v>
      </c>
      <c r="I1413" s="13">
        <v>975</v>
      </c>
      <c r="J1413" s="13">
        <v>1035</v>
      </c>
    </row>
    <row r="1414" spans="1:10" x14ac:dyDescent="0.3">
      <c r="A1414" t="s">
        <v>992</v>
      </c>
      <c r="B1414" t="s">
        <v>2203</v>
      </c>
      <c r="C1414" s="13">
        <v>175</v>
      </c>
      <c r="D1414" s="13">
        <v>185</v>
      </c>
      <c r="E1414" s="13">
        <v>195</v>
      </c>
      <c r="F1414" s="13">
        <v>205</v>
      </c>
      <c r="G1414" s="13">
        <v>215</v>
      </c>
      <c r="H1414" s="13">
        <v>225</v>
      </c>
      <c r="I1414" s="13">
        <v>355</v>
      </c>
      <c r="J1414" s="13">
        <v>385</v>
      </c>
    </row>
    <row r="1415" spans="1:10" x14ac:dyDescent="0.3">
      <c r="B1415" t="s">
        <v>2214</v>
      </c>
      <c r="C1415" s="13">
        <v>525</v>
      </c>
      <c r="D1415" s="13">
        <v>550</v>
      </c>
      <c r="E1415" s="13">
        <v>570</v>
      </c>
      <c r="F1415" s="13">
        <v>595</v>
      </c>
      <c r="G1415" s="13">
        <v>625</v>
      </c>
      <c r="H1415" s="13">
        <v>655</v>
      </c>
      <c r="I1415" s="13">
        <v>1330</v>
      </c>
      <c r="J1415" s="13">
        <v>1420</v>
      </c>
    </row>
    <row r="1417" spans="1:10" x14ac:dyDescent="0.3">
      <c r="A1417" t="s">
        <v>990</v>
      </c>
      <c r="B1417" t="s">
        <v>2205</v>
      </c>
      <c r="C1417" s="13">
        <v>400</v>
      </c>
      <c r="D1417" s="13">
        <v>415</v>
      </c>
      <c r="E1417" s="13">
        <v>425</v>
      </c>
      <c r="F1417" s="13">
        <v>440</v>
      </c>
      <c r="G1417" s="13">
        <v>460</v>
      </c>
      <c r="H1417" s="13">
        <v>480</v>
      </c>
      <c r="I1417" s="13">
        <v>1025</v>
      </c>
      <c r="J1417" s="13">
        <v>1085</v>
      </c>
    </row>
    <row r="1418" spans="1:10" x14ac:dyDescent="0.3">
      <c r="A1418" t="s">
        <v>992</v>
      </c>
      <c r="B1418" t="s">
        <v>2203</v>
      </c>
      <c r="C1418" s="13">
        <v>175</v>
      </c>
      <c r="D1418" s="13">
        <v>185</v>
      </c>
      <c r="E1418" s="13">
        <v>195</v>
      </c>
      <c r="F1418" s="13">
        <v>205</v>
      </c>
      <c r="G1418" s="13">
        <v>215</v>
      </c>
      <c r="H1418" s="13">
        <v>225</v>
      </c>
      <c r="I1418" s="13">
        <v>355</v>
      </c>
      <c r="J1418" s="13">
        <v>385</v>
      </c>
    </row>
    <row r="1419" spans="1:10" x14ac:dyDescent="0.3">
      <c r="B1419" t="s">
        <v>2215</v>
      </c>
      <c r="C1419" s="13">
        <v>575</v>
      </c>
      <c r="D1419" s="13">
        <v>600</v>
      </c>
      <c r="E1419" s="13">
        <v>620</v>
      </c>
      <c r="F1419" s="13">
        <v>645</v>
      </c>
      <c r="G1419" s="13">
        <v>675</v>
      </c>
      <c r="H1419" s="13">
        <v>705</v>
      </c>
      <c r="I1419" s="13">
        <v>1380</v>
      </c>
      <c r="J1419" s="13">
        <v>1470</v>
      </c>
    </row>
    <row r="1421" spans="1:10" x14ac:dyDescent="0.3">
      <c r="A1421" t="s">
        <v>2216</v>
      </c>
    </row>
    <row r="1422" spans="1:10" x14ac:dyDescent="0.3">
      <c r="A1422" t="s">
        <v>993</v>
      </c>
      <c r="B1422" t="s">
        <v>2197</v>
      </c>
      <c r="F1422" s="13">
        <v>415</v>
      </c>
    </row>
    <row r="1423" spans="1:10" x14ac:dyDescent="0.3">
      <c r="A1423" t="s">
        <v>997</v>
      </c>
      <c r="B1423" t="s">
        <v>2198</v>
      </c>
      <c r="F1423" s="13">
        <v>230</v>
      </c>
    </row>
    <row r="1424" spans="1:10" x14ac:dyDescent="0.3">
      <c r="B1424" t="s">
        <v>2212</v>
      </c>
      <c r="F1424" s="13">
        <v>645</v>
      </c>
    </row>
    <row r="1426" spans="1:9" x14ac:dyDescent="0.3">
      <c r="A1426" t="s">
        <v>994</v>
      </c>
      <c r="B1426" t="s">
        <v>2200</v>
      </c>
      <c r="F1426" s="13">
        <v>440</v>
      </c>
    </row>
    <row r="1427" spans="1:9" x14ac:dyDescent="0.3">
      <c r="A1427" t="s">
        <v>997</v>
      </c>
      <c r="B1427" t="s">
        <v>2198</v>
      </c>
      <c r="F1427" s="13">
        <v>230</v>
      </c>
    </row>
    <row r="1428" spans="1:9" x14ac:dyDescent="0.3">
      <c r="B1428" t="s">
        <v>2213</v>
      </c>
      <c r="F1428" s="13">
        <v>670</v>
      </c>
    </row>
    <row r="1430" spans="1:9" x14ac:dyDescent="0.3">
      <c r="A1430" t="s">
        <v>995</v>
      </c>
      <c r="B1430" t="s">
        <v>2202</v>
      </c>
      <c r="F1430" s="13">
        <v>465</v>
      </c>
    </row>
    <row r="1431" spans="1:9" x14ac:dyDescent="0.3">
      <c r="A1431" t="s">
        <v>998</v>
      </c>
      <c r="B1431" t="s">
        <v>2203</v>
      </c>
      <c r="F1431" s="13">
        <v>230</v>
      </c>
    </row>
    <row r="1432" spans="1:9" x14ac:dyDescent="0.3">
      <c r="B1432" t="s">
        <v>2214</v>
      </c>
      <c r="F1432" s="13">
        <v>695</v>
      </c>
    </row>
    <row r="1434" spans="1:9" x14ac:dyDescent="0.3">
      <c r="A1434" t="s">
        <v>996</v>
      </c>
      <c r="B1434" t="s">
        <v>2205</v>
      </c>
      <c r="F1434" s="13">
        <v>515</v>
      </c>
    </row>
    <row r="1435" spans="1:9" x14ac:dyDescent="0.3">
      <c r="A1435" t="s">
        <v>998</v>
      </c>
      <c r="B1435" t="s">
        <v>2203</v>
      </c>
      <c r="F1435" s="13">
        <v>230</v>
      </c>
    </row>
    <row r="1436" spans="1:9" x14ac:dyDescent="0.3">
      <c r="B1436" t="s">
        <v>2215</v>
      </c>
      <c r="F1436" s="13">
        <v>745</v>
      </c>
    </row>
    <row r="1438" spans="1:9" x14ac:dyDescent="0.3">
      <c r="A1438" t="s">
        <v>2217</v>
      </c>
    </row>
    <row r="1439" spans="1:9" x14ac:dyDescent="0.3">
      <c r="A1439" t="s">
        <v>999</v>
      </c>
      <c r="B1439" t="s">
        <v>2200</v>
      </c>
      <c r="C1439" s="13">
        <v>375</v>
      </c>
      <c r="D1439" s="13">
        <v>390</v>
      </c>
      <c r="E1439" s="13">
        <v>400</v>
      </c>
      <c r="F1439" s="13">
        <v>415</v>
      </c>
      <c r="G1439" s="13">
        <v>435</v>
      </c>
      <c r="H1439" s="13">
        <v>455</v>
      </c>
      <c r="I1439" s="13">
        <v>1000</v>
      </c>
    </row>
    <row r="1440" spans="1:9" x14ac:dyDescent="0.3">
      <c r="A1440" t="s">
        <v>364</v>
      </c>
      <c r="B1440" t="s">
        <v>2198</v>
      </c>
      <c r="C1440" s="13">
        <v>285</v>
      </c>
      <c r="D1440" s="13">
        <v>295</v>
      </c>
      <c r="E1440" s="13">
        <v>305</v>
      </c>
      <c r="F1440" s="13">
        <v>315</v>
      </c>
      <c r="G1440" s="13">
        <v>325</v>
      </c>
      <c r="H1440" s="13">
        <v>335</v>
      </c>
      <c r="I1440" s="13">
        <v>465</v>
      </c>
    </row>
    <row r="1441" spans="1:9" x14ac:dyDescent="0.3">
      <c r="B1441" t="s">
        <v>2218</v>
      </c>
      <c r="C1441" s="13">
        <v>660</v>
      </c>
      <c r="D1441" s="13">
        <v>685</v>
      </c>
      <c r="E1441" s="13">
        <v>705</v>
      </c>
      <c r="F1441" s="13">
        <v>730</v>
      </c>
      <c r="G1441" s="13">
        <v>760</v>
      </c>
      <c r="H1441" s="13">
        <v>790</v>
      </c>
      <c r="I1441" s="13">
        <v>1465</v>
      </c>
    </row>
    <row r="1443" spans="1:9" x14ac:dyDescent="0.3">
      <c r="A1443" t="s">
        <v>1000</v>
      </c>
      <c r="B1443" t="s">
        <v>2202</v>
      </c>
      <c r="C1443" s="13">
        <v>400</v>
      </c>
      <c r="D1443" s="13">
        <v>415</v>
      </c>
      <c r="E1443" s="13">
        <v>425</v>
      </c>
      <c r="F1443" s="13">
        <v>440</v>
      </c>
      <c r="G1443" s="13">
        <v>460</v>
      </c>
      <c r="H1443" s="13">
        <v>480</v>
      </c>
      <c r="I1443" s="13">
        <v>1025</v>
      </c>
    </row>
    <row r="1444" spans="1:9" x14ac:dyDescent="0.3">
      <c r="A1444" t="s">
        <v>365</v>
      </c>
      <c r="B1444" t="s">
        <v>2203</v>
      </c>
      <c r="C1444" s="13">
        <v>285</v>
      </c>
      <c r="D1444" s="13">
        <v>295</v>
      </c>
      <c r="E1444" s="13">
        <v>305</v>
      </c>
      <c r="F1444" s="13">
        <v>315</v>
      </c>
      <c r="G1444" s="13">
        <v>325</v>
      </c>
      <c r="H1444" s="13">
        <v>335</v>
      </c>
      <c r="I1444" s="13">
        <v>465</v>
      </c>
    </row>
    <row r="1445" spans="1:9" x14ac:dyDescent="0.3">
      <c r="B1445" t="s">
        <v>2219</v>
      </c>
      <c r="C1445" s="13">
        <v>685</v>
      </c>
      <c r="D1445" s="13">
        <v>710</v>
      </c>
      <c r="E1445" s="13">
        <v>730</v>
      </c>
      <c r="F1445" s="13">
        <v>755</v>
      </c>
      <c r="G1445" s="13">
        <v>785</v>
      </c>
      <c r="H1445" s="13">
        <v>815</v>
      </c>
      <c r="I1445" s="13">
        <v>1490</v>
      </c>
    </row>
    <row r="1447" spans="1:9" x14ac:dyDescent="0.3">
      <c r="A1447" t="s">
        <v>1001</v>
      </c>
      <c r="B1447" t="s">
        <v>2205</v>
      </c>
      <c r="C1447" s="13">
        <v>450</v>
      </c>
      <c r="D1447" s="13">
        <v>465</v>
      </c>
      <c r="E1447" s="13">
        <v>475</v>
      </c>
      <c r="F1447" s="13">
        <v>490</v>
      </c>
      <c r="G1447" s="13">
        <v>510</v>
      </c>
      <c r="H1447" s="13">
        <v>530</v>
      </c>
      <c r="I1447" s="13">
        <v>1075</v>
      </c>
    </row>
    <row r="1448" spans="1:9" x14ac:dyDescent="0.3">
      <c r="A1448" t="s">
        <v>365</v>
      </c>
      <c r="B1448" t="s">
        <v>2203</v>
      </c>
      <c r="C1448" s="13">
        <v>285</v>
      </c>
      <c r="D1448" s="13">
        <v>295</v>
      </c>
      <c r="E1448" s="13">
        <v>305</v>
      </c>
      <c r="F1448" s="13">
        <v>315</v>
      </c>
      <c r="G1448" s="13">
        <v>325</v>
      </c>
      <c r="H1448" s="13">
        <v>335</v>
      </c>
      <c r="I1448" s="13">
        <v>465</v>
      </c>
    </row>
    <row r="1449" spans="1:9" x14ac:dyDescent="0.3">
      <c r="B1449" t="s">
        <v>2220</v>
      </c>
      <c r="C1449" s="13">
        <v>735</v>
      </c>
      <c r="D1449" s="13">
        <v>760</v>
      </c>
      <c r="E1449" s="13">
        <v>780</v>
      </c>
      <c r="F1449" s="13">
        <v>805</v>
      </c>
      <c r="G1449" s="13">
        <v>835</v>
      </c>
      <c r="H1449" s="13">
        <v>865</v>
      </c>
      <c r="I1449" s="13">
        <v>1540</v>
      </c>
    </row>
    <row r="1451" spans="1:9" x14ac:dyDescent="0.3">
      <c r="A1451" t="s">
        <v>1005</v>
      </c>
      <c r="B1451" t="s">
        <v>2200</v>
      </c>
    </row>
    <row r="1452" spans="1:9" x14ac:dyDescent="0.3">
      <c r="A1452" t="s">
        <v>366</v>
      </c>
      <c r="B1452" t="s">
        <v>2198</v>
      </c>
    </row>
    <row r="1453" spans="1:9" x14ac:dyDescent="0.3">
      <c r="B1453" t="s">
        <v>2218</v>
      </c>
    </row>
    <row r="1455" spans="1:9" x14ac:dyDescent="0.3">
      <c r="A1455" t="s">
        <v>1006</v>
      </c>
      <c r="B1455" t="s">
        <v>2202</v>
      </c>
    </row>
    <row r="1456" spans="1:9" x14ac:dyDescent="0.3">
      <c r="A1456" t="s">
        <v>367</v>
      </c>
      <c r="B1456" t="s">
        <v>2203</v>
      </c>
    </row>
    <row r="1457" spans="1:9" x14ac:dyDescent="0.3">
      <c r="B1457" t="s">
        <v>2219</v>
      </c>
    </row>
    <row r="1459" spans="1:9" x14ac:dyDescent="0.3">
      <c r="A1459" t="s">
        <v>1007</v>
      </c>
      <c r="B1459" t="s">
        <v>2205</v>
      </c>
    </row>
    <row r="1460" spans="1:9" x14ac:dyDescent="0.3">
      <c r="A1460" t="s">
        <v>367</v>
      </c>
      <c r="B1460" t="s">
        <v>2203</v>
      </c>
    </row>
    <row r="1461" spans="1:9" x14ac:dyDescent="0.3">
      <c r="B1461" t="s">
        <v>2220</v>
      </c>
    </row>
    <row r="1463" spans="1:9" x14ac:dyDescent="0.3">
      <c r="A1463" t="s">
        <v>2221</v>
      </c>
    </row>
    <row r="1464" spans="1:9" x14ac:dyDescent="0.3">
      <c r="A1464" t="s">
        <v>1002</v>
      </c>
      <c r="B1464" t="s">
        <v>2200</v>
      </c>
      <c r="C1464" s="13">
        <v>425</v>
      </c>
      <c r="D1464" s="13">
        <v>440</v>
      </c>
      <c r="E1464" s="13">
        <v>450</v>
      </c>
      <c r="F1464" s="13">
        <v>465</v>
      </c>
      <c r="G1464" s="13">
        <v>485</v>
      </c>
      <c r="H1464" s="13">
        <v>505</v>
      </c>
      <c r="I1464" s="13">
        <v>1050</v>
      </c>
    </row>
    <row r="1465" spans="1:9" x14ac:dyDescent="0.3">
      <c r="A1465" t="s">
        <v>364</v>
      </c>
      <c r="B1465" t="s">
        <v>2198</v>
      </c>
      <c r="C1465" s="13">
        <v>285</v>
      </c>
      <c r="D1465" s="13">
        <v>295</v>
      </c>
      <c r="E1465" s="13">
        <v>305</v>
      </c>
      <c r="F1465" s="13">
        <v>315</v>
      </c>
      <c r="G1465" s="13">
        <v>325</v>
      </c>
      <c r="H1465" s="13">
        <v>335</v>
      </c>
      <c r="I1465" s="13">
        <v>465</v>
      </c>
    </row>
    <row r="1466" spans="1:9" x14ac:dyDescent="0.3">
      <c r="B1466" t="s">
        <v>2218</v>
      </c>
      <c r="C1466" s="13">
        <v>710</v>
      </c>
      <c r="D1466" s="13">
        <v>735</v>
      </c>
      <c r="E1466" s="13">
        <v>755</v>
      </c>
      <c r="F1466" s="13">
        <v>780</v>
      </c>
      <c r="G1466" s="13">
        <v>810</v>
      </c>
      <c r="H1466" s="13">
        <v>840</v>
      </c>
      <c r="I1466" s="13">
        <v>1515</v>
      </c>
    </row>
    <row r="1468" spans="1:9" x14ac:dyDescent="0.3">
      <c r="A1468" t="s">
        <v>1003</v>
      </c>
      <c r="B1468" t="s">
        <v>2202</v>
      </c>
      <c r="C1468" s="13">
        <v>450</v>
      </c>
      <c r="D1468" s="13">
        <v>465</v>
      </c>
      <c r="E1468" s="13">
        <v>475</v>
      </c>
      <c r="F1468" s="13">
        <v>490</v>
      </c>
      <c r="G1468" s="13">
        <v>510</v>
      </c>
      <c r="H1468" s="13">
        <v>530</v>
      </c>
      <c r="I1468" s="13">
        <v>1075</v>
      </c>
    </row>
    <row r="1469" spans="1:9" x14ac:dyDescent="0.3">
      <c r="A1469" t="s">
        <v>365</v>
      </c>
      <c r="B1469" t="s">
        <v>2203</v>
      </c>
      <c r="C1469" s="13">
        <v>285</v>
      </c>
      <c r="D1469" s="13">
        <v>295</v>
      </c>
      <c r="E1469" s="13">
        <v>305</v>
      </c>
      <c r="F1469" s="13">
        <v>315</v>
      </c>
      <c r="G1469" s="13">
        <v>325</v>
      </c>
      <c r="H1469" s="13">
        <v>335</v>
      </c>
      <c r="I1469" s="13">
        <v>465</v>
      </c>
    </row>
    <row r="1470" spans="1:9" x14ac:dyDescent="0.3">
      <c r="B1470" t="s">
        <v>2219</v>
      </c>
      <c r="C1470" s="13">
        <v>735</v>
      </c>
      <c r="D1470" s="13">
        <v>760</v>
      </c>
      <c r="E1470" s="13">
        <v>780</v>
      </c>
      <c r="F1470" s="13">
        <v>805</v>
      </c>
      <c r="G1470" s="13">
        <v>835</v>
      </c>
      <c r="H1470" s="13">
        <v>865</v>
      </c>
      <c r="I1470" s="13">
        <v>1540</v>
      </c>
    </row>
    <row r="1472" spans="1:9" x14ac:dyDescent="0.3">
      <c r="A1472" t="s">
        <v>1004</v>
      </c>
      <c r="B1472" t="s">
        <v>2205</v>
      </c>
      <c r="C1472" s="13">
        <v>500</v>
      </c>
      <c r="D1472" s="13">
        <v>515</v>
      </c>
      <c r="E1472" s="13">
        <v>525</v>
      </c>
      <c r="F1472" s="13">
        <v>540</v>
      </c>
      <c r="G1472" s="13">
        <v>560</v>
      </c>
      <c r="H1472" s="13">
        <v>580</v>
      </c>
      <c r="I1472" s="13">
        <v>1125</v>
      </c>
    </row>
    <row r="1473" spans="1:9" x14ac:dyDescent="0.3">
      <c r="A1473" t="s">
        <v>365</v>
      </c>
      <c r="B1473" t="s">
        <v>2203</v>
      </c>
      <c r="C1473" s="13">
        <v>285</v>
      </c>
      <c r="D1473" s="13">
        <v>295</v>
      </c>
      <c r="E1473" s="13">
        <v>305</v>
      </c>
      <c r="F1473" s="13">
        <v>315</v>
      </c>
      <c r="G1473" s="13">
        <v>325</v>
      </c>
      <c r="H1473" s="13">
        <v>335</v>
      </c>
      <c r="I1473" s="13">
        <v>465</v>
      </c>
    </row>
    <row r="1474" spans="1:9" x14ac:dyDescent="0.3">
      <c r="B1474" t="s">
        <v>2220</v>
      </c>
      <c r="C1474" s="13">
        <v>785</v>
      </c>
      <c r="D1474" s="13">
        <v>810</v>
      </c>
      <c r="E1474" s="13">
        <v>830</v>
      </c>
      <c r="F1474" s="13">
        <v>855</v>
      </c>
      <c r="G1474" s="13">
        <v>885</v>
      </c>
      <c r="H1474" s="13">
        <v>915</v>
      </c>
      <c r="I1474" s="13">
        <v>1590</v>
      </c>
    </row>
    <row r="1476" spans="1:9" x14ac:dyDescent="0.3">
      <c r="A1476" t="s">
        <v>1008</v>
      </c>
      <c r="B1476" t="s">
        <v>2200</v>
      </c>
    </row>
    <row r="1477" spans="1:9" x14ac:dyDescent="0.3">
      <c r="A1477" t="s">
        <v>366</v>
      </c>
      <c r="B1477" t="s">
        <v>2198</v>
      </c>
    </row>
    <row r="1478" spans="1:9" x14ac:dyDescent="0.3">
      <c r="B1478" t="s">
        <v>2218</v>
      </c>
    </row>
    <row r="1480" spans="1:9" x14ac:dyDescent="0.3">
      <c r="A1480" t="s">
        <v>1009</v>
      </c>
      <c r="B1480" t="s">
        <v>2202</v>
      </c>
    </row>
    <row r="1481" spans="1:9" x14ac:dyDescent="0.3">
      <c r="A1481" t="s">
        <v>367</v>
      </c>
      <c r="B1481" t="s">
        <v>2203</v>
      </c>
    </row>
    <row r="1482" spans="1:9" x14ac:dyDescent="0.3">
      <c r="B1482" t="s">
        <v>2219</v>
      </c>
    </row>
    <row r="1484" spans="1:9" x14ac:dyDescent="0.3">
      <c r="A1484" t="s">
        <v>1010</v>
      </c>
      <c r="B1484" t="s">
        <v>2205</v>
      </c>
    </row>
    <row r="1485" spans="1:9" x14ac:dyDescent="0.3">
      <c r="A1485" t="s">
        <v>367</v>
      </c>
      <c r="B1485" t="s">
        <v>2203</v>
      </c>
    </row>
    <row r="1486" spans="1:9" x14ac:dyDescent="0.3">
      <c r="B1486" t="s">
        <v>2220</v>
      </c>
    </row>
    <row r="1488" spans="1:9" x14ac:dyDescent="0.3">
      <c r="A1488" t="s">
        <v>2222</v>
      </c>
    </row>
    <row r="1489" spans="1:10" x14ac:dyDescent="0.3">
      <c r="A1489" t="s">
        <v>368</v>
      </c>
      <c r="B1489" t="s">
        <v>2223</v>
      </c>
      <c r="C1489" s="13">
        <v>500</v>
      </c>
      <c r="D1489" s="13">
        <v>515</v>
      </c>
      <c r="E1489" s="13">
        <v>525</v>
      </c>
      <c r="F1489" s="13">
        <v>540</v>
      </c>
      <c r="G1489" s="13">
        <v>560</v>
      </c>
      <c r="H1489" s="13">
        <v>580</v>
      </c>
      <c r="I1489" s="13">
        <v>1125</v>
      </c>
      <c r="J1489" s="13">
        <v>1200</v>
      </c>
    </row>
    <row r="1490" spans="1:10" x14ac:dyDescent="0.3">
      <c r="A1490" t="s">
        <v>371</v>
      </c>
      <c r="B1490" t="s">
        <v>2224</v>
      </c>
      <c r="C1490" s="13">
        <v>225</v>
      </c>
      <c r="D1490" s="13">
        <v>225</v>
      </c>
      <c r="E1490" s="13">
        <v>225</v>
      </c>
      <c r="F1490" s="13">
        <v>225</v>
      </c>
      <c r="G1490" s="13">
        <v>225</v>
      </c>
      <c r="H1490" s="13">
        <v>225</v>
      </c>
      <c r="I1490" s="13">
        <v>225</v>
      </c>
      <c r="J1490" s="13">
        <v>225</v>
      </c>
    </row>
    <row r="1491" spans="1:10" x14ac:dyDescent="0.3">
      <c r="A1491" t="s">
        <v>373</v>
      </c>
      <c r="B1491" t="s">
        <v>2225</v>
      </c>
      <c r="C1491" s="13">
        <v>300</v>
      </c>
      <c r="D1491" s="13">
        <v>300</v>
      </c>
      <c r="E1491" s="13">
        <v>300</v>
      </c>
      <c r="F1491" s="13">
        <v>300</v>
      </c>
      <c r="G1491" s="13">
        <v>300</v>
      </c>
      <c r="H1491" s="13">
        <v>300</v>
      </c>
      <c r="I1491" s="13">
        <v>300</v>
      </c>
      <c r="J1491" s="13">
        <v>300</v>
      </c>
    </row>
    <row r="1492" spans="1:10" x14ac:dyDescent="0.3">
      <c r="B1492" t="s">
        <v>2226</v>
      </c>
      <c r="C1492" s="13">
        <v>725</v>
      </c>
      <c r="D1492" s="13">
        <v>740</v>
      </c>
      <c r="E1492" s="13">
        <v>750</v>
      </c>
      <c r="F1492" s="13">
        <v>765</v>
      </c>
      <c r="G1492" s="13">
        <v>785</v>
      </c>
      <c r="H1492" s="13">
        <v>805</v>
      </c>
      <c r="I1492" s="13">
        <v>1350</v>
      </c>
      <c r="J1492" s="13">
        <v>1425</v>
      </c>
    </row>
    <row r="1493" spans="1:10" x14ac:dyDescent="0.3">
      <c r="B1493" t="s">
        <v>2227</v>
      </c>
      <c r="C1493" s="13">
        <v>800</v>
      </c>
      <c r="D1493" s="13">
        <v>815</v>
      </c>
      <c r="E1493" s="13">
        <v>825</v>
      </c>
      <c r="F1493" s="13">
        <v>840</v>
      </c>
      <c r="G1493" s="13">
        <v>860</v>
      </c>
      <c r="H1493" s="13">
        <v>880</v>
      </c>
      <c r="I1493" s="13">
        <v>1425</v>
      </c>
      <c r="J1493" s="13">
        <v>1500</v>
      </c>
    </row>
    <row r="1495" spans="1:10" x14ac:dyDescent="0.3">
      <c r="A1495" t="s">
        <v>369</v>
      </c>
      <c r="B1495" t="s">
        <v>2228</v>
      </c>
      <c r="C1495" s="13">
        <v>525</v>
      </c>
      <c r="D1495" s="13">
        <v>540</v>
      </c>
      <c r="E1495" s="13">
        <v>550</v>
      </c>
      <c r="F1495" s="13">
        <v>565</v>
      </c>
      <c r="G1495" s="13">
        <v>585</v>
      </c>
      <c r="H1495" s="13">
        <v>605</v>
      </c>
      <c r="I1495" s="13">
        <v>1150</v>
      </c>
      <c r="J1495" s="13">
        <v>1225</v>
      </c>
    </row>
    <row r="1496" spans="1:10" x14ac:dyDescent="0.3">
      <c r="A1496" t="s">
        <v>372</v>
      </c>
      <c r="B1496" t="s">
        <v>2229</v>
      </c>
      <c r="C1496" s="13">
        <v>225</v>
      </c>
      <c r="D1496" s="13">
        <v>225</v>
      </c>
      <c r="E1496" s="13">
        <v>225</v>
      </c>
      <c r="F1496" s="13">
        <v>225</v>
      </c>
      <c r="G1496" s="13">
        <v>225</v>
      </c>
      <c r="H1496" s="13">
        <v>225</v>
      </c>
      <c r="I1496" s="13">
        <v>225</v>
      </c>
      <c r="J1496" s="13">
        <v>225</v>
      </c>
    </row>
    <row r="1497" spans="1:10" x14ac:dyDescent="0.3">
      <c r="A1497" t="s">
        <v>374</v>
      </c>
      <c r="B1497" t="s">
        <v>2230</v>
      </c>
      <c r="C1497" s="13">
        <v>300</v>
      </c>
      <c r="D1497" s="13">
        <v>300</v>
      </c>
      <c r="E1497" s="13">
        <v>300</v>
      </c>
      <c r="F1497" s="13">
        <v>300</v>
      </c>
      <c r="G1497" s="13">
        <v>300</v>
      </c>
      <c r="H1497" s="13">
        <v>300</v>
      </c>
      <c r="I1497" s="13">
        <v>300</v>
      </c>
      <c r="J1497" s="13">
        <v>300</v>
      </c>
    </row>
    <row r="1498" spans="1:10" x14ac:dyDescent="0.3">
      <c r="B1498" t="s">
        <v>2231</v>
      </c>
      <c r="C1498" s="13">
        <v>750</v>
      </c>
      <c r="D1498" s="13">
        <v>765</v>
      </c>
      <c r="E1498" s="13">
        <v>775</v>
      </c>
      <c r="F1498" s="13">
        <v>790</v>
      </c>
      <c r="G1498" s="13">
        <v>810</v>
      </c>
      <c r="H1498" s="13">
        <v>830</v>
      </c>
      <c r="I1498" s="13">
        <v>1375</v>
      </c>
      <c r="J1498" s="13">
        <v>1450</v>
      </c>
    </row>
    <row r="1499" spans="1:10" x14ac:dyDescent="0.3">
      <c r="B1499" t="s">
        <v>2232</v>
      </c>
      <c r="C1499" s="13">
        <v>825</v>
      </c>
      <c r="D1499" s="13">
        <v>840</v>
      </c>
      <c r="E1499" s="13">
        <v>850</v>
      </c>
      <c r="F1499" s="13">
        <v>865</v>
      </c>
      <c r="G1499" s="13">
        <v>885</v>
      </c>
      <c r="H1499" s="13">
        <v>905</v>
      </c>
      <c r="I1499" s="13">
        <v>1450</v>
      </c>
      <c r="J1499" s="13">
        <v>1525</v>
      </c>
    </row>
    <row r="1501" spans="1:10" x14ac:dyDescent="0.3">
      <c r="A1501" t="s">
        <v>370</v>
      </c>
      <c r="B1501" t="s">
        <v>2233</v>
      </c>
      <c r="C1501" s="13">
        <v>600</v>
      </c>
      <c r="D1501" s="13">
        <v>615</v>
      </c>
      <c r="E1501" s="13">
        <v>625</v>
      </c>
      <c r="F1501" s="13">
        <v>640</v>
      </c>
      <c r="G1501" s="13">
        <v>660</v>
      </c>
      <c r="H1501" s="13">
        <v>680</v>
      </c>
      <c r="I1501" s="13">
        <v>1225</v>
      </c>
      <c r="J1501" s="13">
        <v>1300</v>
      </c>
    </row>
    <row r="1502" spans="1:10" x14ac:dyDescent="0.3">
      <c r="A1502" t="s">
        <v>372</v>
      </c>
      <c r="B1502" t="s">
        <v>2229</v>
      </c>
      <c r="C1502" s="13">
        <v>225</v>
      </c>
      <c r="D1502" s="13">
        <v>225</v>
      </c>
      <c r="E1502" s="13">
        <v>225</v>
      </c>
      <c r="F1502" s="13">
        <v>225</v>
      </c>
      <c r="G1502" s="13">
        <v>225</v>
      </c>
      <c r="H1502" s="13">
        <v>225</v>
      </c>
      <c r="I1502" s="13">
        <v>225</v>
      </c>
      <c r="J1502" s="13">
        <v>225</v>
      </c>
    </row>
    <row r="1503" spans="1:10" x14ac:dyDescent="0.3">
      <c r="A1503" t="s">
        <v>375</v>
      </c>
      <c r="B1503" t="s">
        <v>2234</v>
      </c>
      <c r="C1503" s="13">
        <v>300</v>
      </c>
      <c r="D1503" s="13">
        <v>300</v>
      </c>
      <c r="E1503" s="13">
        <v>300</v>
      </c>
      <c r="F1503" s="13">
        <v>300</v>
      </c>
      <c r="G1503" s="13">
        <v>300</v>
      </c>
      <c r="H1503" s="13">
        <v>300</v>
      </c>
      <c r="I1503" s="13">
        <v>300</v>
      </c>
      <c r="J1503" s="13">
        <v>300</v>
      </c>
    </row>
    <row r="1504" spans="1:10" x14ac:dyDescent="0.3">
      <c r="B1504" t="s">
        <v>2235</v>
      </c>
      <c r="C1504" s="13">
        <v>825</v>
      </c>
      <c r="D1504" s="13">
        <v>840</v>
      </c>
      <c r="E1504" s="13">
        <v>850</v>
      </c>
      <c r="F1504" s="13">
        <v>865</v>
      </c>
      <c r="G1504" s="13">
        <v>885</v>
      </c>
      <c r="H1504" s="13">
        <v>905</v>
      </c>
      <c r="I1504" s="13">
        <v>1450</v>
      </c>
      <c r="J1504" s="13">
        <v>1525</v>
      </c>
    </row>
    <row r="1505" spans="1:10" x14ac:dyDescent="0.3">
      <c r="B1505" t="s">
        <v>2236</v>
      </c>
      <c r="C1505" s="13">
        <v>900</v>
      </c>
      <c r="D1505" s="13">
        <v>915</v>
      </c>
      <c r="E1505" s="13">
        <v>925</v>
      </c>
      <c r="F1505" s="13">
        <v>940</v>
      </c>
      <c r="G1505" s="13">
        <v>960</v>
      </c>
      <c r="H1505" s="13">
        <v>980</v>
      </c>
      <c r="I1505" s="13">
        <v>1525</v>
      </c>
      <c r="J1505" s="13">
        <v>1600</v>
      </c>
    </row>
    <row r="1507" spans="1:10" x14ac:dyDescent="0.3">
      <c r="A1507" t="s">
        <v>1011</v>
      </c>
      <c r="B1507" t="s">
        <v>2223</v>
      </c>
    </row>
    <row r="1508" spans="1:10" x14ac:dyDescent="0.3">
      <c r="A1508" t="s">
        <v>376</v>
      </c>
      <c r="B1508" t="s">
        <v>2224</v>
      </c>
    </row>
    <row r="1509" spans="1:10" x14ac:dyDescent="0.3">
      <c r="A1509" t="s">
        <v>378</v>
      </c>
      <c r="B1509" t="s">
        <v>2225</v>
      </c>
    </row>
    <row r="1510" spans="1:10" x14ac:dyDescent="0.3">
      <c r="B1510" t="s">
        <v>2226</v>
      </c>
    </row>
    <row r="1511" spans="1:10" x14ac:dyDescent="0.3">
      <c r="B1511" t="s">
        <v>2227</v>
      </c>
    </row>
    <row r="1513" spans="1:10" x14ac:dyDescent="0.3">
      <c r="A1513" t="s">
        <v>1012</v>
      </c>
      <c r="B1513" t="s">
        <v>2228</v>
      </c>
    </row>
    <row r="1514" spans="1:10" x14ac:dyDescent="0.3">
      <c r="A1514" t="s">
        <v>377</v>
      </c>
      <c r="B1514" t="s">
        <v>2229</v>
      </c>
    </row>
    <row r="1515" spans="1:10" x14ac:dyDescent="0.3">
      <c r="A1515" t="s">
        <v>379</v>
      </c>
      <c r="B1515" t="s">
        <v>2230</v>
      </c>
    </row>
    <row r="1516" spans="1:10" x14ac:dyDescent="0.3">
      <c r="B1516" t="s">
        <v>2231</v>
      </c>
    </row>
    <row r="1517" spans="1:10" x14ac:dyDescent="0.3">
      <c r="B1517" t="s">
        <v>2232</v>
      </c>
    </row>
    <row r="1519" spans="1:10" x14ac:dyDescent="0.3">
      <c r="A1519" t="s">
        <v>1013</v>
      </c>
      <c r="B1519" t="s">
        <v>2233</v>
      </c>
    </row>
    <row r="1520" spans="1:10" x14ac:dyDescent="0.3">
      <c r="A1520" t="s">
        <v>377</v>
      </c>
      <c r="B1520" t="s">
        <v>2229</v>
      </c>
    </row>
    <row r="1521" spans="1:10" x14ac:dyDescent="0.3">
      <c r="A1521" t="s">
        <v>380</v>
      </c>
      <c r="B1521" t="s">
        <v>2234</v>
      </c>
    </row>
    <row r="1522" spans="1:10" x14ac:dyDescent="0.3">
      <c r="B1522" t="s">
        <v>2235</v>
      </c>
    </row>
    <row r="1523" spans="1:10" x14ac:dyDescent="0.3">
      <c r="B1523" t="s">
        <v>2236</v>
      </c>
    </row>
    <row r="1525" spans="1:10" x14ac:dyDescent="0.3">
      <c r="A1525" t="s">
        <v>2237</v>
      </c>
    </row>
    <row r="1526" spans="1:10" x14ac:dyDescent="0.3">
      <c r="A1526" t="s">
        <v>1014</v>
      </c>
      <c r="B1526" t="s">
        <v>2238</v>
      </c>
      <c r="C1526" s="13">
        <v>140</v>
      </c>
      <c r="D1526" s="13">
        <v>155</v>
      </c>
      <c r="E1526" s="13">
        <v>165</v>
      </c>
      <c r="F1526" s="13">
        <v>180</v>
      </c>
      <c r="G1526" s="13">
        <v>200</v>
      </c>
      <c r="H1526" s="13">
        <v>220</v>
      </c>
      <c r="I1526" s="13">
        <v>765</v>
      </c>
      <c r="J1526" s="13">
        <v>840</v>
      </c>
    </row>
    <row r="1527" spans="1:10" x14ac:dyDescent="0.3">
      <c r="A1527" t="s">
        <v>1015</v>
      </c>
      <c r="B1527" t="s">
        <v>2239</v>
      </c>
      <c r="C1527" s="13">
        <v>150</v>
      </c>
      <c r="D1527" s="13">
        <v>165</v>
      </c>
      <c r="E1527" s="13">
        <v>175</v>
      </c>
      <c r="F1527" s="13">
        <v>190</v>
      </c>
      <c r="G1527" s="13">
        <v>210</v>
      </c>
      <c r="H1527" s="13">
        <v>230</v>
      </c>
      <c r="I1527" s="13">
        <v>775</v>
      </c>
      <c r="J1527" s="13">
        <v>850</v>
      </c>
    </row>
    <row r="1528" spans="1:10" x14ac:dyDescent="0.3">
      <c r="A1528" t="s">
        <v>1016</v>
      </c>
      <c r="B1528" t="s">
        <v>2240</v>
      </c>
      <c r="C1528" s="13">
        <v>160</v>
      </c>
      <c r="D1528" s="13">
        <v>175</v>
      </c>
      <c r="E1528" s="13">
        <v>185</v>
      </c>
      <c r="F1528" s="13">
        <v>200</v>
      </c>
      <c r="G1528" s="13">
        <v>220</v>
      </c>
      <c r="H1528" s="13">
        <v>240</v>
      </c>
      <c r="I1528" s="13">
        <v>785</v>
      </c>
      <c r="J1528" s="13">
        <v>860</v>
      </c>
    </row>
    <row r="1529" spans="1:10" x14ac:dyDescent="0.3">
      <c r="A1529" t="s">
        <v>1017</v>
      </c>
      <c r="B1529" t="s">
        <v>2238</v>
      </c>
    </row>
    <row r="1530" spans="1:10" x14ac:dyDescent="0.3">
      <c r="A1530" t="s">
        <v>1018</v>
      </c>
      <c r="B1530" t="s">
        <v>2239</v>
      </c>
    </row>
    <row r="1531" spans="1:10" x14ac:dyDescent="0.3">
      <c r="A1531" t="s">
        <v>1019</v>
      </c>
      <c r="B1531" t="s">
        <v>2240</v>
      </c>
    </row>
    <row r="1533" spans="1:10" x14ac:dyDescent="0.3">
      <c r="A1533" t="s">
        <v>2241</v>
      </c>
    </row>
    <row r="1534" spans="1:10" x14ac:dyDescent="0.3">
      <c r="A1534" t="s">
        <v>1089</v>
      </c>
      <c r="B1534" t="s">
        <v>2242</v>
      </c>
      <c r="C1534" s="13">
        <v>375</v>
      </c>
      <c r="D1534" s="13">
        <v>390</v>
      </c>
      <c r="E1534" s="13">
        <v>400</v>
      </c>
      <c r="F1534" s="13">
        <v>415</v>
      </c>
      <c r="G1534" s="13">
        <v>435</v>
      </c>
      <c r="H1534" s="13">
        <v>455</v>
      </c>
      <c r="I1534" s="13">
        <v>775</v>
      </c>
      <c r="J1534" s="13">
        <v>850</v>
      </c>
    </row>
    <row r="1535" spans="1:10" x14ac:dyDescent="0.3">
      <c r="A1535" t="s">
        <v>513</v>
      </c>
      <c r="B1535" t="s">
        <v>2243</v>
      </c>
      <c r="C1535" s="13">
        <v>225</v>
      </c>
      <c r="D1535" s="13">
        <v>225</v>
      </c>
      <c r="E1535" s="13">
        <v>225</v>
      </c>
      <c r="F1535" s="13">
        <v>225</v>
      </c>
      <c r="G1535" s="13">
        <v>225</v>
      </c>
      <c r="H1535" s="13">
        <v>225</v>
      </c>
      <c r="I1535" s="13">
        <v>225</v>
      </c>
      <c r="J1535" s="13">
        <v>225</v>
      </c>
    </row>
    <row r="1536" spans="1:10" x14ac:dyDescent="0.3">
      <c r="A1536" t="s">
        <v>515</v>
      </c>
      <c r="B1536" t="s">
        <v>2244</v>
      </c>
      <c r="C1536" s="13">
        <v>300</v>
      </c>
      <c r="D1536" s="13">
        <v>300</v>
      </c>
      <c r="E1536" s="13">
        <v>300</v>
      </c>
      <c r="F1536" s="13">
        <v>300</v>
      </c>
      <c r="G1536" s="13">
        <v>300</v>
      </c>
      <c r="H1536" s="13">
        <v>300</v>
      </c>
      <c r="I1536" s="13">
        <v>300</v>
      </c>
      <c r="J1536" s="13">
        <v>300</v>
      </c>
    </row>
    <row r="1537" spans="1:10" x14ac:dyDescent="0.3">
      <c r="B1537" t="s">
        <v>2245</v>
      </c>
      <c r="C1537" s="13">
        <v>600</v>
      </c>
      <c r="D1537" s="13">
        <v>615</v>
      </c>
      <c r="E1537" s="13">
        <v>625</v>
      </c>
      <c r="F1537" s="13">
        <v>640</v>
      </c>
      <c r="G1537" s="13">
        <v>660</v>
      </c>
      <c r="H1537" s="13">
        <v>680</v>
      </c>
      <c r="I1537" s="13">
        <v>1000</v>
      </c>
      <c r="J1537" s="13">
        <v>1075</v>
      </c>
    </row>
    <row r="1538" spans="1:10" x14ac:dyDescent="0.3">
      <c r="B1538" t="s">
        <v>2246</v>
      </c>
      <c r="C1538" s="13">
        <v>675</v>
      </c>
      <c r="D1538" s="13">
        <v>690</v>
      </c>
      <c r="E1538" s="13">
        <v>700</v>
      </c>
      <c r="F1538" s="13">
        <v>715</v>
      </c>
      <c r="G1538" s="13">
        <v>735</v>
      </c>
      <c r="H1538" s="13">
        <v>755</v>
      </c>
      <c r="I1538" s="13">
        <v>1075</v>
      </c>
      <c r="J1538" s="13">
        <v>1150</v>
      </c>
    </row>
    <row r="1540" spans="1:10" x14ac:dyDescent="0.3">
      <c r="A1540" t="s">
        <v>1090</v>
      </c>
      <c r="B1540" t="s">
        <v>2247</v>
      </c>
      <c r="C1540" s="13">
        <v>415</v>
      </c>
      <c r="D1540" s="13">
        <v>430</v>
      </c>
      <c r="E1540" s="13">
        <v>440</v>
      </c>
      <c r="F1540" s="13">
        <v>455</v>
      </c>
      <c r="G1540" s="13">
        <v>475</v>
      </c>
      <c r="H1540" s="13">
        <v>495</v>
      </c>
      <c r="I1540" s="13">
        <v>815</v>
      </c>
      <c r="J1540" s="13">
        <v>890</v>
      </c>
    </row>
    <row r="1541" spans="1:10" x14ac:dyDescent="0.3">
      <c r="A1541" t="s">
        <v>514</v>
      </c>
      <c r="B1541" t="s">
        <v>2248</v>
      </c>
      <c r="C1541" s="13">
        <v>225</v>
      </c>
      <c r="D1541" s="13">
        <v>225</v>
      </c>
      <c r="E1541" s="13">
        <v>225</v>
      </c>
      <c r="F1541" s="13">
        <v>225</v>
      </c>
      <c r="G1541" s="13">
        <v>225</v>
      </c>
      <c r="H1541" s="13">
        <v>225</v>
      </c>
      <c r="I1541" s="13">
        <v>225</v>
      </c>
      <c r="J1541" s="13">
        <v>225</v>
      </c>
    </row>
    <row r="1542" spans="1:10" x14ac:dyDescent="0.3">
      <c r="A1542" t="s">
        <v>516</v>
      </c>
      <c r="B1542" t="s">
        <v>2249</v>
      </c>
      <c r="C1542" s="13">
        <v>300</v>
      </c>
      <c r="D1542" s="13">
        <v>300</v>
      </c>
      <c r="E1542" s="13">
        <v>300</v>
      </c>
      <c r="F1542" s="13">
        <v>300</v>
      </c>
      <c r="G1542" s="13">
        <v>300</v>
      </c>
      <c r="H1542" s="13">
        <v>300</v>
      </c>
      <c r="I1542" s="13">
        <v>300</v>
      </c>
      <c r="J1542" s="13">
        <v>300</v>
      </c>
    </row>
    <row r="1543" spans="1:10" x14ac:dyDescent="0.3">
      <c r="B1543" t="s">
        <v>2250</v>
      </c>
      <c r="C1543" s="13">
        <v>640</v>
      </c>
      <c r="D1543" s="13">
        <v>655</v>
      </c>
      <c r="E1543" s="13">
        <v>665</v>
      </c>
      <c r="F1543" s="13">
        <v>680</v>
      </c>
      <c r="G1543" s="13">
        <v>700</v>
      </c>
      <c r="H1543" s="13">
        <v>720</v>
      </c>
      <c r="I1543" s="13">
        <v>1040</v>
      </c>
      <c r="J1543" s="13">
        <v>1115</v>
      </c>
    </row>
    <row r="1544" spans="1:10" x14ac:dyDescent="0.3">
      <c r="B1544" t="s">
        <v>2251</v>
      </c>
      <c r="C1544" s="13">
        <v>715</v>
      </c>
      <c r="D1544" s="13">
        <v>730</v>
      </c>
      <c r="E1544" s="13">
        <v>740</v>
      </c>
      <c r="F1544" s="13">
        <v>755</v>
      </c>
      <c r="G1544" s="13">
        <v>775</v>
      </c>
      <c r="H1544" s="13">
        <v>795</v>
      </c>
      <c r="I1544" s="13">
        <v>1115</v>
      </c>
      <c r="J1544" s="13">
        <v>1190</v>
      </c>
    </row>
    <row r="1546" spans="1:10" x14ac:dyDescent="0.3">
      <c r="A1546" t="s">
        <v>1091</v>
      </c>
      <c r="B1546" t="s">
        <v>2252</v>
      </c>
      <c r="C1546" s="13">
        <v>450</v>
      </c>
      <c r="D1546" s="13">
        <v>465</v>
      </c>
      <c r="E1546" s="13">
        <v>475</v>
      </c>
      <c r="F1546" s="13">
        <v>490</v>
      </c>
      <c r="G1546" s="13">
        <v>510</v>
      </c>
      <c r="H1546" s="13">
        <v>530</v>
      </c>
      <c r="I1546" s="13">
        <v>850</v>
      </c>
      <c r="J1546" s="13">
        <v>925</v>
      </c>
    </row>
    <row r="1547" spans="1:10" x14ac:dyDescent="0.3">
      <c r="A1547" t="s">
        <v>514</v>
      </c>
      <c r="B1547" t="s">
        <v>2253</v>
      </c>
      <c r="C1547" s="13">
        <v>225</v>
      </c>
      <c r="D1547" s="13">
        <v>225</v>
      </c>
      <c r="E1547" s="13">
        <v>225</v>
      </c>
      <c r="F1547" s="13">
        <v>225</v>
      </c>
      <c r="G1547" s="13">
        <v>225</v>
      </c>
      <c r="H1547" s="13">
        <v>225</v>
      </c>
      <c r="I1547" s="13">
        <v>225</v>
      </c>
      <c r="J1547" s="13">
        <v>225</v>
      </c>
    </row>
    <row r="1548" spans="1:10" x14ac:dyDescent="0.3">
      <c r="A1548" t="s">
        <v>517</v>
      </c>
      <c r="B1548" t="s">
        <v>2254</v>
      </c>
      <c r="C1548" s="13">
        <v>300</v>
      </c>
      <c r="D1548" s="13">
        <v>300</v>
      </c>
      <c r="E1548" s="13">
        <v>300</v>
      </c>
      <c r="F1548" s="13">
        <v>300</v>
      </c>
      <c r="G1548" s="13">
        <v>300</v>
      </c>
      <c r="H1548" s="13">
        <v>300</v>
      </c>
      <c r="I1548" s="13">
        <v>300</v>
      </c>
      <c r="J1548" s="13">
        <v>300</v>
      </c>
    </row>
    <row r="1549" spans="1:10" x14ac:dyDescent="0.3">
      <c r="B1549" t="s">
        <v>2255</v>
      </c>
      <c r="C1549" s="13">
        <v>675</v>
      </c>
      <c r="D1549" s="13">
        <v>690</v>
      </c>
      <c r="E1549" s="13">
        <v>700</v>
      </c>
      <c r="F1549" s="13">
        <v>715</v>
      </c>
      <c r="G1549" s="13">
        <v>735</v>
      </c>
      <c r="H1549" s="13">
        <v>755</v>
      </c>
      <c r="I1549" s="13">
        <v>1075</v>
      </c>
      <c r="J1549" s="13">
        <v>1150</v>
      </c>
    </row>
    <row r="1550" spans="1:10" x14ac:dyDescent="0.3">
      <c r="B1550" t="s">
        <v>2256</v>
      </c>
      <c r="C1550" s="13">
        <v>750</v>
      </c>
      <c r="D1550" s="13">
        <v>765</v>
      </c>
      <c r="E1550" s="13">
        <v>775</v>
      </c>
      <c r="F1550" s="13">
        <v>790</v>
      </c>
      <c r="G1550" s="13">
        <v>810</v>
      </c>
      <c r="H1550" s="13">
        <v>830</v>
      </c>
      <c r="I1550" s="13">
        <v>1150</v>
      </c>
      <c r="J1550" s="13">
        <v>1225</v>
      </c>
    </row>
    <row r="1552" spans="1:10" x14ac:dyDescent="0.3">
      <c r="A1552" t="s">
        <v>1092</v>
      </c>
      <c r="B1552" t="s">
        <v>2242</v>
      </c>
    </row>
    <row r="1553" spans="1:2" x14ac:dyDescent="0.3">
      <c r="A1553" t="s">
        <v>518</v>
      </c>
      <c r="B1553" t="s">
        <v>2243</v>
      </c>
    </row>
    <row r="1554" spans="1:2" x14ac:dyDescent="0.3">
      <c r="A1554" t="s">
        <v>520</v>
      </c>
      <c r="B1554" t="s">
        <v>2244</v>
      </c>
    </row>
    <row r="1555" spans="1:2" x14ac:dyDescent="0.3">
      <c r="B1555" t="s">
        <v>2245</v>
      </c>
    </row>
    <row r="1556" spans="1:2" x14ac:dyDescent="0.3">
      <c r="B1556" t="s">
        <v>2246</v>
      </c>
    </row>
    <row r="1558" spans="1:2" x14ac:dyDescent="0.3">
      <c r="A1558" t="s">
        <v>1093</v>
      </c>
      <c r="B1558" t="s">
        <v>2247</v>
      </c>
    </row>
    <row r="1559" spans="1:2" x14ac:dyDescent="0.3">
      <c r="A1559" t="s">
        <v>519</v>
      </c>
      <c r="B1559" t="s">
        <v>2248</v>
      </c>
    </row>
    <row r="1560" spans="1:2" x14ac:dyDescent="0.3">
      <c r="A1560" t="s">
        <v>521</v>
      </c>
      <c r="B1560" t="s">
        <v>2249</v>
      </c>
    </row>
    <row r="1561" spans="1:2" x14ac:dyDescent="0.3">
      <c r="B1561" t="s">
        <v>2250</v>
      </c>
    </row>
    <row r="1562" spans="1:2" x14ac:dyDescent="0.3">
      <c r="B1562" t="s">
        <v>2251</v>
      </c>
    </row>
    <row r="1564" spans="1:2" x14ac:dyDescent="0.3">
      <c r="A1564" t="s">
        <v>1094</v>
      </c>
      <c r="B1564" t="s">
        <v>2252</v>
      </c>
    </row>
    <row r="1565" spans="1:2" x14ac:dyDescent="0.3">
      <c r="A1565" t="s">
        <v>519</v>
      </c>
      <c r="B1565" t="s">
        <v>2253</v>
      </c>
    </row>
    <row r="1566" spans="1:2" x14ac:dyDescent="0.3">
      <c r="A1566" t="s">
        <v>522</v>
      </c>
      <c r="B1566" t="s">
        <v>2254</v>
      </c>
    </row>
    <row r="1567" spans="1:2" x14ac:dyDescent="0.3">
      <c r="B1567" t="s">
        <v>2255</v>
      </c>
    </row>
    <row r="1568" spans="1:2" x14ac:dyDescent="0.3">
      <c r="B1568" t="s">
        <v>2256</v>
      </c>
    </row>
    <row r="1570" spans="1:10" x14ac:dyDescent="0.3">
      <c r="A1570" t="s">
        <v>2257</v>
      </c>
    </row>
    <row r="1571" spans="1:10" x14ac:dyDescent="0.3">
      <c r="A1571" t="s">
        <v>1095</v>
      </c>
      <c r="B1571" t="s">
        <v>2258</v>
      </c>
      <c r="C1571" s="13">
        <v>115</v>
      </c>
      <c r="D1571" s="13">
        <v>130</v>
      </c>
      <c r="E1571" s="13">
        <v>140</v>
      </c>
      <c r="F1571" s="13">
        <v>155</v>
      </c>
      <c r="G1571" s="13">
        <v>175</v>
      </c>
      <c r="H1571" s="13">
        <v>195</v>
      </c>
      <c r="I1571" s="13">
        <v>740</v>
      </c>
      <c r="J1571" s="13">
        <v>815</v>
      </c>
    </row>
    <row r="1572" spans="1:10" x14ac:dyDescent="0.3">
      <c r="A1572" t="s">
        <v>1096</v>
      </c>
      <c r="B1572" t="s">
        <v>2259</v>
      </c>
      <c r="C1572" s="13">
        <v>125</v>
      </c>
      <c r="D1572" s="13">
        <v>140</v>
      </c>
      <c r="E1572" s="13">
        <v>150</v>
      </c>
      <c r="F1572" s="13">
        <v>165</v>
      </c>
      <c r="G1572" s="13">
        <v>185</v>
      </c>
      <c r="H1572" s="13">
        <v>205</v>
      </c>
      <c r="I1572" s="13">
        <v>750</v>
      </c>
      <c r="J1572" s="13">
        <v>825</v>
      </c>
    </row>
    <row r="1573" spans="1:10" x14ac:dyDescent="0.3">
      <c r="A1573" t="s">
        <v>1097</v>
      </c>
      <c r="B1573" t="s">
        <v>2260</v>
      </c>
      <c r="C1573" s="13">
        <v>135</v>
      </c>
      <c r="D1573" s="13">
        <v>150</v>
      </c>
      <c r="E1573" s="13">
        <v>160</v>
      </c>
      <c r="F1573" s="13">
        <v>175</v>
      </c>
      <c r="G1573" s="13">
        <v>195</v>
      </c>
      <c r="H1573" s="13">
        <v>215</v>
      </c>
      <c r="I1573" s="13">
        <v>760</v>
      </c>
      <c r="J1573" s="13">
        <v>835</v>
      </c>
    </row>
    <row r="1574" spans="1:10" x14ac:dyDescent="0.3">
      <c r="A1574" t="s">
        <v>1098</v>
      </c>
      <c r="B1574" t="s">
        <v>2258</v>
      </c>
    </row>
    <row r="1575" spans="1:10" x14ac:dyDescent="0.3">
      <c r="A1575" t="s">
        <v>1099</v>
      </c>
      <c r="B1575" t="s">
        <v>2259</v>
      </c>
    </row>
    <row r="1576" spans="1:10" x14ac:dyDescent="0.3">
      <c r="A1576" t="s">
        <v>1100</v>
      </c>
      <c r="B1576" t="s">
        <v>2260</v>
      </c>
    </row>
    <row r="1578" spans="1:10" x14ac:dyDescent="0.3">
      <c r="A1578" t="s">
        <v>2261</v>
      </c>
    </row>
    <row r="1579" spans="1:10" x14ac:dyDescent="0.3">
      <c r="A1579" t="s">
        <v>1351</v>
      </c>
      <c r="B1579" t="s">
        <v>2262</v>
      </c>
      <c r="C1579" s="13">
        <v>625</v>
      </c>
      <c r="D1579" s="13">
        <v>640</v>
      </c>
      <c r="E1579" s="13">
        <v>650</v>
      </c>
      <c r="F1579" s="13">
        <v>665</v>
      </c>
      <c r="G1579" s="13">
        <v>685</v>
      </c>
      <c r="H1579" s="13">
        <v>705</v>
      </c>
      <c r="I1579" s="13">
        <v>1250</v>
      </c>
      <c r="J1579" s="13">
        <v>1325</v>
      </c>
    </row>
    <row r="1580" spans="1:10" x14ac:dyDescent="0.3">
      <c r="A1580" t="s">
        <v>1354</v>
      </c>
      <c r="B1580" t="s">
        <v>2263</v>
      </c>
      <c r="C1580" s="13">
        <v>190</v>
      </c>
      <c r="D1580" s="13">
        <v>190</v>
      </c>
      <c r="E1580" s="13">
        <v>190</v>
      </c>
      <c r="F1580" s="13">
        <v>190</v>
      </c>
      <c r="G1580" s="13">
        <v>190</v>
      </c>
      <c r="H1580" s="13">
        <v>190</v>
      </c>
      <c r="I1580" s="13">
        <v>190</v>
      </c>
      <c r="J1580" s="13">
        <v>190</v>
      </c>
    </row>
    <row r="1581" spans="1:10" x14ac:dyDescent="0.3">
      <c r="B1581" t="s">
        <v>2264</v>
      </c>
      <c r="C1581" s="13">
        <v>815</v>
      </c>
      <c r="D1581" s="13">
        <v>830</v>
      </c>
      <c r="E1581" s="13">
        <v>840</v>
      </c>
      <c r="F1581" s="13">
        <v>855</v>
      </c>
      <c r="G1581" s="13">
        <v>875</v>
      </c>
      <c r="H1581" s="13">
        <v>895</v>
      </c>
      <c r="I1581" s="13">
        <v>1440</v>
      </c>
      <c r="J1581" s="13">
        <v>1515</v>
      </c>
    </row>
    <row r="1583" spans="1:10" x14ac:dyDescent="0.3">
      <c r="A1583" t="s">
        <v>1352</v>
      </c>
      <c r="B1583" t="s">
        <v>2265</v>
      </c>
      <c r="C1583" s="13">
        <v>665</v>
      </c>
      <c r="D1583" s="13">
        <v>680</v>
      </c>
      <c r="E1583" s="13">
        <v>690</v>
      </c>
      <c r="F1583" s="13">
        <v>705</v>
      </c>
      <c r="G1583" s="13">
        <v>725</v>
      </c>
      <c r="H1583" s="13">
        <v>745</v>
      </c>
      <c r="I1583" s="13">
        <v>1290</v>
      </c>
      <c r="J1583" s="13">
        <v>1365</v>
      </c>
    </row>
    <row r="1584" spans="1:10" x14ac:dyDescent="0.3">
      <c r="A1584" t="s">
        <v>1355</v>
      </c>
      <c r="B1584" t="s">
        <v>2266</v>
      </c>
      <c r="C1584" s="13">
        <v>190</v>
      </c>
      <c r="D1584" s="13">
        <v>190</v>
      </c>
      <c r="E1584" s="13">
        <v>190</v>
      </c>
      <c r="F1584" s="13">
        <v>190</v>
      </c>
      <c r="G1584" s="13">
        <v>190</v>
      </c>
      <c r="H1584" s="13">
        <v>190</v>
      </c>
      <c r="I1584" s="13">
        <v>190</v>
      </c>
      <c r="J1584" s="13">
        <v>190</v>
      </c>
    </row>
    <row r="1585" spans="1:10" x14ac:dyDescent="0.3">
      <c r="B1585" t="s">
        <v>2267</v>
      </c>
      <c r="C1585" s="13">
        <v>855</v>
      </c>
      <c r="D1585" s="13">
        <v>870</v>
      </c>
      <c r="E1585" s="13">
        <v>880</v>
      </c>
      <c r="F1585" s="13">
        <v>895</v>
      </c>
      <c r="G1585" s="13">
        <v>915</v>
      </c>
      <c r="H1585" s="13">
        <v>935</v>
      </c>
      <c r="I1585" s="13">
        <v>1480</v>
      </c>
      <c r="J1585" s="13">
        <v>1555</v>
      </c>
    </row>
    <row r="1587" spans="1:10" x14ac:dyDescent="0.3">
      <c r="A1587" t="s">
        <v>1353</v>
      </c>
      <c r="B1587" t="s">
        <v>2268</v>
      </c>
      <c r="C1587" s="13">
        <v>700</v>
      </c>
      <c r="D1587" s="13">
        <v>715</v>
      </c>
      <c r="E1587" s="13">
        <v>725</v>
      </c>
      <c r="F1587" s="13">
        <v>740</v>
      </c>
      <c r="G1587" s="13">
        <v>760</v>
      </c>
      <c r="H1587" s="13">
        <v>780</v>
      </c>
      <c r="I1587" s="13">
        <v>1325</v>
      </c>
      <c r="J1587" s="13">
        <v>1400</v>
      </c>
    </row>
    <row r="1588" spans="1:10" x14ac:dyDescent="0.3">
      <c r="A1588" t="s">
        <v>1356</v>
      </c>
      <c r="B1588" t="s">
        <v>2269</v>
      </c>
      <c r="C1588" s="13">
        <v>190</v>
      </c>
      <c r="D1588" s="13">
        <v>190</v>
      </c>
      <c r="E1588" s="13">
        <v>190</v>
      </c>
      <c r="F1588" s="13">
        <v>190</v>
      </c>
      <c r="G1588" s="13">
        <v>190</v>
      </c>
      <c r="H1588" s="13">
        <v>190</v>
      </c>
      <c r="I1588" s="13">
        <v>190</v>
      </c>
      <c r="J1588" s="13">
        <v>190</v>
      </c>
    </row>
    <row r="1589" spans="1:10" x14ac:dyDescent="0.3">
      <c r="B1589" t="s">
        <v>2270</v>
      </c>
      <c r="C1589" s="13">
        <v>890</v>
      </c>
      <c r="D1589" s="13">
        <v>905</v>
      </c>
      <c r="E1589" s="13">
        <v>915</v>
      </c>
      <c r="F1589" s="13">
        <v>930</v>
      </c>
      <c r="G1589" s="13">
        <v>950</v>
      </c>
      <c r="H1589" s="13">
        <v>970</v>
      </c>
      <c r="I1589" s="13">
        <v>1515</v>
      </c>
      <c r="J1589" s="13">
        <v>1590</v>
      </c>
    </row>
    <row r="1591" spans="1:10" x14ac:dyDescent="0.3">
      <c r="A1591" t="s">
        <v>619</v>
      </c>
      <c r="B1591" t="s">
        <v>2262</v>
      </c>
    </row>
    <row r="1592" spans="1:10" x14ac:dyDescent="0.3">
      <c r="A1592" t="s">
        <v>1357</v>
      </c>
      <c r="B1592" t="s">
        <v>2263</v>
      </c>
    </row>
    <row r="1593" spans="1:10" x14ac:dyDescent="0.3">
      <c r="B1593" t="s">
        <v>2264</v>
      </c>
    </row>
    <row r="1595" spans="1:10" x14ac:dyDescent="0.3">
      <c r="A1595" t="s">
        <v>620</v>
      </c>
      <c r="B1595" t="s">
        <v>2265</v>
      </c>
    </row>
    <row r="1596" spans="1:10" x14ac:dyDescent="0.3">
      <c r="A1596" t="s">
        <v>1358</v>
      </c>
      <c r="B1596" t="s">
        <v>2266</v>
      </c>
    </row>
    <row r="1597" spans="1:10" x14ac:dyDescent="0.3">
      <c r="B1597" t="s">
        <v>2267</v>
      </c>
    </row>
    <row r="1599" spans="1:10" x14ac:dyDescent="0.3">
      <c r="A1599" t="s">
        <v>621</v>
      </c>
      <c r="B1599" t="s">
        <v>2268</v>
      </c>
    </row>
    <row r="1600" spans="1:10" x14ac:dyDescent="0.3">
      <c r="A1600" t="s">
        <v>1359</v>
      </c>
      <c r="B1600" t="s">
        <v>2269</v>
      </c>
    </row>
    <row r="1601" spans="1:12" x14ac:dyDescent="0.3">
      <c r="B1601" t="s">
        <v>2270</v>
      </c>
    </row>
    <row r="1603" spans="1:12" x14ac:dyDescent="0.3">
      <c r="A1603" t="s">
        <v>2271</v>
      </c>
    </row>
    <row r="1604" spans="1:12" x14ac:dyDescent="0.3">
      <c r="A1604" t="s">
        <v>1360</v>
      </c>
      <c r="B1604" t="s">
        <v>2272</v>
      </c>
      <c r="C1604" s="13">
        <v>140</v>
      </c>
      <c r="D1604" s="13">
        <v>155</v>
      </c>
      <c r="E1604" s="13">
        <v>165</v>
      </c>
      <c r="F1604" s="13">
        <v>180</v>
      </c>
      <c r="G1604" s="13">
        <v>200</v>
      </c>
      <c r="H1604" s="13">
        <v>220</v>
      </c>
      <c r="I1604" s="13">
        <v>765</v>
      </c>
      <c r="J1604" s="13">
        <v>840</v>
      </c>
    </row>
    <row r="1605" spans="1:12" x14ac:dyDescent="0.3">
      <c r="A1605" t="s">
        <v>1361</v>
      </c>
      <c r="B1605" t="s">
        <v>2273</v>
      </c>
      <c r="C1605" s="13">
        <v>150</v>
      </c>
      <c r="D1605" s="13">
        <v>165</v>
      </c>
      <c r="E1605" s="13">
        <v>175</v>
      </c>
      <c r="F1605" s="13">
        <v>190</v>
      </c>
      <c r="G1605" s="13">
        <v>210</v>
      </c>
      <c r="H1605" s="13">
        <v>230</v>
      </c>
      <c r="I1605" s="13">
        <v>775</v>
      </c>
      <c r="J1605" s="13">
        <v>850</v>
      </c>
    </row>
    <row r="1606" spans="1:12" x14ac:dyDescent="0.3">
      <c r="A1606" t="s">
        <v>1362</v>
      </c>
      <c r="B1606" t="s">
        <v>2274</v>
      </c>
      <c r="C1606" s="13">
        <v>160</v>
      </c>
      <c r="D1606" s="13">
        <v>175</v>
      </c>
      <c r="E1606" s="13">
        <v>185</v>
      </c>
      <c r="F1606" s="13">
        <v>200</v>
      </c>
      <c r="G1606" s="13">
        <v>220</v>
      </c>
      <c r="H1606" s="13">
        <v>240</v>
      </c>
      <c r="I1606" s="13">
        <v>785</v>
      </c>
      <c r="J1606" s="13">
        <v>860</v>
      </c>
    </row>
    <row r="1607" spans="1:12" x14ac:dyDescent="0.3">
      <c r="A1607" t="s">
        <v>1363</v>
      </c>
      <c r="B1607" t="s">
        <v>2272</v>
      </c>
    </row>
    <row r="1608" spans="1:12" x14ac:dyDescent="0.3">
      <c r="A1608" t="s">
        <v>1364</v>
      </c>
      <c r="B1608" t="s">
        <v>2273</v>
      </c>
    </row>
    <row r="1609" spans="1:12" x14ac:dyDescent="0.3">
      <c r="A1609" t="s">
        <v>1365</v>
      </c>
      <c r="B1609" t="s">
        <v>2274</v>
      </c>
    </row>
    <row r="1611" spans="1:12" x14ac:dyDescent="0.3">
      <c r="A1611" t="s">
        <v>2275</v>
      </c>
    </row>
    <row r="1612" spans="1:12" x14ac:dyDescent="0.3">
      <c r="A1612" t="s">
        <v>2276</v>
      </c>
    </row>
    <row r="1613" spans="1:12" x14ac:dyDescent="0.3">
      <c r="A1613" t="s">
        <v>1042</v>
      </c>
      <c r="B1613" t="s">
        <v>2277</v>
      </c>
      <c r="C1613" s="13">
        <v>25</v>
      </c>
      <c r="D1613" s="13">
        <v>30</v>
      </c>
      <c r="E1613" s="13">
        <v>35</v>
      </c>
      <c r="F1613" s="13">
        <v>40</v>
      </c>
      <c r="G1613" s="13">
        <v>45</v>
      </c>
      <c r="H1613" s="13">
        <v>50</v>
      </c>
      <c r="I1613" s="13">
        <v>110</v>
      </c>
      <c r="J1613" s="13">
        <v>125</v>
      </c>
      <c r="K1613" s="14">
        <v>40</v>
      </c>
      <c r="L1613" s="14">
        <v>45</v>
      </c>
    </row>
    <row r="1615" spans="1:12" x14ac:dyDescent="0.3">
      <c r="A1615" t="s">
        <v>1750</v>
      </c>
    </row>
    <row r="1616" spans="1:12" x14ac:dyDescent="0.3">
      <c r="A1616" t="s">
        <v>979</v>
      </c>
      <c r="B1616" t="s">
        <v>2278</v>
      </c>
      <c r="C1616" s="13">
        <v>18</v>
      </c>
      <c r="D1616" s="13">
        <v>20</v>
      </c>
      <c r="E1616" s="13">
        <v>23</v>
      </c>
      <c r="F1616" s="13">
        <v>25</v>
      </c>
      <c r="G1616" s="13">
        <v>28</v>
      </c>
      <c r="H1616" s="13">
        <v>31</v>
      </c>
      <c r="I1616" s="13">
        <v>65</v>
      </c>
      <c r="J1616" s="13">
        <v>74</v>
      </c>
      <c r="K1616" s="14">
        <v>25</v>
      </c>
      <c r="L1616" s="14">
        <v>28</v>
      </c>
    </row>
    <row r="1617" spans="1:12" x14ac:dyDescent="0.3">
      <c r="A1617" t="s">
        <v>980</v>
      </c>
      <c r="B1617" t="s">
        <v>2279</v>
      </c>
      <c r="C1617" s="13">
        <v>19</v>
      </c>
      <c r="D1617" s="13">
        <v>21</v>
      </c>
      <c r="E1617" s="13">
        <v>24</v>
      </c>
      <c r="F1617" s="13">
        <v>26</v>
      </c>
      <c r="G1617" s="13">
        <v>29</v>
      </c>
      <c r="H1617" s="13">
        <v>32</v>
      </c>
      <c r="I1617" s="13">
        <v>70</v>
      </c>
      <c r="J1617" s="13">
        <v>85</v>
      </c>
      <c r="K1617" s="14">
        <v>26</v>
      </c>
      <c r="L1617" s="14">
        <v>29</v>
      </c>
    </row>
    <row r="1618" spans="1:12" x14ac:dyDescent="0.3">
      <c r="A1618" t="s">
        <v>981</v>
      </c>
      <c r="B1618" t="s">
        <v>2280</v>
      </c>
      <c r="C1618" s="13">
        <v>18</v>
      </c>
      <c r="D1618" s="13">
        <v>20</v>
      </c>
      <c r="E1618" s="13">
        <v>23</v>
      </c>
      <c r="F1618" s="13">
        <v>25</v>
      </c>
      <c r="G1618" s="13">
        <v>28</v>
      </c>
      <c r="H1618" s="13">
        <v>31</v>
      </c>
      <c r="I1618" s="13">
        <v>70</v>
      </c>
      <c r="J1618" s="13">
        <v>85</v>
      </c>
      <c r="K1618" s="14">
        <v>25</v>
      </c>
      <c r="L1618" s="14">
        <v>28</v>
      </c>
    </row>
    <row r="1619" spans="1:12" x14ac:dyDescent="0.3">
      <c r="A1619" t="s">
        <v>982</v>
      </c>
      <c r="B1619" t="s">
        <v>2281</v>
      </c>
      <c r="C1619" s="13">
        <v>22</v>
      </c>
      <c r="D1619" s="13">
        <v>24</v>
      </c>
      <c r="E1619" s="13">
        <v>27</v>
      </c>
      <c r="F1619" s="13">
        <v>29</v>
      </c>
      <c r="G1619" s="13">
        <v>32</v>
      </c>
      <c r="H1619" s="13">
        <v>35</v>
      </c>
      <c r="I1619" s="13">
        <v>90</v>
      </c>
      <c r="J1619" s="13">
        <v>110</v>
      </c>
      <c r="K1619" s="14">
        <v>29</v>
      </c>
      <c r="L1619" s="14">
        <v>32</v>
      </c>
    </row>
    <row r="1620" spans="1:12" x14ac:dyDescent="0.3">
      <c r="A1620" t="s">
        <v>983</v>
      </c>
      <c r="B1620" t="s">
        <v>2282</v>
      </c>
      <c r="C1620" s="13">
        <v>37</v>
      </c>
      <c r="D1620" s="13">
        <v>42</v>
      </c>
      <c r="E1620" s="13">
        <v>47</v>
      </c>
      <c r="F1620" s="13">
        <v>52</v>
      </c>
      <c r="G1620" s="13">
        <v>62</v>
      </c>
      <c r="H1620" s="13">
        <v>72</v>
      </c>
      <c r="I1620" s="13">
        <v>185</v>
      </c>
      <c r="J1620" s="13">
        <v>220</v>
      </c>
      <c r="K1620" s="14">
        <v>52</v>
      </c>
      <c r="L1620" s="14">
        <v>62</v>
      </c>
    </row>
    <row r="1621" spans="1:12" x14ac:dyDescent="0.3">
      <c r="A1621" t="s">
        <v>984</v>
      </c>
      <c r="B1621" t="s">
        <v>2283</v>
      </c>
      <c r="C1621" s="13">
        <v>37</v>
      </c>
      <c r="D1621" s="13">
        <v>42</v>
      </c>
      <c r="E1621" s="13">
        <v>47</v>
      </c>
      <c r="F1621" s="13">
        <v>52</v>
      </c>
      <c r="G1621" s="13">
        <v>62</v>
      </c>
      <c r="H1621" s="13">
        <v>72</v>
      </c>
      <c r="I1621" s="13">
        <v>195</v>
      </c>
      <c r="J1621" s="13">
        <v>230</v>
      </c>
      <c r="K1621" s="14">
        <v>52</v>
      </c>
      <c r="L1621" s="14">
        <v>62</v>
      </c>
    </row>
    <row r="1622" spans="1:12" x14ac:dyDescent="0.3">
      <c r="A1622" t="s">
        <v>985</v>
      </c>
      <c r="B1622" t="s">
        <v>2284</v>
      </c>
      <c r="C1622" s="13">
        <v>28</v>
      </c>
      <c r="D1622" s="13">
        <v>33</v>
      </c>
      <c r="E1622" s="13">
        <v>38</v>
      </c>
      <c r="F1622" s="13">
        <v>43</v>
      </c>
      <c r="G1622" s="13">
        <v>53</v>
      </c>
      <c r="H1622" s="13">
        <v>63</v>
      </c>
      <c r="I1622" s="13">
        <v>165</v>
      </c>
      <c r="J1622" s="13">
        <v>200</v>
      </c>
      <c r="K1622" s="14">
        <v>43</v>
      </c>
      <c r="L1622" s="14">
        <v>53</v>
      </c>
    </row>
    <row r="1623" spans="1:12" x14ac:dyDescent="0.3">
      <c r="A1623" t="s">
        <v>986</v>
      </c>
      <c r="B1623" t="s">
        <v>2284</v>
      </c>
    </row>
    <row r="1624" spans="1:12" x14ac:dyDescent="0.3">
      <c r="A1624" t="s">
        <v>1046</v>
      </c>
      <c r="B1624" t="s">
        <v>2285</v>
      </c>
      <c r="C1624" s="13">
        <v>18</v>
      </c>
      <c r="D1624" s="13">
        <v>20</v>
      </c>
      <c r="E1624" s="13">
        <v>23</v>
      </c>
      <c r="F1624" s="13">
        <v>25</v>
      </c>
      <c r="G1624" s="13">
        <v>28</v>
      </c>
      <c r="H1624" s="13">
        <v>31</v>
      </c>
      <c r="I1624" s="13">
        <v>65</v>
      </c>
      <c r="J1624" s="13">
        <v>75</v>
      </c>
      <c r="K1624" s="14">
        <v>25</v>
      </c>
      <c r="L1624" s="14">
        <v>28</v>
      </c>
    </row>
    <row r="1625" spans="1:12" x14ac:dyDescent="0.3">
      <c r="A1625" t="s">
        <v>1047</v>
      </c>
      <c r="B1625" t="s">
        <v>2286</v>
      </c>
      <c r="C1625" s="13">
        <v>30</v>
      </c>
      <c r="D1625" s="13">
        <v>32</v>
      </c>
      <c r="E1625" s="13">
        <v>35</v>
      </c>
      <c r="F1625" s="13">
        <v>37</v>
      </c>
      <c r="G1625" s="13">
        <v>39</v>
      </c>
      <c r="H1625" s="13">
        <v>42</v>
      </c>
      <c r="I1625" s="13">
        <v>76</v>
      </c>
      <c r="J1625" s="13">
        <v>86</v>
      </c>
      <c r="K1625" s="14">
        <v>37</v>
      </c>
      <c r="L1625" s="14">
        <v>40</v>
      </c>
    </row>
    <row r="1626" spans="1:12" x14ac:dyDescent="0.3">
      <c r="A1626" t="s">
        <v>1050</v>
      </c>
      <c r="B1626" t="s">
        <v>2287</v>
      </c>
      <c r="C1626" s="13">
        <v>15</v>
      </c>
      <c r="D1626" s="13">
        <v>17</v>
      </c>
      <c r="E1626" s="13">
        <v>20</v>
      </c>
      <c r="F1626" s="13">
        <v>22</v>
      </c>
      <c r="G1626" s="13">
        <v>25</v>
      </c>
      <c r="H1626" s="13">
        <v>28</v>
      </c>
      <c r="I1626" s="13">
        <v>60</v>
      </c>
      <c r="J1626" s="13">
        <v>70</v>
      </c>
      <c r="K1626" s="14">
        <v>22</v>
      </c>
      <c r="L1626" s="14">
        <v>25</v>
      </c>
    </row>
    <row r="1627" spans="1:12" x14ac:dyDescent="0.3">
      <c r="A1627" t="s">
        <v>1051</v>
      </c>
      <c r="B1627" t="s">
        <v>2288</v>
      </c>
      <c r="C1627" s="13">
        <v>25</v>
      </c>
      <c r="D1627" s="13">
        <v>27</v>
      </c>
      <c r="E1627" s="13">
        <v>30</v>
      </c>
      <c r="F1627" s="13">
        <v>32</v>
      </c>
      <c r="G1627" s="13">
        <v>34</v>
      </c>
      <c r="H1627" s="13">
        <v>37</v>
      </c>
      <c r="I1627" s="13">
        <v>69</v>
      </c>
      <c r="J1627" s="13">
        <v>79</v>
      </c>
      <c r="K1627" s="14">
        <v>32</v>
      </c>
      <c r="L1627" s="14">
        <v>35</v>
      </c>
    </row>
    <row r="1628" spans="1:12" x14ac:dyDescent="0.3">
      <c r="A1628" t="s">
        <v>1055</v>
      </c>
      <c r="B1628" t="s">
        <v>2289</v>
      </c>
      <c r="C1628" s="13">
        <v>15</v>
      </c>
      <c r="D1628" s="13">
        <v>17</v>
      </c>
      <c r="E1628" s="13">
        <v>20</v>
      </c>
      <c r="F1628" s="13">
        <v>22</v>
      </c>
      <c r="G1628" s="13">
        <v>25</v>
      </c>
      <c r="H1628" s="13">
        <v>28</v>
      </c>
      <c r="I1628" s="13">
        <v>60</v>
      </c>
      <c r="J1628" s="13">
        <v>70</v>
      </c>
      <c r="K1628" s="14">
        <v>22</v>
      </c>
      <c r="L1628" s="14">
        <v>25</v>
      </c>
    </row>
    <row r="1629" spans="1:12" x14ac:dyDescent="0.3">
      <c r="A1629" t="s">
        <v>1056</v>
      </c>
      <c r="B1629" t="s">
        <v>2290</v>
      </c>
      <c r="C1629" s="13">
        <v>25</v>
      </c>
      <c r="D1629" s="13">
        <v>27</v>
      </c>
      <c r="E1629" s="13">
        <v>30</v>
      </c>
      <c r="F1629" s="13">
        <v>32</v>
      </c>
      <c r="G1629" s="13">
        <v>34</v>
      </c>
      <c r="H1629" s="13">
        <v>37</v>
      </c>
      <c r="I1629" s="13">
        <v>69</v>
      </c>
      <c r="J1629" s="13">
        <v>79</v>
      </c>
      <c r="K1629" s="14">
        <v>32</v>
      </c>
      <c r="L1629" s="14">
        <v>35</v>
      </c>
    </row>
    <row r="1630" spans="1:12" x14ac:dyDescent="0.3">
      <c r="A1630" t="s">
        <v>1045</v>
      </c>
      <c r="B1630" t="s">
        <v>2291</v>
      </c>
      <c r="C1630" s="13">
        <v>16</v>
      </c>
      <c r="D1630" s="13">
        <v>18</v>
      </c>
      <c r="E1630" s="13">
        <v>21</v>
      </c>
      <c r="F1630" s="13">
        <v>23</v>
      </c>
      <c r="G1630" s="13">
        <v>26</v>
      </c>
      <c r="H1630" s="13">
        <v>29</v>
      </c>
      <c r="I1630" s="13">
        <v>58</v>
      </c>
      <c r="J1630" s="13">
        <v>68</v>
      </c>
      <c r="K1630" s="14">
        <v>23</v>
      </c>
      <c r="L1630" s="14">
        <v>26</v>
      </c>
    </row>
    <row r="1632" spans="1:12" x14ac:dyDescent="0.3">
      <c r="A1632" t="s">
        <v>2292</v>
      </c>
    </row>
    <row r="1633" spans="1:12" x14ac:dyDescent="0.3">
      <c r="A1633" t="s">
        <v>669</v>
      </c>
      <c r="B1633" t="s">
        <v>2293</v>
      </c>
      <c r="H1633" s="13">
        <v>200</v>
      </c>
    </row>
    <row r="1634" spans="1:12" x14ac:dyDescent="0.3">
      <c r="A1634" t="s">
        <v>1110</v>
      </c>
      <c r="B1634" t="s">
        <v>2294</v>
      </c>
      <c r="H1634" s="13">
        <v>85</v>
      </c>
    </row>
    <row r="1635" spans="1:12" x14ac:dyDescent="0.3">
      <c r="A1635" t="s">
        <v>1111</v>
      </c>
      <c r="B1635" t="s">
        <v>2295</v>
      </c>
      <c r="H1635" s="13">
        <v>50</v>
      </c>
    </row>
    <row r="1636" spans="1:12" x14ac:dyDescent="0.3">
      <c r="A1636" t="s">
        <v>668</v>
      </c>
      <c r="B1636" t="s">
        <v>2296</v>
      </c>
      <c r="H1636" s="13">
        <v>200</v>
      </c>
    </row>
    <row r="1637" spans="1:12" x14ac:dyDescent="0.3">
      <c r="A1637" t="s">
        <v>1112</v>
      </c>
      <c r="B1637" t="s">
        <v>2294</v>
      </c>
      <c r="H1637" s="13">
        <v>85</v>
      </c>
    </row>
    <row r="1638" spans="1:12" x14ac:dyDescent="0.3">
      <c r="A1638" t="s">
        <v>1113</v>
      </c>
      <c r="B1638" t="s">
        <v>2297</v>
      </c>
      <c r="H1638" s="13">
        <v>50</v>
      </c>
    </row>
    <row r="1639" spans="1:12" x14ac:dyDescent="0.3">
      <c r="A1639" t="s">
        <v>1232</v>
      </c>
      <c r="B1639" t="s">
        <v>2298</v>
      </c>
      <c r="C1639" s="13">
        <v>130</v>
      </c>
      <c r="D1639" s="13">
        <v>150</v>
      </c>
      <c r="E1639" s="13">
        <v>165</v>
      </c>
      <c r="F1639" s="13">
        <v>185</v>
      </c>
      <c r="G1639" s="13">
        <v>205</v>
      </c>
      <c r="H1639" s="13">
        <v>225</v>
      </c>
    </row>
    <row r="1640" spans="1:12" x14ac:dyDescent="0.3">
      <c r="A1640" t="s">
        <v>1233</v>
      </c>
      <c r="B1640" t="s">
        <v>2299</v>
      </c>
      <c r="C1640" s="13">
        <v>150</v>
      </c>
      <c r="D1640" s="13">
        <v>170</v>
      </c>
      <c r="E1640" s="13">
        <v>185</v>
      </c>
      <c r="F1640" s="13">
        <v>205</v>
      </c>
      <c r="G1640" s="13">
        <v>225</v>
      </c>
      <c r="H1640" s="13">
        <v>245</v>
      </c>
    </row>
    <row r="1641" spans="1:12" x14ac:dyDescent="0.3">
      <c r="A1641" t="s">
        <v>1236</v>
      </c>
      <c r="B1641" t="s">
        <v>2300</v>
      </c>
      <c r="C1641" s="13">
        <v>100</v>
      </c>
      <c r="D1641" s="13">
        <v>120</v>
      </c>
      <c r="E1641" s="13">
        <v>135</v>
      </c>
      <c r="F1641" s="13">
        <v>155</v>
      </c>
      <c r="G1641" s="13">
        <v>175</v>
      </c>
      <c r="H1641" s="13">
        <v>195</v>
      </c>
    </row>
    <row r="1642" spans="1:12" x14ac:dyDescent="0.3">
      <c r="A1642" t="s">
        <v>1237</v>
      </c>
      <c r="B1642" t="s">
        <v>2300</v>
      </c>
    </row>
    <row r="1643" spans="1:12" x14ac:dyDescent="0.3">
      <c r="A1643" t="s">
        <v>1103</v>
      </c>
      <c r="B1643" t="s">
        <v>2301</v>
      </c>
      <c r="C1643" s="13">
        <v>140</v>
      </c>
      <c r="D1643" s="13">
        <v>145</v>
      </c>
      <c r="E1643" s="13">
        <v>150</v>
      </c>
      <c r="F1643" s="13">
        <v>155</v>
      </c>
      <c r="G1643" s="13">
        <v>165</v>
      </c>
      <c r="H1643" s="13">
        <v>175</v>
      </c>
      <c r="I1643" s="13">
        <v>225</v>
      </c>
      <c r="K1643" s="14">
        <v>155</v>
      </c>
      <c r="L1643" s="14">
        <v>165</v>
      </c>
    </row>
    <row r="1644" spans="1:12" x14ac:dyDescent="0.3">
      <c r="A1644" t="s">
        <v>1104</v>
      </c>
      <c r="B1644" t="s">
        <v>2302</v>
      </c>
    </row>
    <row r="1645" spans="1:12" x14ac:dyDescent="0.3">
      <c r="A1645" t="s">
        <v>1105</v>
      </c>
      <c r="B1645" t="s">
        <v>2303</v>
      </c>
      <c r="C1645" s="13">
        <v>140</v>
      </c>
      <c r="D1645" s="13">
        <v>145</v>
      </c>
      <c r="E1645" s="13">
        <v>150</v>
      </c>
      <c r="F1645" s="13">
        <v>155</v>
      </c>
      <c r="G1645" s="13">
        <v>165</v>
      </c>
      <c r="H1645" s="13">
        <v>175</v>
      </c>
      <c r="I1645" s="13">
        <v>225</v>
      </c>
      <c r="K1645" s="14">
        <v>155</v>
      </c>
      <c r="L1645" s="14">
        <v>165</v>
      </c>
    </row>
    <row r="1646" spans="1:12" x14ac:dyDescent="0.3">
      <c r="A1646" t="s">
        <v>1106</v>
      </c>
      <c r="B1646" t="s">
        <v>2304</v>
      </c>
    </row>
    <row r="1647" spans="1:12" x14ac:dyDescent="0.3">
      <c r="A1647" t="s">
        <v>2305</v>
      </c>
      <c r="B1647" t="s">
        <v>2306</v>
      </c>
      <c r="C1647" s="13">
        <v>140</v>
      </c>
      <c r="D1647" s="13">
        <v>145</v>
      </c>
      <c r="E1647" s="13">
        <v>150</v>
      </c>
      <c r="F1647" s="13">
        <v>155</v>
      </c>
      <c r="G1647" s="13">
        <v>165</v>
      </c>
      <c r="H1647" s="13">
        <v>175</v>
      </c>
      <c r="I1647" s="13">
        <v>225</v>
      </c>
      <c r="K1647" s="14">
        <v>155</v>
      </c>
      <c r="L1647" s="14">
        <v>165</v>
      </c>
    </row>
    <row r="1648" spans="1:12" x14ac:dyDescent="0.3">
      <c r="A1648" t="s">
        <v>2307</v>
      </c>
      <c r="B1648" t="s">
        <v>2308</v>
      </c>
    </row>
    <row r="1649" spans="1:12" x14ac:dyDescent="0.3">
      <c r="A1649" t="s">
        <v>1496</v>
      </c>
      <c r="B1649" t="s">
        <v>2309</v>
      </c>
      <c r="C1649" s="13">
        <v>130</v>
      </c>
      <c r="D1649" s="13">
        <v>150</v>
      </c>
      <c r="E1649" s="13">
        <v>165</v>
      </c>
      <c r="F1649" s="13">
        <v>185</v>
      </c>
      <c r="G1649" s="13">
        <v>205</v>
      </c>
      <c r="H1649" s="13">
        <v>225</v>
      </c>
      <c r="I1649" s="13">
        <v>345</v>
      </c>
      <c r="J1649" s="13">
        <v>405</v>
      </c>
    </row>
    <row r="1650" spans="1:12" x14ac:dyDescent="0.3">
      <c r="A1650" t="s">
        <v>2310</v>
      </c>
      <c r="B1650" t="s">
        <v>2311</v>
      </c>
      <c r="F1650" s="13">
        <v>70</v>
      </c>
    </row>
    <row r="1651" spans="1:12" x14ac:dyDescent="0.3">
      <c r="A1651" t="s">
        <v>2312</v>
      </c>
      <c r="B1651" t="s">
        <v>2313</v>
      </c>
      <c r="C1651" s="13">
        <v>35</v>
      </c>
      <c r="D1651" s="13">
        <v>40</v>
      </c>
      <c r="E1651" s="13">
        <v>50</v>
      </c>
      <c r="F1651" s="13">
        <v>55</v>
      </c>
      <c r="G1651" s="13">
        <v>65</v>
      </c>
      <c r="H1651" s="13">
        <v>75</v>
      </c>
      <c r="K1651" s="14">
        <v>55</v>
      </c>
      <c r="L1651" s="14">
        <v>65</v>
      </c>
    </row>
    <row r="1653" spans="1:12" x14ac:dyDescent="0.3">
      <c r="A1653" t="s">
        <v>2314</v>
      </c>
    </row>
    <row r="1654" spans="1:12" x14ac:dyDescent="0.3">
      <c r="A1654" t="s">
        <v>2315</v>
      </c>
      <c r="B1654" t="s">
        <v>2316</v>
      </c>
      <c r="C1654" s="13">
        <v>14</v>
      </c>
      <c r="D1654" s="13">
        <v>18</v>
      </c>
      <c r="E1654" s="13">
        <v>20</v>
      </c>
      <c r="F1654" s="13">
        <v>24</v>
      </c>
      <c r="G1654" s="13">
        <v>32</v>
      </c>
      <c r="H1654" s="13">
        <v>40</v>
      </c>
      <c r="I1654" s="13">
        <v>125</v>
      </c>
      <c r="J1654" s="13">
        <v>150</v>
      </c>
      <c r="K1654" s="14">
        <v>24</v>
      </c>
      <c r="L1654" s="14">
        <v>32</v>
      </c>
    </row>
  </sheetData>
  <autoFilter ref="A1:L1871" xr:uid="{BA1554BD-7979-4931-B2DB-1843CAD12C1B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42E30-B66D-46B6-A085-A33A1D17A2F0}">
  <sheetPr>
    <tabColor rgb="FF7030A0"/>
  </sheetPr>
  <dimension ref="A1:B1547"/>
  <sheetViews>
    <sheetView workbookViewId="0">
      <selection activeCell="B15" sqref="B15"/>
    </sheetView>
  </sheetViews>
  <sheetFormatPr defaultRowHeight="14.4" x14ac:dyDescent="0.3"/>
  <sheetData>
    <row r="1" spans="1:2" s="12" customFormat="1" x14ac:dyDescent="0.3">
      <c r="A1" s="12" t="s">
        <v>0</v>
      </c>
      <c r="B1" s="12" t="s">
        <v>1727</v>
      </c>
    </row>
    <row r="2" spans="1:2" x14ac:dyDescent="0.3">
      <c r="A2" t="s">
        <v>38</v>
      </c>
      <c r="B2" t="s">
        <v>1728</v>
      </c>
    </row>
    <row r="3" spans="1:2" x14ac:dyDescent="0.3">
      <c r="A3" t="s">
        <v>39</v>
      </c>
      <c r="B3" t="s">
        <v>1728</v>
      </c>
    </row>
    <row r="4" spans="1:2" x14ac:dyDescent="0.3">
      <c r="A4" t="s">
        <v>40</v>
      </c>
      <c r="B4" t="s">
        <v>1728</v>
      </c>
    </row>
    <row r="5" spans="1:2" x14ac:dyDescent="0.3">
      <c r="A5" t="s">
        <v>672</v>
      </c>
      <c r="B5" t="s">
        <v>1728</v>
      </c>
    </row>
    <row r="6" spans="1:2" x14ac:dyDescent="0.3">
      <c r="A6" t="s">
        <v>41</v>
      </c>
      <c r="B6" t="s">
        <v>1728</v>
      </c>
    </row>
    <row r="7" spans="1:2" x14ac:dyDescent="0.3">
      <c r="A7" t="s">
        <v>42</v>
      </c>
      <c r="B7" t="s">
        <v>1728</v>
      </c>
    </row>
    <row r="8" spans="1:2" x14ac:dyDescent="0.3">
      <c r="A8" t="s">
        <v>43</v>
      </c>
      <c r="B8" t="s">
        <v>1728</v>
      </c>
    </row>
    <row r="9" spans="1:2" x14ac:dyDescent="0.3">
      <c r="A9" t="s">
        <v>673</v>
      </c>
      <c r="B9" t="s">
        <v>1728</v>
      </c>
    </row>
    <row r="10" spans="1:2" x14ac:dyDescent="0.3">
      <c r="A10" t="s">
        <v>44</v>
      </c>
      <c r="B10" t="s">
        <v>31</v>
      </c>
    </row>
    <row r="11" spans="1:2" x14ac:dyDescent="0.3">
      <c r="A11" t="s">
        <v>45</v>
      </c>
      <c r="B11" t="s">
        <v>31</v>
      </c>
    </row>
    <row r="12" spans="1:2" x14ac:dyDescent="0.3">
      <c r="A12" t="s">
        <v>46</v>
      </c>
      <c r="B12" t="s">
        <v>31</v>
      </c>
    </row>
    <row r="13" spans="1:2" x14ac:dyDescent="0.3">
      <c r="A13" t="s">
        <v>47</v>
      </c>
      <c r="B13" t="s">
        <v>31</v>
      </c>
    </row>
    <row r="14" spans="1:2" x14ac:dyDescent="0.3">
      <c r="A14" t="s">
        <v>48</v>
      </c>
      <c r="B14" t="s">
        <v>31</v>
      </c>
    </row>
    <row r="15" spans="1:2" x14ac:dyDescent="0.3">
      <c r="A15" t="s">
        <v>49</v>
      </c>
      <c r="B15" t="s">
        <v>31</v>
      </c>
    </row>
    <row r="16" spans="1:2" x14ac:dyDescent="0.3">
      <c r="A16" t="s">
        <v>50</v>
      </c>
      <c r="B16" t="s">
        <v>31</v>
      </c>
    </row>
    <row r="17" spans="1:2" x14ac:dyDescent="0.3">
      <c r="A17" t="s">
        <v>51</v>
      </c>
      <c r="B17" t="s">
        <v>31</v>
      </c>
    </row>
    <row r="18" spans="1:2" x14ac:dyDescent="0.3">
      <c r="A18" t="s">
        <v>52</v>
      </c>
      <c r="B18" t="s">
        <v>31</v>
      </c>
    </row>
    <row r="19" spans="1:2" x14ac:dyDescent="0.3">
      <c r="A19" t="s">
        <v>53</v>
      </c>
      <c r="B19" t="s">
        <v>31</v>
      </c>
    </row>
    <row r="20" spans="1:2" x14ac:dyDescent="0.3">
      <c r="A20" t="s">
        <v>54</v>
      </c>
      <c r="B20" t="s">
        <v>31</v>
      </c>
    </row>
    <row r="21" spans="1:2" x14ac:dyDescent="0.3">
      <c r="A21" t="s">
        <v>55</v>
      </c>
      <c r="B21" t="s">
        <v>31</v>
      </c>
    </row>
    <row r="22" spans="1:2" x14ac:dyDescent="0.3">
      <c r="A22" t="s">
        <v>56</v>
      </c>
      <c r="B22" t="s">
        <v>31</v>
      </c>
    </row>
    <row r="23" spans="1:2" x14ac:dyDescent="0.3">
      <c r="A23" t="s">
        <v>57</v>
      </c>
      <c r="B23" t="s">
        <v>31</v>
      </c>
    </row>
    <row r="24" spans="1:2" x14ac:dyDescent="0.3">
      <c r="A24" t="s">
        <v>58</v>
      </c>
      <c r="B24" t="s">
        <v>31</v>
      </c>
    </row>
    <row r="25" spans="1:2" x14ac:dyDescent="0.3">
      <c r="A25" t="s">
        <v>59</v>
      </c>
      <c r="B25" t="s">
        <v>31</v>
      </c>
    </row>
    <row r="26" spans="1:2" x14ac:dyDescent="0.3">
      <c r="A26" t="s">
        <v>60</v>
      </c>
      <c r="B26" t="s">
        <v>31</v>
      </c>
    </row>
    <row r="27" spans="1:2" x14ac:dyDescent="0.3">
      <c r="A27" t="s">
        <v>61</v>
      </c>
      <c r="B27" t="s">
        <v>31</v>
      </c>
    </row>
    <row r="28" spans="1:2" x14ac:dyDescent="0.3">
      <c r="A28" t="s">
        <v>62</v>
      </c>
      <c r="B28" t="s">
        <v>31</v>
      </c>
    </row>
    <row r="29" spans="1:2" x14ac:dyDescent="0.3">
      <c r="A29" t="s">
        <v>63</v>
      </c>
      <c r="B29" t="s">
        <v>31</v>
      </c>
    </row>
    <row r="30" spans="1:2" x14ac:dyDescent="0.3">
      <c r="A30" t="s">
        <v>64</v>
      </c>
      <c r="B30" t="s">
        <v>31</v>
      </c>
    </row>
    <row r="31" spans="1:2" x14ac:dyDescent="0.3">
      <c r="A31" t="s">
        <v>65</v>
      </c>
      <c r="B31" t="s">
        <v>31</v>
      </c>
    </row>
    <row r="32" spans="1:2" x14ac:dyDescent="0.3">
      <c r="A32" t="s">
        <v>66</v>
      </c>
      <c r="B32" t="s">
        <v>31</v>
      </c>
    </row>
    <row r="33" spans="1:2" x14ac:dyDescent="0.3">
      <c r="A33" t="s">
        <v>67</v>
      </c>
      <c r="B33" t="s">
        <v>31</v>
      </c>
    </row>
    <row r="34" spans="1:2" x14ac:dyDescent="0.3">
      <c r="A34" t="s">
        <v>68</v>
      </c>
      <c r="B34" t="s">
        <v>31</v>
      </c>
    </row>
    <row r="35" spans="1:2" x14ac:dyDescent="0.3">
      <c r="A35" t="s">
        <v>69</v>
      </c>
      <c r="B35" t="s">
        <v>31</v>
      </c>
    </row>
    <row r="36" spans="1:2" x14ac:dyDescent="0.3">
      <c r="A36" t="s">
        <v>674</v>
      </c>
      <c r="B36" t="s">
        <v>1729</v>
      </c>
    </row>
    <row r="37" spans="1:2" x14ac:dyDescent="0.3">
      <c r="A37" t="s">
        <v>675</v>
      </c>
      <c r="B37" t="s">
        <v>1729</v>
      </c>
    </row>
    <row r="38" spans="1:2" x14ac:dyDescent="0.3">
      <c r="A38" t="s">
        <v>676</v>
      </c>
      <c r="B38" t="s">
        <v>1729</v>
      </c>
    </row>
    <row r="39" spans="1:2" x14ac:dyDescent="0.3">
      <c r="A39" t="s">
        <v>677</v>
      </c>
      <c r="B39" t="s">
        <v>1729</v>
      </c>
    </row>
    <row r="40" spans="1:2" x14ac:dyDescent="0.3">
      <c r="A40" t="s">
        <v>678</v>
      </c>
      <c r="B40" t="s">
        <v>1729</v>
      </c>
    </row>
    <row r="41" spans="1:2" x14ac:dyDescent="0.3">
      <c r="A41" t="s">
        <v>679</v>
      </c>
      <c r="B41" t="s">
        <v>1729</v>
      </c>
    </row>
    <row r="42" spans="1:2" x14ac:dyDescent="0.3">
      <c r="A42" t="s">
        <v>680</v>
      </c>
      <c r="B42" t="s">
        <v>1729</v>
      </c>
    </row>
    <row r="43" spans="1:2" x14ac:dyDescent="0.3">
      <c r="A43" t="s">
        <v>681</v>
      </c>
      <c r="B43" t="s">
        <v>1729</v>
      </c>
    </row>
    <row r="44" spans="1:2" x14ac:dyDescent="0.3">
      <c r="A44" t="s">
        <v>682</v>
      </c>
      <c r="B44" t="s">
        <v>1729</v>
      </c>
    </row>
    <row r="45" spans="1:2" x14ac:dyDescent="0.3">
      <c r="A45" t="s">
        <v>683</v>
      </c>
      <c r="B45" t="s">
        <v>1729</v>
      </c>
    </row>
    <row r="46" spans="1:2" x14ac:dyDescent="0.3">
      <c r="A46" t="s">
        <v>684</v>
      </c>
      <c r="B46" t="s">
        <v>1729</v>
      </c>
    </row>
    <row r="47" spans="1:2" x14ac:dyDescent="0.3">
      <c r="A47" t="s">
        <v>685</v>
      </c>
      <c r="B47" t="s">
        <v>1729</v>
      </c>
    </row>
    <row r="48" spans="1:2" x14ac:dyDescent="0.3">
      <c r="A48" t="s">
        <v>686</v>
      </c>
      <c r="B48" t="s">
        <v>1729</v>
      </c>
    </row>
    <row r="49" spans="1:2" x14ac:dyDescent="0.3">
      <c r="A49" t="s">
        <v>687</v>
      </c>
      <c r="B49" t="s">
        <v>1729</v>
      </c>
    </row>
    <row r="50" spans="1:2" x14ac:dyDescent="0.3">
      <c r="A50" t="s">
        <v>688</v>
      </c>
      <c r="B50" t="s">
        <v>1729</v>
      </c>
    </row>
    <row r="51" spans="1:2" x14ac:dyDescent="0.3">
      <c r="A51" t="s">
        <v>689</v>
      </c>
      <c r="B51" t="s">
        <v>1729</v>
      </c>
    </row>
    <row r="52" spans="1:2" x14ac:dyDescent="0.3">
      <c r="A52" t="s">
        <v>690</v>
      </c>
      <c r="B52" t="s">
        <v>1729</v>
      </c>
    </row>
    <row r="53" spans="1:2" x14ac:dyDescent="0.3">
      <c r="A53" t="s">
        <v>691</v>
      </c>
      <c r="B53" t="s">
        <v>1729</v>
      </c>
    </row>
    <row r="54" spans="1:2" x14ac:dyDescent="0.3">
      <c r="A54" t="s">
        <v>692</v>
      </c>
      <c r="B54" t="s">
        <v>1729</v>
      </c>
    </row>
    <row r="55" spans="1:2" x14ac:dyDescent="0.3">
      <c r="A55" t="s">
        <v>693</v>
      </c>
      <c r="B55" t="s">
        <v>1729</v>
      </c>
    </row>
    <row r="56" spans="1:2" x14ac:dyDescent="0.3">
      <c r="A56" t="s">
        <v>694</v>
      </c>
      <c r="B56" t="s">
        <v>1729</v>
      </c>
    </row>
    <row r="57" spans="1:2" x14ac:dyDescent="0.3">
      <c r="A57" t="s">
        <v>695</v>
      </c>
      <c r="B57" t="s">
        <v>1729</v>
      </c>
    </row>
    <row r="58" spans="1:2" x14ac:dyDescent="0.3">
      <c r="A58" t="s">
        <v>696</v>
      </c>
      <c r="B58" t="s">
        <v>1729</v>
      </c>
    </row>
    <row r="59" spans="1:2" x14ac:dyDescent="0.3">
      <c r="A59" t="s">
        <v>697</v>
      </c>
      <c r="B59" t="s">
        <v>1729</v>
      </c>
    </row>
    <row r="60" spans="1:2" x14ac:dyDescent="0.3">
      <c r="A60" t="s">
        <v>698</v>
      </c>
      <c r="B60" t="s">
        <v>1729</v>
      </c>
    </row>
    <row r="61" spans="1:2" x14ac:dyDescent="0.3">
      <c r="A61" t="s">
        <v>699</v>
      </c>
      <c r="B61" t="s">
        <v>1729</v>
      </c>
    </row>
    <row r="62" spans="1:2" x14ac:dyDescent="0.3">
      <c r="A62" t="s">
        <v>700</v>
      </c>
      <c r="B62" t="s">
        <v>1729</v>
      </c>
    </row>
    <row r="63" spans="1:2" x14ac:dyDescent="0.3">
      <c r="A63" t="s">
        <v>701</v>
      </c>
      <c r="B63" t="s">
        <v>1729</v>
      </c>
    </row>
    <row r="64" spans="1:2" x14ac:dyDescent="0.3">
      <c r="A64" t="s">
        <v>702</v>
      </c>
      <c r="B64" t="s">
        <v>1729</v>
      </c>
    </row>
    <row r="65" spans="1:2" x14ac:dyDescent="0.3">
      <c r="A65" t="s">
        <v>703</v>
      </c>
      <c r="B65" t="s">
        <v>1729</v>
      </c>
    </row>
    <row r="66" spans="1:2" x14ac:dyDescent="0.3">
      <c r="A66" t="s">
        <v>704</v>
      </c>
      <c r="B66" t="s">
        <v>1729</v>
      </c>
    </row>
    <row r="67" spans="1:2" x14ac:dyDescent="0.3">
      <c r="A67" t="s">
        <v>705</v>
      </c>
      <c r="B67" t="s">
        <v>1729</v>
      </c>
    </row>
    <row r="68" spans="1:2" x14ac:dyDescent="0.3">
      <c r="A68" t="s">
        <v>70</v>
      </c>
      <c r="B68" t="s">
        <v>1730</v>
      </c>
    </row>
    <row r="69" spans="1:2" x14ac:dyDescent="0.3">
      <c r="A69" t="s">
        <v>706</v>
      </c>
      <c r="B69" t="s">
        <v>1730</v>
      </c>
    </row>
    <row r="70" spans="1:2" x14ac:dyDescent="0.3">
      <c r="A70" t="s">
        <v>707</v>
      </c>
      <c r="B70" t="s">
        <v>1730</v>
      </c>
    </row>
    <row r="71" spans="1:2" x14ac:dyDescent="0.3">
      <c r="A71" t="s">
        <v>72</v>
      </c>
      <c r="B71" t="s">
        <v>1730</v>
      </c>
    </row>
    <row r="72" spans="1:2" x14ac:dyDescent="0.3">
      <c r="A72" t="s">
        <v>74</v>
      </c>
      <c r="B72" t="s">
        <v>1730</v>
      </c>
    </row>
    <row r="73" spans="1:2" x14ac:dyDescent="0.3">
      <c r="A73" t="s">
        <v>76</v>
      </c>
      <c r="B73" t="s">
        <v>1730</v>
      </c>
    </row>
    <row r="74" spans="1:2" x14ac:dyDescent="0.3">
      <c r="A74" t="s">
        <v>78</v>
      </c>
      <c r="B74" t="s">
        <v>1730</v>
      </c>
    </row>
    <row r="75" spans="1:2" x14ac:dyDescent="0.3">
      <c r="A75" t="s">
        <v>80</v>
      </c>
      <c r="B75" t="s">
        <v>1730</v>
      </c>
    </row>
    <row r="76" spans="1:2" x14ac:dyDescent="0.3">
      <c r="A76" t="s">
        <v>82</v>
      </c>
      <c r="B76" t="s">
        <v>1730</v>
      </c>
    </row>
    <row r="77" spans="1:2" x14ac:dyDescent="0.3">
      <c r="A77" t="s">
        <v>84</v>
      </c>
      <c r="B77" t="s">
        <v>1730</v>
      </c>
    </row>
    <row r="78" spans="1:2" x14ac:dyDescent="0.3">
      <c r="A78" t="s">
        <v>86</v>
      </c>
      <c r="B78" t="s">
        <v>1731</v>
      </c>
    </row>
    <row r="79" spans="1:2" x14ac:dyDescent="0.3">
      <c r="A79" t="s">
        <v>708</v>
      </c>
      <c r="B79" t="s">
        <v>1731</v>
      </c>
    </row>
    <row r="80" spans="1:2" x14ac:dyDescent="0.3">
      <c r="A80" t="s">
        <v>87</v>
      </c>
      <c r="B80" t="s">
        <v>1731</v>
      </c>
    </row>
    <row r="81" spans="1:2" x14ac:dyDescent="0.3">
      <c r="A81" t="s">
        <v>88</v>
      </c>
      <c r="B81" t="s">
        <v>1731</v>
      </c>
    </row>
    <row r="82" spans="1:2" x14ac:dyDescent="0.3">
      <c r="A82" t="s">
        <v>89</v>
      </c>
      <c r="B82" t="s">
        <v>1731</v>
      </c>
    </row>
    <row r="83" spans="1:2" x14ac:dyDescent="0.3">
      <c r="A83" t="s">
        <v>90</v>
      </c>
      <c r="B83" t="s">
        <v>1731</v>
      </c>
    </row>
    <row r="84" spans="1:2" x14ac:dyDescent="0.3">
      <c r="A84" t="s">
        <v>91</v>
      </c>
      <c r="B84" t="s">
        <v>1731</v>
      </c>
    </row>
    <row r="85" spans="1:2" x14ac:dyDescent="0.3">
      <c r="A85" t="s">
        <v>92</v>
      </c>
      <c r="B85" t="s">
        <v>1731</v>
      </c>
    </row>
    <row r="86" spans="1:2" x14ac:dyDescent="0.3">
      <c r="A86" t="s">
        <v>93</v>
      </c>
      <c r="B86" t="s">
        <v>1731</v>
      </c>
    </row>
    <row r="87" spans="1:2" x14ac:dyDescent="0.3">
      <c r="A87" t="s">
        <v>94</v>
      </c>
      <c r="B87" t="s">
        <v>1730</v>
      </c>
    </row>
    <row r="88" spans="1:2" x14ac:dyDescent="0.3">
      <c r="A88" t="s">
        <v>95</v>
      </c>
      <c r="B88" t="s">
        <v>1730</v>
      </c>
    </row>
    <row r="89" spans="1:2" x14ac:dyDescent="0.3">
      <c r="A89" t="s">
        <v>709</v>
      </c>
      <c r="B89" t="s">
        <v>1730</v>
      </c>
    </row>
    <row r="90" spans="1:2" x14ac:dyDescent="0.3">
      <c r="A90" t="s">
        <v>96</v>
      </c>
      <c r="B90" t="s">
        <v>1730</v>
      </c>
    </row>
    <row r="91" spans="1:2" x14ac:dyDescent="0.3">
      <c r="A91" t="s">
        <v>97</v>
      </c>
      <c r="B91" t="s">
        <v>1730</v>
      </c>
    </row>
    <row r="92" spans="1:2" x14ac:dyDescent="0.3">
      <c r="A92" t="s">
        <v>98</v>
      </c>
      <c r="B92" t="s">
        <v>1730</v>
      </c>
    </row>
    <row r="93" spans="1:2" x14ac:dyDescent="0.3">
      <c r="A93" t="s">
        <v>99</v>
      </c>
      <c r="B93" t="s">
        <v>1730</v>
      </c>
    </row>
    <row r="94" spans="1:2" x14ac:dyDescent="0.3">
      <c r="A94" t="s">
        <v>100</v>
      </c>
      <c r="B94" t="s">
        <v>1730</v>
      </c>
    </row>
    <row r="95" spans="1:2" x14ac:dyDescent="0.3">
      <c r="A95" t="s">
        <v>101</v>
      </c>
      <c r="B95" t="s">
        <v>1730</v>
      </c>
    </row>
    <row r="96" spans="1:2" x14ac:dyDescent="0.3">
      <c r="A96" t="s">
        <v>102</v>
      </c>
      <c r="B96" t="s">
        <v>1730</v>
      </c>
    </row>
    <row r="97" spans="1:2" x14ac:dyDescent="0.3">
      <c r="A97" t="s">
        <v>103</v>
      </c>
      <c r="B97" t="s">
        <v>1731</v>
      </c>
    </row>
    <row r="98" spans="1:2" x14ac:dyDescent="0.3">
      <c r="A98" t="s">
        <v>104</v>
      </c>
      <c r="B98" t="s">
        <v>1731</v>
      </c>
    </row>
    <row r="99" spans="1:2" x14ac:dyDescent="0.3">
      <c r="A99" t="s">
        <v>105</v>
      </c>
      <c r="B99" t="s">
        <v>1731</v>
      </c>
    </row>
    <row r="100" spans="1:2" x14ac:dyDescent="0.3">
      <c r="A100" t="s">
        <v>106</v>
      </c>
      <c r="B100" t="s">
        <v>1731</v>
      </c>
    </row>
    <row r="101" spans="1:2" x14ac:dyDescent="0.3">
      <c r="A101" t="s">
        <v>107</v>
      </c>
      <c r="B101" t="s">
        <v>1731</v>
      </c>
    </row>
    <row r="102" spans="1:2" x14ac:dyDescent="0.3">
      <c r="A102" t="s">
        <v>108</v>
      </c>
      <c r="B102" t="s">
        <v>1731</v>
      </c>
    </row>
    <row r="103" spans="1:2" x14ac:dyDescent="0.3">
      <c r="A103" t="s">
        <v>109</v>
      </c>
      <c r="B103" t="s">
        <v>1731</v>
      </c>
    </row>
    <row r="104" spans="1:2" x14ac:dyDescent="0.3">
      <c r="A104" t="s">
        <v>110</v>
      </c>
      <c r="B104" t="s">
        <v>1731</v>
      </c>
    </row>
    <row r="105" spans="1:2" x14ac:dyDescent="0.3">
      <c r="A105" t="s">
        <v>111</v>
      </c>
      <c r="B105" t="s">
        <v>1731</v>
      </c>
    </row>
    <row r="106" spans="1:2" x14ac:dyDescent="0.3">
      <c r="A106" t="s">
        <v>112</v>
      </c>
      <c r="B106" t="s">
        <v>1732</v>
      </c>
    </row>
    <row r="107" spans="1:2" x14ac:dyDescent="0.3">
      <c r="A107" t="s">
        <v>710</v>
      </c>
      <c r="B107" t="s">
        <v>1732</v>
      </c>
    </row>
    <row r="108" spans="1:2" x14ac:dyDescent="0.3">
      <c r="A108" t="s">
        <v>113</v>
      </c>
      <c r="B108" t="s">
        <v>1732</v>
      </c>
    </row>
    <row r="109" spans="1:2" x14ac:dyDescent="0.3">
      <c r="A109" t="s">
        <v>114</v>
      </c>
      <c r="B109" t="s">
        <v>1732</v>
      </c>
    </row>
    <row r="110" spans="1:2" x14ac:dyDescent="0.3">
      <c r="A110" t="s">
        <v>115</v>
      </c>
      <c r="B110" t="s">
        <v>1732</v>
      </c>
    </row>
    <row r="111" spans="1:2" x14ac:dyDescent="0.3">
      <c r="A111" t="s">
        <v>116</v>
      </c>
      <c r="B111" t="s">
        <v>1732</v>
      </c>
    </row>
    <row r="112" spans="1:2" x14ac:dyDescent="0.3">
      <c r="A112" t="s">
        <v>711</v>
      </c>
      <c r="B112" t="s">
        <v>1732</v>
      </c>
    </row>
    <row r="113" spans="1:2" x14ac:dyDescent="0.3">
      <c r="A113" t="s">
        <v>712</v>
      </c>
      <c r="B113" t="s">
        <v>1732</v>
      </c>
    </row>
    <row r="114" spans="1:2" x14ac:dyDescent="0.3">
      <c r="A114" t="s">
        <v>117</v>
      </c>
      <c r="B114" t="s">
        <v>1732</v>
      </c>
    </row>
    <row r="115" spans="1:2" x14ac:dyDescent="0.3">
      <c r="A115" t="s">
        <v>118</v>
      </c>
      <c r="B115" t="s">
        <v>1732</v>
      </c>
    </row>
    <row r="116" spans="1:2" x14ac:dyDescent="0.3">
      <c r="A116" t="s">
        <v>119</v>
      </c>
      <c r="B116" t="s">
        <v>1732</v>
      </c>
    </row>
    <row r="117" spans="1:2" x14ac:dyDescent="0.3">
      <c r="A117" t="s">
        <v>120</v>
      </c>
      <c r="B117" t="s">
        <v>1732</v>
      </c>
    </row>
    <row r="118" spans="1:2" x14ac:dyDescent="0.3">
      <c r="A118" t="s">
        <v>122</v>
      </c>
      <c r="B118" t="s">
        <v>1732</v>
      </c>
    </row>
    <row r="119" spans="1:2" x14ac:dyDescent="0.3">
      <c r="A119" t="s">
        <v>124</v>
      </c>
      <c r="B119" t="s">
        <v>1732</v>
      </c>
    </row>
    <row r="120" spans="1:2" x14ac:dyDescent="0.3">
      <c r="A120" t="s">
        <v>125</v>
      </c>
      <c r="B120" t="s">
        <v>1732</v>
      </c>
    </row>
    <row r="121" spans="1:2" x14ac:dyDescent="0.3">
      <c r="A121" t="s">
        <v>126</v>
      </c>
      <c r="B121" t="s">
        <v>1732</v>
      </c>
    </row>
    <row r="122" spans="1:2" x14ac:dyDescent="0.3">
      <c r="A122" t="s">
        <v>127</v>
      </c>
      <c r="B122" t="s">
        <v>1732</v>
      </c>
    </row>
    <row r="123" spans="1:2" x14ac:dyDescent="0.3">
      <c r="A123" t="s">
        <v>128</v>
      </c>
      <c r="B123" t="s">
        <v>1732</v>
      </c>
    </row>
    <row r="124" spans="1:2" x14ac:dyDescent="0.3">
      <c r="A124" t="s">
        <v>130</v>
      </c>
      <c r="B124" t="s">
        <v>1732</v>
      </c>
    </row>
    <row r="125" spans="1:2" x14ac:dyDescent="0.3">
      <c r="A125" t="s">
        <v>132</v>
      </c>
      <c r="B125" t="s">
        <v>1732</v>
      </c>
    </row>
    <row r="126" spans="1:2" x14ac:dyDescent="0.3">
      <c r="A126" t="s">
        <v>134</v>
      </c>
      <c r="B126" t="s">
        <v>1732</v>
      </c>
    </row>
    <row r="127" spans="1:2" x14ac:dyDescent="0.3">
      <c r="A127" t="s">
        <v>136</v>
      </c>
      <c r="B127" t="s">
        <v>1732</v>
      </c>
    </row>
    <row r="128" spans="1:2" x14ac:dyDescent="0.3">
      <c r="A128" t="s">
        <v>137</v>
      </c>
      <c r="B128" t="s">
        <v>1732</v>
      </c>
    </row>
    <row r="129" spans="1:2" x14ac:dyDescent="0.3">
      <c r="A129" t="s">
        <v>138</v>
      </c>
      <c r="B129" t="s">
        <v>1732</v>
      </c>
    </row>
    <row r="130" spans="1:2" x14ac:dyDescent="0.3">
      <c r="A130" t="s">
        <v>140</v>
      </c>
      <c r="B130" t="s">
        <v>1732</v>
      </c>
    </row>
    <row r="131" spans="1:2" x14ac:dyDescent="0.3">
      <c r="A131" t="s">
        <v>142</v>
      </c>
      <c r="B131" t="s">
        <v>1732</v>
      </c>
    </row>
    <row r="132" spans="1:2" x14ac:dyDescent="0.3">
      <c r="A132" t="s">
        <v>713</v>
      </c>
      <c r="B132" t="s">
        <v>1732</v>
      </c>
    </row>
    <row r="133" spans="1:2" x14ac:dyDescent="0.3">
      <c r="A133" t="s">
        <v>714</v>
      </c>
      <c r="B133" t="s">
        <v>1732</v>
      </c>
    </row>
    <row r="134" spans="1:2" x14ac:dyDescent="0.3">
      <c r="A134" t="s">
        <v>715</v>
      </c>
      <c r="B134" t="s">
        <v>1732</v>
      </c>
    </row>
    <row r="135" spans="1:2" x14ac:dyDescent="0.3">
      <c r="A135" t="s">
        <v>716</v>
      </c>
      <c r="B135" t="s">
        <v>1732</v>
      </c>
    </row>
    <row r="136" spans="1:2" x14ac:dyDescent="0.3">
      <c r="A136" t="s">
        <v>717</v>
      </c>
      <c r="B136" t="s">
        <v>1732</v>
      </c>
    </row>
    <row r="137" spans="1:2" x14ac:dyDescent="0.3">
      <c r="A137" t="s">
        <v>718</v>
      </c>
      <c r="B137" t="s">
        <v>1732</v>
      </c>
    </row>
    <row r="138" spans="1:2" x14ac:dyDescent="0.3">
      <c r="A138" t="s">
        <v>719</v>
      </c>
      <c r="B138" t="s">
        <v>1732</v>
      </c>
    </row>
    <row r="139" spans="1:2" x14ac:dyDescent="0.3">
      <c r="A139" t="s">
        <v>720</v>
      </c>
      <c r="B139" t="s">
        <v>1732</v>
      </c>
    </row>
    <row r="140" spans="1:2" x14ac:dyDescent="0.3">
      <c r="A140" t="s">
        <v>721</v>
      </c>
      <c r="B140" t="s">
        <v>1732</v>
      </c>
    </row>
    <row r="141" spans="1:2" x14ac:dyDescent="0.3">
      <c r="A141" t="s">
        <v>722</v>
      </c>
      <c r="B141" t="s">
        <v>1732</v>
      </c>
    </row>
    <row r="142" spans="1:2" x14ac:dyDescent="0.3">
      <c r="A142" t="s">
        <v>723</v>
      </c>
      <c r="B142" t="s">
        <v>1732</v>
      </c>
    </row>
    <row r="143" spans="1:2" x14ac:dyDescent="0.3">
      <c r="A143" t="s">
        <v>724</v>
      </c>
      <c r="B143" t="s">
        <v>1732</v>
      </c>
    </row>
    <row r="144" spans="1:2" x14ac:dyDescent="0.3">
      <c r="A144" t="s">
        <v>725</v>
      </c>
      <c r="B144" t="s">
        <v>1732</v>
      </c>
    </row>
    <row r="145" spans="1:2" x14ac:dyDescent="0.3">
      <c r="A145" t="s">
        <v>726</v>
      </c>
      <c r="B145" t="s">
        <v>1732</v>
      </c>
    </row>
    <row r="146" spans="1:2" x14ac:dyDescent="0.3">
      <c r="A146" t="s">
        <v>727</v>
      </c>
      <c r="B146" t="s">
        <v>1732</v>
      </c>
    </row>
    <row r="147" spans="1:2" x14ac:dyDescent="0.3">
      <c r="A147" t="s">
        <v>728</v>
      </c>
      <c r="B147" t="s">
        <v>1732</v>
      </c>
    </row>
    <row r="148" spans="1:2" x14ac:dyDescent="0.3">
      <c r="A148" t="s">
        <v>729</v>
      </c>
      <c r="B148" t="s">
        <v>1732</v>
      </c>
    </row>
    <row r="149" spans="1:2" x14ac:dyDescent="0.3">
      <c r="A149" t="s">
        <v>730</v>
      </c>
      <c r="B149" t="s">
        <v>1732</v>
      </c>
    </row>
    <row r="150" spans="1:2" x14ac:dyDescent="0.3">
      <c r="A150" t="s">
        <v>731</v>
      </c>
      <c r="B150" t="s">
        <v>1732</v>
      </c>
    </row>
    <row r="151" spans="1:2" x14ac:dyDescent="0.3">
      <c r="A151" t="s">
        <v>732</v>
      </c>
      <c r="B151" t="s">
        <v>1732</v>
      </c>
    </row>
    <row r="152" spans="1:2" x14ac:dyDescent="0.3">
      <c r="A152" t="s">
        <v>733</v>
      </c>
      <c r="B152" t="s">
        <v>1732</v>
      </c>
    </row>
    <row r="153" spans="1:2" x14ac:dyDescent="0.3">
      <c r="A153" t="s">
        <v>734</v>
      </c>
      <c r="B153" t="s">
        <v>1732</v>
      </c>
    </row>
    <row r="154" spans="1:2" x14ac:dyDescent="0.3">
      <c r="A154" t="s">
        <v>735</v>
      </c>
      <c r="B154" t="s">
        <v>1732</v>
      </c>
    </row>
    <row r="155" spans="1:2" x14ac:dyDescent="0.3">
      <c r="A155" t="s">
        <v>736</v>
      </c>
      <c r="B155" t="s">
        <v>1732</v>
      </c>
    </row>
    <row r="156" spans="1:2" x14ac:dyDescent="0.3">
      <c r="A156" t="s">
        <v>737</v>
      </c>
      <c r="B156" t="s">
        <v>1732</v>
      </c>
    </row>
    <row r="157" spans="1:2" x14ac:dyDescent="0.3">
      <c r="A157" t="s">
        <v>738</v>
      </c>
      <c r="B157" t="s">
        <v>1732</v>
      </c>
    </row>
    <row r="158" spans="1:2" x14ac:dyDescent="0.3">
      <c r="A158" t="s">
        <v>739</v>
      </c>
      <c r="B158" t="s">
        <v>1732</v>
      </c>
    </row>
    <row r="159" spans="1:2" x14ac:dyDescent="0.3">
      <c r="A159" t="s">
        <v>740</v>
      </c>
      <c r="B159" t="s">
        <v>1732</v>
      </c>
    </row>
    <row r="160" spans="1:2" x14ac:dyDescent="0.3">
      <c r="A160" t="s">
        <v>112</v>
      </c>
      <c r="B160" t="s">
        <v>1732</v>
      </c>
    </row>
    <row r="161" spans="1:2" x14ac:dyDescent="0.3">
      <c r="A161" t="s">
        <v>710</v>
      </c>
      <c r="B161" t="s">
        <v>1732</v>
      </c>
    </row>
    <row r="162" spans="1:2" x14ac:dyDescent="0.3">
      <c r="A162" t="s">
        <v>113</v>
      </c>
      <c r="B162" t="s">
        <v>1732</v>
      </c>
    </row>
    <row r="163" spans="1:2" x14ac:dyDescent="0.3">
      <c r="A163" t="s">
        <v>114</v>
      </c>
      <c r="B163" t="s">
        <v>1732</v>
      </c>
    </row>
    <row r="164" spans="1:2" x14ac:dyDescent="0.3">
      <c r="A164" t="s">
        <v>115</v>
      </c>
      <c r="B164" t="s">
        <v>1732</v>
      </c>
    </row>
    <row r="165" spans="1:2" x14ac:dyDescent="0.3">
      <c r="A165" t="s">
        <v>116</v>
      </c>
      <c r="B165" t="s">
        <v>1732</v>
      </c>
    </row>
    <row r="166" spans="1:2" x14ac:dyDescent="0.3">
      <c r="A166" t="s">
        <v>711</v>
      </c>
      <c r="B166" t="s">
        <v>1732</v>
      </c>
    </row>
    <row r="167" spans="1:2" x14ac:dyDescent="0.3">
      <c r="A167" t="s">
        <v>712</v>
      </c>
      <c r="B167" t="s">
        <v>1732</v>
      </c>
    </row>
    <row r="168" spans="1:2" x14ac:dyDescent="0.3">
      <c r="A168" t="s">
        <v>117</v>
      </c>
      <c r="B168" t="s">
        <v>1732</v>
      </c>
    </row>
    <row r="169" spans="1:2" x14ac:dyDescent="0.3">
      <c r="A169" t="s">
        <v>120</v>
      </c>
      <c r="B169" t="s">
        <v>1732</v>
      </c>
    </row>
    <row r="170" spans="1:2" x14ac:dyDescent="0.3">
      <c r="A170" t="s">
        <v>122</v>
      </c>
      <c r="B170" t="s">
        <v>1732</v>
      </c>
    </row>
    <row r="171" spans="1:2" x14ac:dyDescent="0.3">
      <c r="A171" t="s">
        <v>124</v>
      </c>
      <c r="B171" t="s">
        <v>1732</v>
      </c>
    </row>
    <row r="172" spans="1:2" x14ac:dyDescent="0.3">
      <c r="A172" t="s">
        <v>125</v>
      </c>
      <c r="B172" t="s">
        <v>1732</v>
      </c>
    </row>
    <row r="173" spans="1:2" x14ac:dyDescent="0.3">
      <c r="A173" t="s">
        <v>126</v>
      </c>
      <c r="B173" t="s">
        <v>1732</v>
      </c>
    </row>
    <row r="174" spans="1:2" x14ac:dyDescent="0.3">
      <c r="A174" t="s">
        <v>127</v>
      </c>
      <c r="B174" t="s">
        <v>1732</v>
      </c>
    </row>
    <row r="175" spans="1:2" x14ac:dyDescent="0.3">
      <c r="A175" t="s">
        <v>128</v>
      </c>
      <c r="B175" t="s">
        <v>1732</v>
      </c>
    </row>
    <row r="176" spans="1:2" x14ac:dyDescent="0.3">
      <c r="A176" t="s">
        <v>130</v>
      </c>
      <c r="B176" t="s">
        <v>1732</v>
      </c>
    </row>
    <row r="177" spans="1:2" x14ac:dyDescent="0.3">
      <c r="A177" t="s">
        <v>132</v>
      </c>
      <c r="B177" t="s">
        <v>1732</v>
      </c>
    </row>
    <row r="178" spans="1:2" x14ac:dyDescent="0.3">
      <c r="A178" t="s">
        <v>134</v>
      </c>
      <c r="B178" t="s">
        <v>1732</v>
      </c>
    </row>
    <row r="179" spans="1:2" x14ac:dyDescent="0.3">
      <c r="A179" t="s">
        <v>136</v>
      </c>
      <c r="B179" t="s">
        <v>1732</v>
      </c>
    </row>
    <row r="180" spans="1:2" x14ac:dyDescent="0.3">
      <c r="A180" t="s">
        <v>137</v>
      </c>
      <c r="B180" t="s">
        <v>1732</v>
      </c>
    </row>
    <row r="181" spans="1:2" x14ac:dyDescent="0.3">
      <c r="A181" t="s">
        <v>138</v>
      </c>
      <c r="B181" t="s">
        <v>1732</v>
      </c>
    </row>
    <row r="182" spans="1:2" x14ac:dyDescent="0.3">
      <c r="A182" t="s">
        <v>140</v>
      </c>
      <c r="B182" t="s">
        <v>1732</v>
      </c>
    </row>
    <row r="183" spans="1:2" x14ac:dyDescent="0.3">
      <c r="A183" t="s">
        <v>142</v>
      </c>
      <c r="B183" t="s">
        <v>1732</v>
      </c>
    </row>
    <row r="184" spans="1:2" x14ac:dyDescent="0.3">
      <c r="A184" t="s">
        <v>741</v>
      </c>
      <c r="B184" t="s">
        <v>1733</v>
      </c>
    </row>
    <row r="185" spans="1:2" x14ac:dyDescent="0.3">
      <c r="A185" t="s">
        <v>742</v>
      </c>
      <c r="B185" t="s">
        <v>1733</v>
      </c>
    </row>
    <row r="186" spans="1:2" x14ac:dyDescent="0.3">
      <c r="A186" t="s">
        <v>743</v>
      </c>
      <c r="B186" t="s">
        <v>1733</v>
      </c>
    </row>
    <row r="187" spans="1:2" x14ac:dyDescent="0.3">
      <c r="A187" t="s">
        <v>744</v>
      </c>
      <c r="B187" t="s">
        <v>1733</v>
      </c>
    </row>
    <row r="188" spans="1:2" x14ac:dyDescent="0.3">
      <c r="A188" t="s">
        <v>745</v>
      </c>
      <c r="B188" t="s">
        <v>1733</v>
      </c>
    </row>
    <row r="189" spans="1:2" x14ac:dyDescent="0.3">
      <c r="A189" t="s">
        <v>746</v>
      </c>
      <c r="B189" t="s">
        <v>1733</v>
      </c>
    </row>
    <row r="190" spans="1:2" x14ac:dyDescent="0.3">
      <c r="A190" t="s">
        <v>747</v>
      </c>
      <c r="B190" t="s">
        <v>1733</v>
      </c>
    </row>
    <row r="191" spans="1:2" x14ac:dyDescent="0.3">
      <c r="A191" t="s">
        <v>748</v>
      </c>
      <c r="B191" t="s">
        <v>1733</v>
      </c>
    </row>
    <row r="192" spans="1:2" x14ac:dyDescent="0.3">
      <c r="A192" t="s">
        <v>749</v>
      </c>
      <c r="B192" t="s">
        <v>1733</v>
      </c>
    </row>
    <row r="193" spans="1:2" x14ac:dyDescent="0.3">
      <c r="A193" t="s">
        <v>750</v>
      </c>
      <c r="B193" t="s">
        <v>1733</v>
      </c>
    </row>
    <row r="194" spans="1:2" x14ac:dyDescent="0.3">
      <c r="A194" t="s">
        <v>751</v>
      </c>
      <c r="B194" t="s">
        <v>1733</v>
      </c>
    </row>
    <row r="195" spans="1:2" x14ac:dyDescent="0.3">
      <c r="A195" t="s">
        <v>752</v>
      </c>
      <c r="B195" t="s">
        <v>1733</v>
      </c>
    </row>
    <row r="196" spans="1:2" x14ac:dyDescent="0.3">
      <c r="A196" t="s">
        <v>753</v>
      </c>
      <c r="B196" t="s">
        <v>1733</v>
      </c>
    </row>
    <row r="197" spans="1:2" x14ac:dyDescent="0.3">
      <c r="A197" t="s">
        <v>754</v>
      </c>
      <c r="B197" t="s">
        <v>1733</v>
      </c>
    </row>
    <row r="198" spans="1:2" x14ac:dyDescent="0.3">
      <c r="A198" t="s">
        <v>755</v>
      </c>
      <c r="B198" t="s">
        <v>1733</v>
      </c>
    </row>
    <row r="199" spans="1:2" x14ac:dyDescent="0.3">
      <c r="A199" t="s">
        <v>756</v>
      </c>
      <c r="B199" t="s">
        <v>1733</v>
      </c>
    </row>
    <row r="200" spans="1:2" x14ac:dyDescent="0.3">
      <c r="A200" t="s">
        <v>757</v>
      </c>
      <c r="B200" t="s">
        <v>1733</v>
      </c>
    </row>
    <row r="201" spans="1:2" x14ac:dyDescent="0.3">
      <c r="A201" t="s">
        <v>758</v>
      </c>
      <c r="B201" t="s">
        <v>1733</v>
      </c>
    </row>
    <row r="202" spans="1:2" x14ac:dyDescent="0.3">
      <c r="A202" t="s">
        <v>759</v>
      </c>
      <c r="B202" t="s">
        <v>1733</v>
      </c>
    </row>
    <row r="203" spans="1:2" x14ac:dyDescent="0.3">
      <c r="A203" t="s">
        <v>760</v>
      </c>
      <c r="B203" t="s">
        <v>1733</v>
      </c>
    </row>
    <row r="204" spans="1:2" x14ac:dyDescent="0.3">
      <c r="A204" t="s">
        <v>761</v>
      </c>
      <c r="B204" t="s">
        <v>1733</v>
      </c>
    </row>
    <row r="205" spans="1:2" x14ac:dyDescent="0.3">
      <c r="A205" t="s">
        <v>762</v>
      </c>
      <c r="B205" t="s">
        <v>1733</v>
      </c>
    </row>
    <row r="206" spans="1:2" x14ac:dyDescent="0.3">
      <c r="A206" t="s">
        <v>763</v>
      </c>
      <c r="B206" t="s">
        <v>1733</v>
      </c>
    </row>
    <row r="207" spans="1:2" x14ac:dyDescent="0.3">
      <c r="A207" t="s">
        <v>764</v>
      </c>
      <c r="B207" t="s">
        <v>1733</v>
      </c>
    </row>
    <row r="208" spans="1:2" x14ac:dyDescent="0.3">
      <c r="A208" t="s">
        <v>143</v>
      </c>
      <c r="B208" t="s">
        <v>1732</v>
      </c>
    </row>
    <row r="209" spans="1:2" x14ac:dyDescent="0.3">
      <c r="A209" t="s">
        <v>765</v>
      </c>
      <c r="B209" t="s">
        <v>1732</v>
      </c>
    </row>
    <row r="210" spans="1:2" x14ac:dyDescent="0.3">
      <c r="A210" t="s">
        <v>144</v>
      </c>
      <c r="B210" t="s">
        <v>1732</v>
      </c>
    </row>
    <row r="211" spans="1:2" x14ac:dyDescent="0.3">
      <c r="A211" t="s">
        <v>145</v>
      </c>
      <c r="B211" t="s">
        <v>1732</v>
      </c>
    </row>
    <row r="212" spans="1:2" x14ac:dyDescent="0.3">
      <c r="A212" t="s">
        <v>146</v>
      </c>
      <c r="B212" t="s">
        <v>1732</v>
      </c>
    </row>
    <row r="213" spans="1:2" x14ac:dyDescent="0.3">
      <c r="A213" t="s">
        <v>147</v>
      </c>
      <c r="B213" t="s">
        <v>1732</v>
      </c>
    </row>
    <row r="214" spans="1:2" x14ac:dyDescent="0.3">
      <c r="A214" t="s">
        <v>766</v>
      </c>
      <c r="B214" t="s">
        <v>1732</v>
      </c>
    </row>
    <row r="215" spans="1:2" x14ac:dyDescent="0.3">
      <c r="A215" t="s">
        <v>148</v>
      </c>
      <c r="B215" t="s">
        <v>1732</v>
      </c>
    </row>
    <row r="216" spans="1:2" x14ac:dyDescent="0.3">
      <c r="A216" t="s">
        <v>149</v>
      </c>
      <c r="B216" t="s">
        <v>1732</v>
      </c>
    </row>
    <row r="217" spans="1:2" x14ac:dyDescent="0.3">
      <c r="A217" t="s">
        <v>150</v>
      </c>
      <c r="B217" t="s">
        <v>1732</v>
      </c>
    </row>
    <row r="218" spans="1:2" x14ac:dyDescent="0.3">
      <c r="A218" t="s">
        <v>151</v>
      </c>
      <c r="B218" t="s">
        <v>1732</v>
      </c>
    </row>
    <row r="219" spans="1:2" x14ac:dyDescent="0.3">
      <c r="A219" t="s">
        <v>152</v>
      </c>
      <c r="B219" t="s">
        <v>1732</v>
      </c>
    </row>
    <row r="220" spans="1:2" x14ac:dyDescent="0.3">
      <c r="A220" t="s">
        <v>153</v>
      </c>
      <c r="B220" t="s">
        <v>1732</v>
      </c>
    </row>
    <row r="221" spans="1:2" x14ac:dyDescent="0.3">
      <c r="A221" t="s">
        <v>154</v>
      </c>
      <c r="B221" t="s">
        <v>1732</v>
      </c>
    </row>
    <row r="222" spans="1:2" x14ac:dyDescent="0.3">
      <c r="A222" t="s">
        <v>155</v>
      </c>
      <c r="B222" t="s">
        <v>1732</v>
      </c>
    </row>
    <row r="223" spans="1:2" x14ac:dyDescent="0.3">
      <c r="A223" t="s">
        <v>156</v>
      </c>
      <c r="B223" t="s">
        <v>1732</v>
      </c>
    </row>
    <row r="224" spans="1:2" x14ac:dyDescent="0.3">
      <c r="A224" t="s">
        <v>157</v>
      </c>
      <c r="B224" t="s">
        <v>1732</v>
      </c>
    </row>
    <row r="225" spans="1:2" x14ac:dyDescent="0.3">
      <c r="A225" t="s">
        <v>158</v>
      </c>
      <c r="B225" t="s">
        <v>1732</v>
      </c>
    </row>
    <row r="226" spans="1:2" x14ac:dyDescent="0.3">
      <c r="A226" t="s">
        <v>159</v>
      </c>
      <c r="B226" t="s">
        <v>1732</v>
      </c>
    </row>
    <row r="227" spans="1:2" x14ac:dyDescent="0.3">
      <c r="A227" t="s">
        <v>160</v>
      </c>
      <c r="B227" t="s">
        <v>1732</v>
      </c>
    </row>
    <row r="228" spans="1:2" x14ac:dyDescent="0.3">
      <c r="A228" t="s">
        <v>161</v>
      </c>
      <c r="B228" t="s">
        <v>1732</v>
      </c>
    </row>
    <row r="229" spans="1:2" x14ac:dyDescent="0.3">
      <c r="A229" t="s">
        <v>767</v>
      </c>
      <c r="B229" t="s">
        <v>1732</v>
      </c>
    </row>
    <row r="230" spans="1:2" x14ac:dyDescent="0.3">
      <c r="A230" t="s">
        <v>768</v>
      </c>
      <c r="B230" t="s">
        <v>1732</v>
      </c>
    </row>
    <row r="231" spans="1:2" x14ac:dyDescent="0.3">
      <c r="A231" t="s">
        <v>162</v>
      </c>
      <c r="B231" t="s">
        <v>1732</v>
      </c>
    </row>
    <row r="232" spans="1:2" x14ac:dyDescent="0.3">
      <c r="A232" t="s">
        <v>163</v>
      </c>
      <c r="B232" t="s">
        <v>1732</v>
      </c>
    </row>
    <row r="233" spans="1:2" x14ac:dyDescent="0.3">
      <c r="A233" t="s">
        <v>164</v>
      </c>
      <c r="B233" t="s">
        <v>1732</v>
      </c>
    </row>
    <row r="234" spans="1:2" x14ac:dyDescent="0.3">
      <c r="A234" t="s">
        <v>769</v>
      </c>
      <c r="B234" t="s">
        <v>1732</v>
      </c>
    </row>
    <row r="235" spans="1:2" x14ac:dyDescent="0.3">
      <c r="A235" t="s">
        <v>770</v>
      </c>
      <c r="B235" t="s">
        <v>1732</v>
      </c>
    </row>
    <row r="236" spans="1:2" x14ac:dyDescent="0.3">
      <c r="A236" t="s">
        <v>143</v>
      </c>
      <c r="B236" t="s">
        <v>1732</v>
      </c>
    </row>
    <row r="237" spans="1:2" x14ac:dyDescent="0.3">
      <c r="A237" t="s">
        <v>765</v>
      </c>
      <c r="B237" t="s">
        <v>1732</v>
      </c>
    </row>
    <row r="238" spans="1:2" x14ac:dyDescent="0.3">
      <c r="A238" t="s">
        <v>144</v>
      </c>
      <c r="B238" t="s">
        <v>1732</v>
      </c>
    </row>
    <row r="239" spans="1:2" x14ac:dyDescent="0.3">
      <c r="A239" t="s">
        <v>145</v>
      </c>
      <c r="B239" t="s">
        <v>1732</v>
      </c>
    </row>
    <row r="240" spans="1:2" x14ac:dyDescent="0.3">
      <c r="A240" t="s">
        <v>146</v>
      </c>
      <c r="B240" t="s">
        <v>1732</v>
      </c>
    </row>
    <row r="241" spans="1:2" x14ac:dyDescent="0.3">
      <c r="A241" t="s">
        <v>147</v>
      </c>
      <c r="B241" t="s">
        <v>1732</v>
      </c>
    </row>
    <row r="242" spans="1:2" x14ac:dyDescent="0.3">
      <c r="A242" t="s">
        <v>766</v>
      </c>
      <c r="B242" t="s">
        <v>1732</v>
      </c>
    </row>
    <row r="243" spans="1:2" x14ac:dyDescent="0.3">
      <c r="A243" t="s">
        <v>148</v>
      </c>
      <c r="B243" t="s">
        <v>1732</v>
      </c>
    </row>
    <row r="244" spans="1:2" x14ac:dyDescent="0.3">
      <c r="A244" t="s">
        <v>149</v>
      </c>
      <c r="B244" t="s">
        <v>1732</v>
      </c>
    </row>
    <row r="245" spans="1:2" x14ac:dyDescent="0.3">
      <c r="A245" t="s">
        <v>152</v>
      </c>
      <c r="B245" t="s">
        <v>1732</v>
      </c>
    </row>
    <row r="246" spans="1:2" x14ac:dyDescent="0.3">
      <c r="A246" t="s">
        <v>153</v>
      </c>
      <c r="B246" t="s">
        <v>1732</v>
      </c>
    </row>
    <row r="247" spans="1:2" x14ac:dyDescent="0.3">
      <c r="A247" t="s">
        <v>154</v>
      </c>
      <c r="B247" t="s">
        <v>1732</v>
      </c>
    </row>
    <row r="248" spans="1:2" x14ac:dyDescent="0.3">
      <c r="A248" t="s">
        <v>155</v>
      </c>
      <c r="B248" t="s">
        <v>1732</v>
      </c>
    </row>
    <row r="249" spans="1:2" x14ac:dyDescent="0.3">
      <c r="A249" t="s">
        <v>156</v>
      </c>
      <c r="B249" t="s">
        <v>1732</v>
      </c>
    </row>
    <row r="250" spans="1:2" x14ac:dyDescent="0.3">
      <c r="A250" t="s">
        <v>157</v>
      </c>
      <c r="B250" t="s">
        <v>1732</v>
      </c>
    </row>
    <row r="251" spans="1:2" x14ac:dyDescent="0.3">
      <c r="A251" t="s">
        <v>158</v>
      </c>
      <c r="B251" t="s">
        <v>1732</v>
      </c>
    </row>
    <row r="252" spans="1:2" x14ac:dyDescent="0.3">
      <c r="A252" t="s">
        <v>159</v>
      </c>
      <c r="B252" t="s">
        <v>1732</v>
      </c>
    </row>
    <row r="253" spans="1:2" x14ac:dyDescent="0.3">
      <c r="A253" t="s">
        <v>160</v>
      </c>
      <c r="B253" t="s">
        <v>1732</v>
      </c>
    </row>
    <row r="254" spans="1:2" x14ac:dyDescent="0.3">
      <c r="A254" t="s">
        <v>161</v>
      </c>
      <c r="B254" t="s">
        <v>1732</v>
      </c>
    </row>
    <row r="255" spans="1:2" x14ac:dyDescent="0.3">
      <c r="A255" t="s">
        <v>767</v>
      </c>
      <c r="B255" t="s">
        <v>1732</v>
      </c>
    </row>
    <row r="256" spans="1:2" x14ac:dyDescent="0.3">
      <c r="A256" t="s">
        <v>768</v>
      </c>
      <c r="B256" t="s">
        <v>1732</v>
      </c>
    </row>
    <row r="257" spans="1:2" x14ac:dyDescent="0.3">
      <c r="A257" t="s">
        <v>162</v>
      </c>
      <c r="B257" t="s">
        <v>1732</v>
      </c>
    </row>
    <row r="258" spans="1:2" x14ac:dyDescent="0.3">
      <c r="A258" t="s">
        <v>163</v>
      </c>
      <c r="B258" t="s">
        <v>1732</v>
      </c>
    </row>
    <row r="259" spans="1:2" x14ac:dyDescent="0.3">
      <c r="A259" t="s">
        <v>164</v>
      </c>
      <c r="B259" t="s">
        <v>1732</v>
      </c>
    </row>
    <row r="260" spans="1:2" x14ac:dyDescent="0.3">
      <c r="A260" t="s">
        <v>165</v>
      </c>
      <c r="B260" t="s">
        <v>1734</v>
      </c>
    </row>
    <row r="261" spans="1:2" x14ac:dyDescent="0.3">
      <c r="A261" t="s">
        <v>166</v>
      </c>
      <c r="B261" t="s">
        <v>1734</v>
      </c>
    </row>
    <row r="262" spans="1:2" x14ac:dyDescent="0.3">
      <c r="A262" t="s">
        <v>167</v>
      </c>
      <c r="B262" t="s">
        <v>1734</v>
      </c>
    </row>
    <row r="263" spans="1:2" x14ac:dyDescent="0.3">
      <c r="A263" t="s">
        <v>168</v>
      </c>
      <c r="B263" t="s">
        <v>1734</v>
      </c>
    </row>
    <row r="264" spans="1:2" x14ac:dyDescent="0.3">
      <c r="A264" t="s">
        <v>771</v>
      </c>
      <c r="B264" t="s">
        <v>1734</v>
      </c>
    </row>
    <row r="265" spans="1:2" x14ac:dyDescent="0.3">
      <c r="A265" t="s">
        <v>772</v>
      </c>
      <c r="B265" t="s">
        <v>1734</v>
      </c>
    </row>
    <row r="266" spans="1:2" x14ac:dyDescent="0.3">
      <c r="A266" t="s">
        <v>773</v>
      </c>
      <c r="B266" t="s">
        <v>1734</v>
      </c>
    </row>
    <row r="267" spans="1:2" x14ac:dyDescent="0.3">
      <c r="A267" t="s">
        <v>774</v>
      </c>
      <c r="B267" t="s">
        <v>1734</v>
      </c>
    </row>
    <row r="268" spans="1:2" x14ac:dyDescent="0.3">
      <c r="A268" t="s">
        <v>169</v>
      </c>
      <c r="B268" t="s">
        <v>1734</v>
      </c>
    </row>
    <row r="269" spans="1:2" x14ac:dyDescent="0.3">
      <c r="A269" t="s">
        <v>171</v>
      </c>
      <c r="B269" t="s">
        <v>1734</v>
      </c>
    </row>
    <row r="270" spans="1:2" x14ac:dyDescent="0.3">
      <c r="A270" t="s">
        <v>172</v>
      </c>
      <c r="B270" t="s">
        <v>1734</v>
      </c>
    </row>
    <row r="271" spans="1:2" x14ac:dyDescent="0.3">
      <c r="A271" t="s">
        <v>173</v>
      </c>
      <c r="B271" t="s">
        <v>1734</v>
      </c>
    </row>
    <row r="272" spans="1:2" x14ac:dyDescent="0.3">
      <c r="A272" t="s">
        <v>175</v>
      </c>
      <c r="B272" t="s">
        <v>1734</v>
      </c>
    </row>
    <row r="273" spans="1:2" x14ac:dyDescent="0.3">
      <c r="A273" t="s">
        <v>177</v>
      </c>
      <c r="B273" t="s">
        <v>1734</v>
      </c>
    </row>
    <row r="274" spans="1:2" x14ac:dyDescent="0.3">
      <c r="A274" t="s">
        <v>179</v>
      </c>
      <c r="B274" t="s">
        <v>1734</v>
      </c>
    </row>
    <row r="275" spans="1:2" x14ac:dyDescent="0.3">
      <c r="A275" t="s">
        <v>775</v>
      </c>
      <c r="B275" t="s">
        <v>1734</v>
      </c>
    </row>
    <row r="276" spans="1:2" x14ac:dyDescent="0.3">
      <c r="A276" t="s">
        <v>776</v>
      </c>
      <c r="B276" t="s">
        <v>1734</v>
      </c>
    </row>
    <row r="277" spans="1:2" x14ac:dyDescent="0.3">
      <c r="A277" t="s">
        <v>777</v>
      </c>
      <c r="B277" t="s">
        <v>1734</v>
      </c>
    </row>
    <row r="278" spans="1:2" x14ac:dyDescent="0.3">
      <c r="A278" t="s">
        <v>181</v>
      </c>
      <c r="B278" t="s">
        <v>1734</v>
      </c>
    </row>
    <row r="279" spans="1:2" x14ac:dyDescent="0.3">
      <c r="A279" t="s">
        <v>182</v>
      </c>
      <c r="B279" t="s">
        <v>1734</v>
      </c>
    </row>
    <row r="280" spans="1:2" x14ac:dyDescent="0.3">
      <c r="A280" t="s">
        <v>183</v>
      </c>
      <c r="B280" t="s">
        <v>1734</v>
      </c>
    </row>
    <row r="281" spans="1:2" x14ac:dyDescent="0.3">
      <c r="A281" t="s">
        <v>184</v>
      </c>
      <c r="B281" t="s">
        <v>1734</v>
      </c>
    </row>
    <row r="282" spans="1:2" x14ac:dyDescent="0.3">
      <c r="A282" t="s">
        <v>185</v>
      </c>
      <c r="B282" t="s">
        <v>1734</v>
      </c>
    </row>
    <row r="283" spans="1:2" x14ac:dyDescent="0.3">
      <c r="A283" t="s">
        <v>186</v>
      </c>
      <c r="B283" t="s">
        <v>1734</v>
      </c>
    </row>
    <row r="284" spans="1:2" x14ac:dyDescent="0.3">
      <c r="A284" t="s">
        <v>187</v>
      </c>
      <c r="B284" t="s">
        <v>1734</v>
      </c>
    </row>
    <row r="285" spans="1:2" x14ac:dyDescent="0.3">
      <c r="A285" t="s">
        <v>188</v>
      </c>
      <c r="B285" t="s">
        <v>1734</v>
      </c>
    </row>
    <row r="286" spans="1:2" x14ac:dyDescent="0.3">
      <c r="A286" t="s">
        <v>189</v>
      </c>
      <c r="B286" t="s">
        <v>1734</v>
      </c>
    </row>
    <row r="287" spans="1:2" x14ac:dyDescent="0.3">
      <c r="A287" t="s">
        <v>190</v>
      </c>
      <c r="B287" t="s">
        <v>1734</v>
      </c>
    </row>
    <row r="288" spans="1:2" x14ac:dyDescent="0.3">
      <c r="A288" t="s">
        <v>191</v>
      </c>
      <c r="B288" t="s">
        <v>1734</v>
      </c>
    </row>
    <row r="289" spans="1:2" x14ac:dyDescent="0.3">
      <c r="A289" t="s">
        <v>192</v>
      </c>
      <c r="B289" t="s">
        <v>1734</v>
      </c>
    </row>
    <row r="290" spans="1:2" x14ac:dyDescent="0.3">
      <c r="A290" t="s">
        <v>193</v>
      </c>
      <c r="B290" t="s">
        <v>1734</v>
      </c>
    </row>
    <row r="291" spans="1:2" x14ac:dyDescent="0.3">
      <c r="A291" t="s">
        <v>194</v>
      </c>
      <c r="B291" t="s">
        <v>1734</v>
      </c>
    </row>
    <row r="292" spans="1:2" x14ac:dyDescent="0.3">
      <c r="A292" t="s">
        <v>195</v>
      </c>
      <c r="B292" t="s">
        <v>1734</v>
      </c>
    </row>
    <row r="293" spans="1:2" x14ac:dyDescent="0.3">
      <c r="A293" t="s">
        <v>778</v>
      </c>
      <c r="B293" t="s">
        <v>1734</v>
      </c>
    </row>
    <row r="294" spans="1:2" x14ac:dyDescent="0.3">
      <c r="A294" t="s">
        <v>196</v>
      </c>
      <c r="B294" t="s">
        <v>1734</v>
      </c>
    </row>
    <row r="295" spans="1:2" x14ac:dyDescent="0.3">
      <c r="A295" t="s">
        <v>198</v>
      </c>
      <c r="B295" t="s">
        <v>1734</v>
      </c>
    </row>
    <row r="296" spans="1:2" x14ac:dyDescent="0.3">
      <c r="A296" t="s">
        <v>199</v>
      </c>
      <c r="B296" t="s">
        <v>1735</v>
      </c>
    </row>
    <row r="297" spans="1:2" x14ac:dyDescent="0.3">
      <c r="A297" t="s">
        <v>200</v>
      </c>
      <c r="B297" t="s">
        <v>1735</v>
      </c>
    </row>
    <row r="298" spans="1:2" x14ac:dyDescent="0.3">
      <c r="A298" t="s">
        <v>201</v>
      </c>
      <c r="B298" t="s">
        <v>1735</v>
      </c>
    </row>
    <row r="299" spans="1:2" x14ac:dyDescent="0.3">
      <c r="A299" t="s">
        <v>202</v>
      </c>
      <c r="B299" t="s">
        <v>1735</v>
      </c>
    </row>
    <row r="300" spans="1:2" x14ac:dyDescent="0.3">
      <c r="A300" t="s">
        <v>779</v>
      </c>
      <c r="B300" t="s">
        <v>1735</v>
      </c>
    </row>
    <row r="301" spans="1:2" x14ac:dyDescent="0.3">
      <c r="A301" t="s">
        <v>780</v>
      </c>
      <c r="B301" t="s">
        <v>1735</v>
      </c>
    </row>
    <row r="302" spans="1:2" x14ac:dyDescent="0.3">
      <c r="A302" t="s">
        <v>781</v>
      </c>
      <c r="B302" t="s">
        <v>1735</v>
      </c>
    </row>
    <row r="303" spans="1:2" x14ac:dyDescent="0.3">
      <c r="A303" t="s">
        <v>782</v>
      </c>
      <c r="B303" t="s">
        <v>1735</v>
      </c>
    </row>
    <row r="304" spans="1:2" x14ac:dyDescent="0.3">
      <c r="A304" t="s">
        <v>203</v>
      </c>
      <c r="B304" t="s">
        <v>1735</v>
      </c>
    </row>
    <row r="305" spans="1:2" x14ac:dyDescent="0.3">
      <c r="A305" t="s">
        <v>204</v>
      </c>
      <c r="B305" t="s">
        <v>1735</v>
      </c>
    </row>
    <row r="306" spans="1:2" x14ac:dyDescent="0.3">
      <c r="A306" t="s">
        <v>205</v>
      </c>
      <c r="B306" t="s">
        <v>1735</v>
      </c>
    </row>
    <row r="307" spans="1:2" x14ac:dyDescent="0.3">
      <c r="A307" t="s">
        <v>206</v>
      </c>
      <c r="B307" t="s">
        <v>1735</v>
      </c>
    </row>
    <row r="308" spans="1:2" x14ac:dyDescent="0.3">
      <c r="A308" t="s">
        <v>207</v>
      </c>
      <c r="B308" t="s">
        <v>1735</v>
      </c>
    </row>
    <row r="309" spans="1:2" x14ac:dyDescent="0.3">
      <c r="A309" t="s">
        <v>208</v>
      </c>
      <c r="B309" t="s">
        <v>1735</v>
      </c>
    </row>
    <row r="310" spans="1:2" x14ac:dyDescent="0.3">
      <c r="A310" t="s">
        <v>209</v>
      </c>
      <c r="B310" t="s">
        <v>1735</v>
      </c>
    </row>
    <row r="311" spans="1:2" x14ac:dyDescent="0.3">
      <c r="A311" t="s">
        <v>783</v>
      </c>
      <c r="B311" t="s">
        <v>1735</v>
      </c>
    </row>
    <row r="312" spans="1:2" x14ac:dyDescent="0.3">
      <c r="A312" t="s">
        <v>784</v>
      </c>
      <c r="B312" t="s">
        <v>1735</v>
      </c>
    </row>
    <row r="313" spans="1:2" x14ac:dyDescent="0.3">
      <c r="A313" t="s">
        <v>785</v>
      </c>
      <c r="B313" t="s">
        <v>1735</v>
      </c>
    </row>
    <row r="314" spans="1:2" x14ac:dyDescent="0.3">
      <c r="A314" t="s">
        <v>210</v>
      </c>
      <c r="B314" t="s">
        <v>1735</v>
      </c>
    </row>
    <row r="315" spans="1:2" x14ac:dyDescent="0.3">
      <c r="A315" t="s">
        <v>211</v>
      </c>
      <c r="B315" t="s">
        <v>1735</v>
      </c>
    </row>
    <row r="316" spans="1:2" x14ac:dyDescent="0.3">
      <c r="A316" t="s">
        <v>212</v>
      </c>
      <c r="B316" t="s">
        <v>1735</v>
      </c>
    </row>
    <row r="317" spans="1:2" x14ac:dyDescent="0.3">
      <c r="A317" t="s">
        <v>213</v>
      </c>
      <c r="B317" t="s">
        <v>1735</v>
      </c>
    </row>
    <row r="318" spans="1:2" x14ac:dyDescent="0.3">
      <c r="A318" t="s">
        <v>214</v>
      </c>
      <c r="B318" t="s">
        <v>1735</v>
      </c>
    </row>
    <row r="319" spans="1:2" x14ac:dyDescent="0.3">
      <c r="A319" t="s">
        <v>215</v>
      </c>
      <c r="B319" t="s">
        <v>1735</v>
      </c>
    </row>
    <row r="320" spans="1:2" x14ac:dyDescent="0.3">
      <c r="A320" t="s">
        <v>216</v>
      </c>
      <c r="B320" t="s">
        <v>1735</v>
      </c>
    </row>
    <row r="321" spans="1:2" x14ac:dyDescent="0.3">
      <c r="A321" t="s">
        <v>217</v>
      </c>
      <c r="B321" t="s">
        <v>1735</v>
      </c>
    </row>
    <row r="322" spans="1:2" x14ac:dyDescent="0.3">
      <c r="A322" t="s">
        <v>218</v>
      </c>
      <c r="B322" t="s">
        <v>1735</v>
      </c>
    </row>
    <row r="323" spans="1:2" x14ac:dyDescent="0.3">
      <c r="A323" t="s">
        <v>219</v>
      </c>
      <c r="B323" t="s">
        <v>1735</v>
      </c>
    </row>
    <row r="324" spans="1:2" x14ac:dyDescent="0.3">
      <c r="A324" t="s">
        <v>220</v>
      </c>
      <c r="B324" t="s">
        <v>1735</v>
      </c>
    </row>
    <row r="325" spans="1:2" x14ac:dyDescent="0.3">
      <c r="A325" t="s">
        <v>221</v>
      </c>
      <c r="B325" t="s">
        <v>1735</v>
      </c>
    </row>
    <row r="326" spans="1:2" x14ac:dyDescent="0.3">
      <c r="A326" t="s">
        <v>222</v>
      </c>
      <c r="B326" t="s">
        <v>1735</v>
      </c>
    </row>
    <row r="327" spans="1:2" x14ac:dyDescent="0.3">
      <c r="A327" t="s">
        <v>223</v>
      </c>
      <c r="B327" t="s">
        <v>1735</v>
      </c>
    </row>
    <row r="328" spans="1:2" x14ac:dyDescent="0.3">
      <c r="A328" t="s">
        <v>224</v>
      </c>
      <c r="B328" t="s">
        <v>1735</v>
      </c>
    </row>
    <row r="329" spans="1:2" x14ac:dyDescent="0.3">
      <c r="A329" t="s">
        <v>786</v>
      </c>
      <c r="B329" t="s">
        <v>1735</v>
      </c>
    </row>
    <row r="330" spans="1:2" x14ac:dyDescent="0.3">
      <c r="A330" t="s">
        <v>225</v>
      </c>
      <c r="B330" t="s">
        <v>1735</v>
      </c>
    </row>
    <row r="331" spans="1:2" x14ac:dyDescent="0.3">
      <c r="A331" t="s">
        <v>226</v>
      </c>
      <c r="B331" t="s">
        <v>1735</v>
      </c>
    </row>
    <row r="332" spans="1:2" x14ac:dyDescent="0.3">
      <c r="A332" t="s">
        <v>227</v>
      </c>
      <c r="B332" t="s">
        <v>1736</v>
      </c>
    </row>
    <row r="333" spans="1:2" x14ac:dyDescent="0.3">
      <c r="A333" t="s">
        <v>229</v>
      </c>
      <c r="B333" t="s">
        <v>1736</v>
      </c>
    </row>
    <row r="334" spans="1:2" x14ac:dyDescent="0.3">
      <c r="A334" t="s">
        <v>231</v>
      </c>
      <c r="B334" t="s">
        <v>1736</v>
      </c>
    </row>
    <row r="335" spans="1:2" x14ac:dyDescent="0.3">
      <c r="A335" t="s">
        <v>233</v>
      </c>
      <c r="B335" t="s">
        <v>1736</v>
      </c>
    </row>
    <row r="336" spans="1:2" x14ac:dyDescent="0.3">
      <c r="A336" t="s">
        <v>787</v>
      </c>
      <c r="B336" t="s">
        <v>1736</v>
      </c>
    </row>
    <row r="337" spans="1:2" x14ac:dyDescent="0.3">
      <c r="A337" t="s">
        <v>788</v>
      </c>
      <c r="B337" t="s">
        <v>1736</v>
      </c>
    </row>
    <row r="338" spans="1:2" x14ac:dyDescent="0.3">
      <c r="A338" t="s">
        <v>789</v>
      </c>
      <c r="B338" t="s">
        <v>1736</v>
      </c>
    </row>
    <row r="339" spans="1:2" x14ac:dyDescent="0.3">
      <c r="A339" t="s">
        <v>790</v>
      </c>
      <c r="B339" t="s">
        <v>1736</v>
      </c>
    </row>
    <row r="340" spans="1:2" x14ac:dyDescent="0.3">
      <c r="A340" t="s">
        <v>235</v>
      </c>
      <c r="B340" t="s">
        <v>1736</v>
      </c>
    </row>
    <row r="341" spans="1:2" x14ac:dyDescent="0.3">
      <c r="A341" t="s">
        <v>237</v>
      </c>
      <c r="B341" t="s">
        <v>1736</v>
      </c>
    </row>
    <row r="342" spans="1:2" x14ac:dyDescent="0.3">
      <c r="A342" t="s">
        <v>238</v>
      </c>
      <c r="B342" t="s">
        <v>1736</v>
      </c>
    </row>
    <row r="343" spans="1:2" x14ac:dyDescent="0.3">
      <c r="A343" t="s">
        <v>239</v>
      </c>
      <c r="B343" t="s">
        <v>1736</v>
      </c>
    </row>
    <row r="344" spans="1:2" x14ac:dyDescent="0.3">
      <c r="A344" t="s">
        <v>241</v>
      </c>
      <c r="B344" t="s">
        <v>1736</v>
      </c>
    </row>
    <row r="345" spans="1:2" x14ac:dyDescent="0.3">
      <c r="A345" t="s">
        <v>243</v>
      </c>
      <c r="B345" t="s">
        <v>1736</v>
      </c>
    </row>
    <row r="346" spans="1:2" x14ac:dyDescent="0.3">
      <c r="A346" t="s">
        <v>245</v>
      </c>
      <c r="B346" t="s">
        <v>1736</v>
      </c>
    </row>
    <row r="347" spans="1:2" x14ac:dyDescent="0.3">
      <c r="A347" t="s">
        <v>791</v>
      </c>
      <c r="B347" t="s">
        <v>1736</v>
      </c>
    </row>
    <row r="348" spans="1:2" x14ac:dyDescent="0.3">
      <c r="A348" t="s">
        <v>792</v>
      </c>
      <c r="B348" t="s">
        <v>1736</v>
      </c>
    </row>
    <row r="349" spans="1:2" x14ac:dyDescent="0.3">
      <c r="A349" t="s">
        <v>793</v>
      </c>
      <c r="B349" t="s">
        <v>1736</v>
      </c>
    </row>
    <row r="350" spans="1:2" x14ac:dyDescent="0.3">
      <c r="A350" t="s">
        <v>247</v>
      </c>
      <c r="B350" t="s">
        <v>1736</v>
      </c>
    </row>
    <row r="351" spans="1:2" x14ac:dyDescent="0.3">
      <c r="A351" t="s">
        <v>248</v>
      </c>
      <c r="B351" t="s">
        <v>1736</v>
      </c>
    </row>
    <row r="352" spans="1:2" x14ac:dyDescent="0.3">
      <c r="A352" t="s">
        <v>249</v>
      </c>
      <c r="B352" t="s">
        <v>1736</v>
      </c>
    </row>
    <row r="353" spans="1:2" x14ac:dyDescent="0.3">
      <c r="A353" t="s">
        <v>250</v>
      </c>
      <c r="B353" t="s">
        <v>1736</v>
      </c>
    </row>
    <row r="354" spans="1:2" x14ac:dyDescent="0.3">
      <c r="A354" t="s">
        <v>251</v>
      </c>
      <c r="B354" t="s">
        <v>1736</v>
      </c>
    </row>
    <row r="355" spans="1:2" x14ac:dyDescent="0.3">
      <c r="A355" t="s">
        <v>253</v>
      </c>
      <c r="B355" t="s">
        <v>1736</v>
      </c>
    </row>
    <row r="356" spans="1:2" x14ac:dyDescent="0.3">
      <c r="A356" t="s">
        <v>255</v>
      </c>
      <c r="B356" t="s">
        <v>1736</v>
      </c>
    </row>
    <row r="357" spans="1:2" x14ac:dyDescent="0.3">
      <c r="A357" t="s">
        <v>257</v>
      </c>
      <c r="B357" t="s">
        <v>1736</v>
      </c>
    </row>
    <row r="358" spans="1:2" x14ac:dyDescent="0.3">
      <c r="A358" t="s">
        <v>259</v>
      </c>
      <c r="B358" t="s">
        <v>1736</v>
      </c>
    </row>
    <row r="359" spans="1:2" x14ac:dyDescent="0.3">
      <c r="A359" t="s">
        <v>260</v>
      </c>
      <c r="B359" t="s">
        <v>1736</v>
      </c>
    </row>
    <row r="360" spans="1:2" x14ac:dyDescent="0.3">
      <c r="A360" t="s">
        <v>261</v>
      </c>
      <c r="B360" t="s">
        <v>1736</v>
      </c>
    </row>
    <row r="361" spans="1:2" x14ac:dyDescent="0.3">
      <c r="A361" t="s">
        <v>262</v>
      </c>
      <c r="B361" t="s">
        <v>1736</v>
      </c>
    </row>
    <row r="362" spans="1:2" x14ac:dyDescent="0.3">
      <c r="A362" t="s">
        <v>263</v>
      </c>
      <c r="B362" t="s">
        <v>1736</v>
      </c>
    </row>
    <row r="363" spans="1:2" x14ac:dyDescent="0.3">
      <c r="A363" t="s">
        <v>264</v>
      </c>
      <c r="B363" t="s">
        <v>1736</v>
      </c>
    </row>
    <row r="364" spans="1:2" x14ac:dyDescent="0.3">
      <c r="A364" t="s">
        <v>265</v>
      </c>
      <c r="B364" t="s">
        <v>1736</v>
      </c>
    </row>
    <row r="365" spans="1:2" x14ac:dyDescent="0.3">
      <c r="A365" t="s">
        <v>794</v>
      </c>
      <c r="B365" t="s">
        <v>1736</v>
      </c>
    </row>
    <row r="366" spans="1:2" x14ac:dyDescent="0.3">
      <c r="A366" t="s">
        <v>266</v>
      </c>
      <c r="B366" t="s">
        <v>1736</v>
      </c>
    </row>
    <row r="367" spans="1:2" x14ac:dyDescent="0.3">
      <c r="A367" t="s">
        <v>267</v>
      </c>
      <c r="B367" t="s">
        <v>1736</v>
      </c>
    </row>
    <row r="368" spans="1:2" x14ac:dyDescent="0.3">
      <c r="A368" t="s">
        <v>268</v>
      </c>
      <c r="B368" t="s">
        <v>1737</v>
      </c>
    </row>
    <row r="369" spans="1:2" x14ac:dyDescent="0.3">
      <c r="A369" t="s">
        <v>269</v>
      </c>
      <c r="B369" t="s">
        <v>1737</v>
      </c>
    </row>
    <row r="370" spans="1:2" x14ac:dyDescent="0.3">
      <c r="A370" t="s">
        <v>270</v>
      </c>
      <c r="B370" t="s">
        <v>1737</v>
      </c>
    </row>
    <row r="371" spans="1:2" x14ac:dyDescent="0.3">
      <c r="A371" t="s">
        <v>271</v>
      </c>
      <c r="B371" t="s">
        <v>1737</v>
      </c>
    </row>
    <row r="372" spans="1:2" x14ac:dyDescent="0.3">
      <c r="A372" t="s">
        <v>795</v>
      </c>
      <c r="B372" t="s">
        <v>1737</v>
      </c>
    </row>
    <row r="373" spans="1:2" x14ac:dyDescent="0.3">
      <c r="A373" t="s">
        <v>796</v>
      </c>
      <c r="B373" t="s">
        <v>1737</v>
      </c>
    </row>
    <row r="374" spans="1:2" x14ac:dyDescent="0.3">
      <c r="A374" t="s">
        <v>797</v>
      </c>
      <c r="B374" t="s">
        <v>1737</v>
      </c>
    </row>
    <row r="375" spans="1:2" x14ac:dyDescent="0.3">
      <c r="A375" t="s">
        <v>798</v>
      </c>
      <c r="B375" t="s">
        <v>1737</v>
      </c>
    </row>
    <row r="376" spans="1:2" x14ac:dyDescent="0.3">
      <c r="A376" t="s">
        <v>272</v>
      </c>
      <c r="B376" t="s">
        <v>1737</v>
      </c>
    </row>
    <row r="377" spans="1:2" x14ac:dyDescent="0.3">
      <c r="A377" t="s">
        <v>273</v>
      </c>
      <c r="B377" t="s">
        <v>1737</v>
      </c>
    </row>
    <row r="378" spans="1:2" x14ac:dyDescent="0.3">
      <c r="A378" t="s">
        <v>274</v>
      </c>
      <c r="B378" t="s">
        <v>1737</v>
      </c>
    </row>
    <row r="379" spans="1:2" x14ac:dyDescent="0.3">
      <c r="A379" t="s">
        <v>275</v>
      </c>
      <c r="B379" t="s">
        <v>1737</v>
      </c>
    </row>
    <row r="380" spans="1:2" x14ac:dyDescent="0.3">
      <c r="A380" t="s">
        <v>276</v>
      </c>
      <c r="B380" t="s">
        <v>1737</v>
      </c>
    </row>
    <row r="381" spans="1:2" x14ac:dyDescent="0.3">
      <c r="A381" t="s">
        <v>277</v>
      </c>
      <c r="B381" t="s">
        <v>1737</v>
      </c>
    </row>
    <row r="382" spans="1:2" x14ac:dyDescent="0.3">
      <c r="A382" t="s">
        <v>278</v>
      </c>
      <c r="B382" t="s">
        <v>1737</v>
      </c>
    </row>
    <row r="383" spans="1:2" x14ac:dyDescent="0.3">
      <c r="A383" t="s">
        <v>799</v>
      </c>
      <c r="B383" t="s">
        <v>1737</v>
      </c>
    </row>
    <row r="384" spans="1:2" x14ac:dyDescent="0.3">
      <c r="A384" t="s">
        <v>800</v>
      </c>
      <c r="B384" t="s">
        <v>1737</v>
      </c>
    </row>
    <row r="385" spans="1:2" x14ac:dyDescent="0.3">
      <c r="A385" t="s">
        <v>801</v>
      </c>
      <c r="B385" t="s">
        <v>1737</v>
      </c>
    </row>
    <row r="386" spans="1:2" x14ac:dyDescent="0.3">
      <c r="A386" t="s">
        <v>279</v>
      </c>
      <c r="B386" t="s">
        <v>1737</v>
      </c>
    </row>
    <row r="387" spans="1:2" x14ac:dyDescent="0.3">
      <c r="A387" t="s">
        <v>280</v>
      </c>
      <c r="B387" t="s">
        <v>1737</v>
      </c>
    </row>
    <row r="388" spans="1:2" x14ac:dyDescent="0.3">
      <c r="A388" t="s">
        <v>281</v>
      </c>
      <c r="B388" t="s">
        <v>1737</v>
      </c>
    </row>
    <row r="389" spans="1:2" x14ac:dyDescent="0.3">
      <c r="A389" t="s">
        <v>282</v>
      </c>
      <c r="B389" t="s">
        <v>1737</v>
      </c>
    </row>
    <row r="390" spans="1:2" x14ac:dyDescent="0.3">
      <c r="A390" t="s">
        <v>802</v>
      </c>
      <c r="B390" t="s">
        <v>1737</v>
      </c>
    </row>
    <row r="391" spans="1:2" x14ac:dyDescent="0.3">
      <c r="A391" t="s">
        <v>803</v>
      </c>
      <c r="B391" t="s">
        <v>1737</v>
      </c>
    </row>
    <row r="392" spans="1:2" x14ac:dyDescent="0.3">
      <c r="A392" t="s">
        <v>804</v>
      </c>
      <c r="B392" t="s">
        <v>1737</v>
      </c>
    </row>
    <row r="393" spans="1:2" x14ac:dyDescent="0.3">
      <c r="A393" t="s">
        <v>805</v>
      </c>
      <c r="B393" t="s">
        <v>1737</v>
      </c>
    </row>
    <row r="394" spans="1:2" x14ac:dyDescent="0.3">
      <c r="A394" t="s">
        <v>283</v>
      </c>
      <c r="B394" t="s">
        <v>1737</v>
      </c>
    </row>
    <row r="395" spans="1:2" x14ac:dyDescent="0.3">
      <c r="A395" t="s">
        <v>284</v>
      </c>
      <c r="B395" t="s">
        <v>1737</v>
      </c>
    </row>
    <row r="396" spans="1:2" x14ac:dyDescent="0.3">
      <c r="A396" t="s">
        <v>285</v>
      </c>
      <c r="B396" t="s">
        <v>1737</v>
      </c>
    </row>
    <row r="397" spans="1:2" x14ac:dyDescent="0.3">
      <c r="A397" t="s">
        <v>286</v>
      </c>
      <c r="B397" t="s">
        <v>1737</v>
      </c>
    </row>
    <row r="398" spans="1:2" x14ac:dyDescent="0.3">
      <c r="A398" t="s">
        <v>287</v>
      </c>
      <c r="B398" t="s">
        <v>1737</v>
      </c>
    </row>
    <row r="399" spans="1:2" x14ac:dyDescent="0.3">
      <c r="A399" t="s">
        <v>288</v>
      </c>
      <c r="B399" t="s">
        <v>1737</v>
      </c>
    </row>
    <row r="400" spans="1:2" x14ac:dyDescent="0.3">
      <c r="A400" t="s">
        <v>289</v>
      </c>
      <c r="B400" t="s">
        <v>1737</v>
      </c>
    </row>
    <row r="401" spans="1:2" x14ac:dyDescent="0.3">
      <c r="A401" t="s">
        <v>806</v>
      </c>
      <c r="B401" t="s">
        <v>1737</v>
      </c>
    </row>
    <row r="402" spans="1:2" x14ac:dyDescent="0.3">
      <c r="A402" t="s">
        <v>290</v>
      </c>
      <c r="B402" t="s">
        <v>1737</v>
      </c>
    </row>
    <row r="403" spans="1:2" x14ac:dyDescent="0.3">
      <c r="A403" t="s">
        <v>291</v>
      </c>
      <c r="B403" t="s">
        <v>1737</v>
      </c>
    </row>
    <row r="404" spans="1:2" x14ac:dyDescent="0.3">
      <c r="A404" t="s">
        <v>807</v>
      </c>
      <c r="B404" t="s">
        <v>1738</v>
      </c>
    </row>
    <row r="405" spans="1:2" x14ac:dyDescent="0.3">
      <c r="A405" t="s">
        <v>292</v>
      </c>
      <c r="B405" t="s">
        <v>1738</v>
      </c>
    </row>
    <row r="406" spans="1:2" x14ac:dyDescent="0.3">
      <c r="A406" t="s">
        <v>294</v>
      </c>
      <c r="B406" t="s">
        <v>1738</v>
      </c>
    </row>
    <row r="407" spans="1:2" x14ac:dyDescent="0.3">
      <c r="A407" t="s">
        <v>808</v>
      </c>
      <c r="B407" t="s">
        <v>1738</v>
      </c>
    </row>
    <row r="408" spans="1:2" x14ac:dyDescent="0.3">
      <c r="A408" t="s">
        <v>295</v>
      </c>
      <c r="B408" t="s">
        <v>1738</v>
      </c>
    </row>
    <row r="409" spans="1:2" x14ac:dyDescent="0.3">
      <c r="A409" t="s">
        <v>297</v>
      </c>
      <c r="B409" t="s">
        <v>1738</v>
      </c>
    </row>
    <row r="410" spans="1:2" x14ac:dyDescent="0.3">
      <c r="A410" t="s">
        <v>809</v>
      </c>
      <c r="B410" t="s">
        <v>1738</v>
      </c>
    </row>
    <row r="411" spans="1:2" x14ac:dyDescent="0.3">
      <c r="A411" t="s">
        <v>299</v>
      </c>
      <c r="B411" t="s">
        <v>1739</v>
      </c>
    </row>
    <row r="412" spans="1:2" x14ac:dyDescent="0.3">
      <c r="A412" t="s">
        <v>300</v>
      </c>
      <c r="B412" t="s">
        <v>1739</v>
      </c>
    </row>
    <row r="413" spans="1:2" x14ac:dyDescent="0.3">
      <c r="A413" t="s">
        <v>810</v>
      </c>
      <c r="B413" t="s">
        <v>1739</v>
      </c>
    </row>
    <row r="414" spans="1:2" x14ac:dyDescent="0.3">
      <c r="A414" t="s">
        <v>301</v>
      </c>
      <c r="B414" t="s">
        <v>1739</v>
      </c>
    </row>
    <row r="415" spans="1:2" x14ac:dyDescent="0.3">
      <c r="A415" t="s">
        <v>302</v>
      </c>
      <c r="B415" t="s">
        <v>1739</v>
      </c>
    </row>
    <row r="416" spans="1:2" x14ac:dyDescent="0.3">
      <c r="A416" t="s">
        <v>811</v>
      </c>
      <c r="B416" t="s">
        <v>1739</v>
      </c>
    </row>
    <row r="417" spans="1:2" x14ac:dyDescent="0.3">
      <c r="A417" t="s">
        <v>812</v>
      </c>
      <c r="B417" t="s">
        <v>1739</v>
      </c>
    </row>
    <row r="418" spans="1:2" x14ac:dyDescent="0.3">
      <c r="A418" t="s">
        <v>813</v>
      </c>
      <c r="B418" t="s">
        <v>1739</v>
      </c>
    </row>
    <row r="419" spans="1:2" x14ac:dyDescent="0.3">
      <c r="A419" t="s">
        <v>814</v>
      </c>
      <c r="B419" t="s">
        <v>1739</v>
      </c>
    </row>
    <row r="420" spans="1:2" x14ac:dyDescent="0.3">
      <c r="A420" t="s">
        <v>815</v>
      </c>
      <c r="B420" t="s">
        <v>1739</v>
      </c>
    </row>
    <row r="421" spans="1:2" x14ac:dyDescent="0.3">
      <c r="A421" t="s">
        <v>816</v>
      </c>
      <c r="B421" t="s">
        <v>1739</v>
      </c>
    </row>
    <row r="422" spans="1:2" x14ac:dyDescent="0.3">
      <c r="A422" t="s">
        <v>817</v>
      </c>
      <c r="B422" t="s">
        <v>1739</v>
      </c>
    </row>
    <row r="423" spans="1:2" x14ac:dyDescent="0.3">
      <c r="A423" t="s">
        <v>818</v>
      </c>
      <c r="B423" t="s">
        <v>1738</v>
      </c>
    </row>
    <row r="424" spans="1:2" x14ac:dyDescent="0.3">
      <c r="A424" t="s">
        <v>303</v>
      </c>
      <c r="B424" t="s">
        <v>1738</v>
      </c>
    </row>
    <row r="425" spans="1:2" x14ac:dyDescent="0.3">
      <c r="A425" t="s">
        <v>304</v>
      </c>
      <c r="B425" t="s">
        <v>1738</v>
      </c>
    </row>
    <row r="426" spans="1:2" x14ac:dyDescent="0.3">
      <c r="A426" t="s">
        <v>819</v>
      </c>
      <c r="B426" t="s">
        <v>1738</v>
      </c>
    </row>
    <row r="427" spans="1:2" x14ac:dyDescent="0.3">
      <c r="A427" t="s">
        <v>305</v>
      </c>
      <c r="B427" t="s">
        <v>1738</v>
      </c>
    </row>
    <row r="428" spans="1:2" x14ac:dyDescent="0.3">
      <c r="A428" t="s">
        <v>306</v>
      </c>
      <c r="B428" t="s">
        <v>1738</v>
      </c>
    </row>
    <row r="429" spans="1:2" x14ac:dyDescent="0.3">
      <c r="A429" t="s">
        <v>820</v>
      </c>
      <c r="B429" t="s">
        <v>1738</v>
      </c>
    </row>
    <row r="430" spans="1:2" x14ac:dyDescent="0.3">
      <c r="A430" t="s">
        <v>307</v>
      </c>
      <c r="B430" t="s">
        <v>1739</v>
      </c>
    </row>
    <row r="431" spans="1:2" x14ac:dyDescent="0.3">
      <c r="A431" t="s">
        <v>308</v>
      </c>
      <c r="B431" t="s">
        <v>1739</v>
      </c>
    </row>
    <row r="432" spans="1:2" x14ac:dyDescent="0.3">
      <c r="A432" t="s">
        <v>821</v>
      </c>
      <c r="B432" t="s">
        <v>1739</v>
      </c>
    </row>
    <row r="433" spans="1:2" x14ac:dyDescent="0.3">
      <c r="A433" t="s">
        <v>309</v>
      </c>
      <c r="B433" t="s">
        <v>1739</v>
      </c>
    </row>
    <row r="434" spans="1:2" x14ac:dyDescent="0.3">
      <c r="A434" t="s">
        <v>310</v>
      </c>
      <c r="B434" t="s">
        <v>1739</v>
      </c>
    </row>
    <row r="435" spans="1:2" x14ac:dyDescent="0.3">
      <c r="A435" t="s">
        <v>822</v>
      </c>
      <c r="B435" t="s">
        <v>1739</v>
      </c>
    </row>
    <row r="436" spans="1:2" x14ac:dyDescent="0.3">
      <c r="A436" t="s">
        <v>823</v>
      </c>
      <c r="B436" t="s">
        <v>1739</v>
      </c>
    </row>
    <row r="437" spans="1:2" x14ac:dyDescent="0.3">
      <c r="A437" t="s">
        <v>824</v>
      </c>
      <c r="B437" t="s">
        <v>1739</v>
      </c>
    </row>
    <row r="438" spans="1:2" x14ac:dyDescent="0.3">
      <c r="A438" t="s">
        <v>825</v>
      </c>
      <c r="B438" t="s">
        <v>1739</v>
      </c>
    </row>
    <row r="439" spans="1:2" x14ac:dyDescent="0.3">
      <c r="A439" t="s">
        <v>826</v>
      </c>
      <c r="B439" t="s">
        <v>1739</v>
      </c>
    </row>
    <row r="440" spans="1:2" x14ac:dyDescent="0.3">
      <c r="A440" t="s">
        <v>827</v>
      </c>
      <c r="B440" t="s">
        <v>1739</v>
      </c>
    </row>
    <row r="441" spans="1:2" x14ac:dyDescent="0.3">
      <c r="A441" t="s">
        <v>828</v>
      </c>
      <c r="B441" t="s">
        <v>1739</v>
      </c>
    </row>
    <row r="442" spans="1:2" x14ac:dyDescent="0.3">
      <c r="A442" t="s">
        <v>311</v>
      </c>
      <c r="B442" t="s">
        <v>1740</v>
      </c>
    </row>
    <row r="443" spans="1:2" x14ac:dyDescent="0.3">
      <c r="A443" t="s">
        <v>829</v>
      </c>
      <c r="B443" t="s">
        <v>1740</v>
      </c>
    </row>
    <row r="444" spans="1:2" x14ac:dyDescent="0.3">
      <c r="A444" t="s">
        <v>312</v>
      </c>
      <c r="B444" t="s">
        <v>1740</v>
      </c>
    </row>
    <row r="445" spans="1:2" x14ac:dyDescent="0.3">
      <c r="A445" t="s">
        <v>313</v>
      </c>
      <c r="B445" t="s">
        <v>1740</v>
      </c>
    </row>
    <row r="446" spans="1:2" x14ac:dyDescent="0.3">
      <c r="A446" t="s">
        <v>314</v>
      </c>
      <c r="B446" t="s">
        <v>1740</v>
      </c>
    </row>
    <row r="447" spans="1:2" x14ac:dyDescent="0.3">
      <c r="A447" t="s">
        <v>316</v>
      </c>
      <c r="B447" t="s">
        <v>1740</v>
      </c>
    </row>
    <row r="448" spans="1:2" x14ac:dyDescent="0.3">
      <c r="A448" t="s">
        <v>318</v>
      </c>
      <c r="B448" t="s">
        <v>1740</v>
      </c>
    </row>
    <row r="449" spans="1:2" x14ac:dyDescent="0.3">
      <c r="A449" t="s">
        <v>320</v>
      </c>
      <c r="B449" t="s">
        <v>1740</v>
      </c>
    </row>
    <row r="450" spans="1:2" x14ac:dyDescent="0.3">
      <c r="A450" t="s">
        <v>322</v>
      </c>
      <c r="B450" t="s">
        <v>1740</v>
      </c>
    </row>
    <row r="451" spans="1:2" x14ac:dyDescent="0.3">
      <c r="A451" t="s">
        <v>324</v>
      </c>
      <c r="B451" t="s">
        <v>1740</v>
      </c>
    </row>
    <row r="452" spans="1:2" x14ac:dyDescent="0.3">
      <c r="A452" t="s">
        <v>326</v>
      </c>
      <c r="B452" t="s">
        <v>1740</v>
      </c>
    </row>
    <row r="453" spans="1:2" x14ac:dyDescent="0.3">
      <c r="A453" t="s">
        <v>327</v>
      </c>
      <c r="B453" t="s">
        <v>1740</v>
      </c>
    </row>
    <row r="454" spans="1:2" x14ac:dyDescent="0.3">
      <c r="A454" t="s">
        <v>329</v>
      </c>
      <c r="B454" t="s">
        <v>1740</v>
      </c>
    </row>
    <row r="455" spans="1:2" x14ac:dyDescent="0.3">
      <c r="A455" t="s">
        <v>331</v>
      </c>
      <c r="B455" t="s">
        <v>1740</v>
      </c>
    </row>
    <row r="456" spans="1:2" x14ac:dyDescent="0.3">
      <c r="A456" t="s">
        <v>332</v>
      </c>
      <c r="B456" t="s">
        <v>1740</v>
      </c>
    </row>
    <row r="457" spans="1:2" x14ac:dyDescent="0.3">
      <c r="A457" t="s">
        <v>334</v>
      </c>
      <c r="B457" t="s">
        <v>1740</v>
      </c>
    </row>
    <row r="458" spans="1:2" x14ac:dyDescent="0.3">
      <c r="A458" t="s">
        <v>336</v>
      </c>
      <c r="B458" t="s">
        <v>1740</v>
      </c>
    </row>
    <row r="459" spans="1:2" x14ac:dyDescent="0.3">
      <c r="A459" t="s">
        <v>830</v>
      </c>
      <c r="B459" t="s">
        <v>1741</v>
      </c>
    </row>
    <row r="460" spans="1:2" x14ac:dyDescent="0.3">
      <c r="A460" t="s">
        <v>831</v>
      </c>
      <c r="B460" t="s">
        <v>1741</v>
      </c>
    </row>
    <row r="461" spans="1:2" x14ac:dyDescent="0.3">
      <c r="A461" t="s">
        <v>832</v>
      </c>
      <c r="B461" t="s">
        <v>1741</v>
      </c>
    </row>
    <row r="462" spans="1:2" x14ac:dyDescent="0.3">
      <c r="A462" t="s">
        <v>833</v>
      </c>
      <c r="B462" t="s">
        <v>1741</v>
      </c>
    </row>
    <row r="463" spans="1:2" x14ac:dyDescent="0.3">
      <c r="A463" t="s">
        <v>834</v>
      </c>
      <c r="B463" t="s">
        <v>1741</v>
      </c>
    </row>
    <row r="464" spans="1:2" x14ac:dyDescent="0.3">
      <c r="A464" t="s">
        <v>835</v>
      </c>
      <c r="B464" t="s">
        <v>1741</v>
      </c>
    </row>
    <row r="465" spans="1:2" x14ac:dyDescent="0.3">
      <c r="A465" t="s">
        <v>836</v>
      </c>
      <c r="B465" t="s">
        <v>1741</v>
      </c>
    </row>
    <row r="466" spans="1:2" x14ac:dyDescent="0.3">
      <c r="A466" t="s">
        <v>311</v>
      </c>
      <c r="B466" t="s">
        <v>1740</v>
      </c>
    </row>
    <row r="467" spans="1:2" x14ac:dyDescent="0.3">
      <c r="A467" t="s">
        <v>829</v>
      </c>
      <c r="B467" t="s">
        <v>1740</v>
      </c>
    </row>
    <row r="468" spans="1:2" x14ac:dyDescent="0.3">
      <c r="A468" t="s">
        <v>312</v>
      </c>
      <c r="B468" t="s">
        <v>1740</v>
      </c>
    </row>
    <row r="469" spans="1:2" x14ac:dyDescent="0.3">
      <c r="A469" t="s">
        <v>313</v>
      </c>
      <c r="B469" t="s">
        <v>1740</v>
      </c>
    </row>
    <row r="470" spans="1:2" x14ac:dyDescent="0.3">
      <c r="A470" t="s">
        <v>326</v>
      </c>
      <c r="B470" t="s">
        <v>1740</v>
      </c>
    </row>
    <row r="471" spans="1:2" x14ac:dyDescent="0.3">
      <c r="A471" t="s">
        <v>331</v>
      </c>
      <c r="B471" t="s">
        <v>1740</v>
      </c>
    </row>
    <row r="472" spans="1:2" x14ac:dyDescent="0.3">
      <c r="A472" t="s">
        <v>336</v>
      </c>
      <c r="B472" t="s">
        <v>1740</v>
      </c>
    </row>
    <row r="473" spans="1:2" x14ac:dyDescent="0.3">
      <c r="A473" t="s">
        <v>337</v>
      </c>
      <c r="B473" t="s">
        <v>1740</v>
      </c>
    </row>
    <row r="474" spans="1:2" x14ac:dyDescent="0.3">
      <c r="A474" t="s">
        <v>338</v>
      </c>
      <c r="B474" t="s">
        <v>1740</v>
      </c>
    </row>
    <row r="475" spans="1:2" x14ac:dyDescent="0.3">
      <c r="A475" t="s">
        <v>339</v>
      </c>
      <c r="B475" t="s">
        <v>1740</v>
      </c>
    </row>
    <row r="476" spans="1:2" x14ac:dyDescent="0.3">
      <c r="A476" t="s">
        <v>837</v>
      </c>
      <c r="B476" t="s">
        <v>1740</v>
      </c>
    </row>
    <row r="477" spans="1:2" x14ac:dyDescent="0.3">
      <c r="A477" t="s">
        <v>340</v>
      </c>
      <c r="B477" t="s">
        <v>1740</v>
      </c>
    </row>
    <row r="478" spans="1:2" x14ac:dyDescent="0.3">
      <c r="A478" t="s">
        <v>341</v>
      </c>
      <c r="B478" t="s">
        <v>1740</v>
      </c>
    </row>
    <row r="479" spans="1:2" x14ac:dyDescent="0.3">
      <c r="A479" t="s">
        <v>342</v>
      </c>
      <c r="B479" t="s">
        <v>1740</v>
      </c>
    </row>
    <row r="480" spans="1:2" x14ac:dyDescent="0.3">
      <c r="A480" t="s">
        <v>343</v>
      </c>
      <c r="B480" t="s">
        <v>1740</v>
      </c>
    </row>
    <row r="481" spans="1:2" x14ac:dyDescent="0.3">
      <c r="A481" t="s">
        <v>344</v>
      </c>
      <c r="B481" t="s">
        <v>1740</v>
      </c>
    </row>
    <row r="482" spans="1:2" x14ac:dyDescent="0.3">
      <c r="A482" t="s">
        <v>345</v>
      </c>
      <c r="B482" t="s">
        <v>1740</v>
      </c>
    </row>
    <row r="483" spans="1:2" x14ac:dyDescent="0.3">
      <c r="A483" t="s">
        <v>838</v>
      </c>
      <c r="B483" t="s">
        <v>1740</v>
      </c>
    </row>
    <row r="484" spans="1:2" x14ac:dyDescent="0.3">
      <c r="A484" t="s">
        <v>346</v>
      </c>
      <c r="B484" t="s">
        <v>1740</v>
      </c>
    </row>
    <row r="485" spans="1:2" x14ac:dyDescent="0.3">
      <c r="A485" t="s">
        <v>347</v>
      </c>
      <c r="B485" t="s">
        <v>1740</v>
      </c>
    </row>
    <row r="486" spans="1:2" x14ac:dyDescent="0.3">
      <c r="A486" t="s">
        <v>348</v>
      </c>
      <c r="B486" t="s">
        <v>1740</v>
      </c>
    </row>
    <row r="487" spans="1:2" x14ac:dyDescent="0.3">
      <c r="A487" t="s">
        <v>349</v>
      </c>
      <c r="B487" t="s">
        <v>1740</v>
      </c>
    </row>
    <row r="488" spans="1:2" x14ac:dyDescent="0.3">
      <c r="A488" t="s">
        <v>350</v>
      </c>
      <c r="B488" t="s">
        <v>1740</v>
      </c>
    </row>
    <row r="489" spans="1:2" x14ac:dyDescent="0.3">
      <c r="A489" t="s">
        <v>351</v>
      </c>
      <c r="B489" t="s">
        <v>1740</v>
      </c>
    </row>
    <row r="490" spans="1:2" x14ac:dyDescent="0.3">
      <c r="A490" t="s">
        <v>839</v>
      </c>
      <c r="B490" t="s">
        <v>1740</v>
      </c>
    </row>
    <row r="491" spans="1:2" x14ac:dyDescent="0.3">
      <c r="A491" t="s">
        <v>840</v>
      </c>
      <c r="B491" t="s">
        <v>1740</v>
      </c>
    </row>
    <row r="492" spans="1:2" x14ac:dyDescent="0.3">
      <c r="A492" t="s">
        <v>841</v>
      </c>
      <c r="B492" t="s">
        <v>1740</v>
      </c>
    </row>
    <row r="493" spans="1:2" x14ac:dyDescent="0.3">
      <c r="A493" t="s">
        <v>842</v>
      </c>
      <c r="B493" t="s">
        <v>1740</v>
      </c>
    </row>
    <row r="494" spans="1:2" x14ac:dyDescent="0.3">
      <c r="A494" t="s">
        <v>843</v>
      </c>
      <c r="B494" t="s">
        <v>1740</v>
      </c>
    </row>
    <row r="495" spans="1:2" x14ac:dyDescent="0.3">
      <c r="A495" t="s">
        <v>844</v>
      </c>
      <c r="B495" t="s">
        <v>1740</v>
      </c>
    </row>
    <row r="496" spans="1:2" x14ac:dyDescent="0.3">
      <c r="A496" t="s">
        <v>845</v>
      </c>
      <c r="B496" t="s">
        <v>1740</v>
      </c>
    </row>
    <row r="497" spans="1:2" x14ac:dyDescent="0.3">
      <c r="A497" t="s">
        <v>337</v>
      </c>
      <c r="B497" t="s">
        <v>1740</v>
      </c>
    </row>
    <row r="498" spans="1:2" x14ac:dyDescent="0.3">
      <c r="A498" t="s">
        <v>338</v>
      </c>
      <c r="B498" t="s">
        <v>1740</v>
      </c>
    </row>
    <row r="499" spans="1:2" x14ac:dyDescent="0.3">
      <c r="A499" t="s">
        <v>339</v>
      </c>
      <c r="B499" t="s">
        <v>1740</v>
      </c>
    </row>
    <row r="500" spans="1:2" x14ac:dyDescent="0.3">
      <c r="A500" t="s">
        <v>837</v>
      </c>
      <c r="B500" t="s">
        <v>1740</v>
      </c>
    </row>
    <row r="501" spans="1:2" x14ac:dyDescent="0.3">
      <c r="A501" t="s">
        <v>838</v>
      </c>
      <c r="B501" t="s">
        <v>1740</v>
      </c>
    </row>
    <row r="502" spans="1:2" x14ac:dyDescent="0.3">
      <c r="A502" t="s">
        <v>348</v>
      </c>
      <c r="B502" t="s">
        <v>1740</v>
      </c>
    </row>
    <row r="503" spans="1:2" x14ac:dyDescent="0.3">
      <c r="A503" t="s">
        <v>351</v>
      </c>
      <c r="B503" t="s">
        <v>1740</v>
      </c>
    </row>
    <row r="504" spans="1:2" x14ac:dyDescent="0.3">
      <c r="A504" t="s">
        <v>846</v>
      </c>
      <c r="B504" t="s">
        <v>34</v>
      </c>
    </row>
    <row r="505" spans="1:2" x14ac:dyDescent="0.3">
      <c r="A505" t="s">
        <v>847</v>
      </c>
      <c r="B505" t="s">
        <v>34</v>
      </c>
    </row>
    <row r="506" spans="1:2" x14ac:dyDescent="0.3">
      <c r="A506" t="s">
        <v>848</v>
      </c>
      <c r="B506" t="s">
        <v>34</v>
      </c>
    </row>
    <row r="507" spans="1:2" x14ac:dyDescent="0.3">
      <c r="A507" t="s">
        <v>849</v>
      </c>
      <c r="B507" t="s">
        <v>34</v>
      </c>
    </row>
    <row r="508" spans="1:2" x14ac:dyDescent="0.3">
      <c r="A508" t="s">
        <v>850</v>
      </c>
      <c r="B508" t="s">
        <v>34</v>
      </c>
    </row>
    <row r="509" spans="1:2" x14ac:dyDescent="0.3">
      <c r="A509" t="s">
        <v>851</v>
      </c>
      <c r="B509" t="s">
        <v>34</v>
      </c>
    </row>
    <row r="510" spans="1:2" x14ac:dyDescent="0.3">
      <c r="A510" t="s">
        <v>852</v>
      </c>
      <c r="B510" t="s">
        <v>34</v>
      </c>
    </row>
    <row r="511" spans="1:2" x14ac:dyDescent="0.3">
      <c r="A511" t="s">
        <v>853</v>
      </c>
      <c r="B511" t="s">
        <v>34</v>
      </c>
    </row>
    <row r="512" spans="1:2" x14ac:dyDescent="0.3">
      <c r="A512" t="s">
        <v>854</v>
      </c>
      <c r="B512" t="s">
        <v>34</v>
      </c>
    </row>
    <row r="513" spans="1:2" x14ac:dyDescent="0.3">
      <c r="A513" t="s">
        <v>855</v>
      </c>
      <c r="B513" t="s">
        <v>34</v>
      </c>
    </row>
    <row r="514" spans="1:2" x14ac:dyDescent="0.3">
      <c r="A514" t="s">
        <v>856</v>
      </c>
      <c r="B514" t="s">
        <v>34</v>
      </c>
    </row>
    <row r="515" spans="1:2" x14ac:dyDescent="0.3">
      <c r="A515" t="s">
        <v>857</v>
      </c>
      <c r="B515" t="s">
        <v>34</v>
      </c>
    </row>
    <row r="516" spans="1:2" x14ac:dyDescent="0.3">
      <c r="A516" t="s">
        <v>858</v>
      </c>
      <c r="B516" t="s">
        <v>34</v>
      </c>
    </row>
    <row r="517" spans="1:2" x14ac:dyDescent="0.3">
      <c r="A517" t="s">
        <v>859</v>
      </c>
      <c r="B517" t="s">
        <v>34</v>
      </c>
    </row>
    <row r="518" spans="1:2" x14ac:dyDescent="0.3">
      <c r="A518" t="s">
        <v>860</v>
      </c>
      <c r="B518" t="s">
        <v>34</v>
      </c>
    </row>
    <row r="519" spans="1:2" x14ac:dyDescent="0.3">
      <c r="A519" t="s">
        <v>861</v>
      </c>
      <c r="B519" t="s">
        <v>34</v>
      </c>
    </row>
    <row r="520" spans="1:2" x14ac:dyDescent="0.3">
      <c r="A520" t="s">
        <v>862</v>
      </c>
      <c r="B520" t="s">
        <v>34</v>
      </c>
    </row>
    <row r="521" spans="1:2" x14ac:dyDescent="0.3">
      <c r="A521" t="s">
        <v>863</v>
      </c>
      <c r="B521" t="s">
        <v>34</v>
      </c>
    </row>
    <row r="522" spans="1:2" x14ac:dyDescent="0.3">
      <c r="A522" t="s">
        <v>864</v>
      </c>
      <c r="B522" t="s">
        <v>1742</v>
      </c>
    </row>
    <row r="523" spans="1:2" x14ac:dyDescent="0.3">
      <c r="A523" t="s">
        <v>865</v>
      </c>
      <c r="B523" t="s">
        <v>1742</v>
      </c>
    </row>
    <row r="524" spans="1:2" x14ac:dyDescent="0.3">
      <c r="A524" t="s">
        <v>866</v>
      </c>
      <c r="B524" t="s">
        <v>1742</v>
      </c>
    </row>
    <row r="525" spans="1:2" x14ac:dyDescent="0.3">
      <c r="A525" t="s">
        <v>867</v>
      </c>
      <c r="B525" t="s">
        <v>1742</v>
      </c>
    </row>
    <row r="526" spans="1:2" x14ac:dyDescent="0.3">
      <c r="A526" t="s">
        <v>868</v>
      </c>
      <c r="B526" t="s">
        <v>1742</v>
      </c>
    </row>
    <row r="527" spans="1:2" x14ac:dyDescent="0.3">
      <c r="A527" t="s">
        <v>869</v>
      </c>
      <c r="B527" t="s">
        <v>1742</v>
      </c>
    </row>
    <row r="528" spans="1:2" x14ac:dyDescent="0.3">
      <c r="A528" t="s">
        <v>870</v>
      </c>
      <c r="B528" t="s">
        <v>1742</v>
      </c>
    </row>
    <row r="529" spans="1:2" x14ac:dyDescent="0.3">
      <c r="A529" t="s">
        <v>871</v>
      </c>
      <c r="B529" t="s">
        <v>1742</v>
      </c>
    </row>
    <row r="530" spans="1:2" x14ac:dyDescent="0.3">
      <c r="A530" t="s">
        <v>872</v>
      </c>
      <c r="B530" t="s">
        <v>1742</v>
      </c>
    </row>
    <row r="531" spans="1:2" x14ac:dyDescent="0.3">
      <c r="A531" t="s">
        <v>873</v>
      </c>
      <c r="B531" t="s">
        <v>1742</v>
      </c>
    </row>
    <row r="532" spans="1:2" x14ac:dyDescent="0.3">
      <c r="A532" t="s">
        <v>874</v>
      </c>
      <c r="B532" t="s">
        <v>1742</v>
      </c>
    </row>
    <row r="533" spans="1:2" x14ac:dyDescent="0.3">
      <c r="A533" t="s">
        <v>875</v>
      </c>
      <c r="B533" t="s">
        <v>1742</v>
      </c>
    </row>
    <row r="534" spans="1:2" x14ac:dyDescent="0.3">
      <c r="A534" t="s">
        <v>876</v>
      </c>
      <c r="B534" t="s">
        <v>1742</v>
      </c>
    </row>
    <row r="535" spans="1:2" x14ac:dyDescent="0.3">
      <c r="A535" t="s">
        <v>877</v>
      </c>
      <c r="B535" t="s">
        <v>1742</v>
      </c>
    </row>
    <row r="536" spans="1:2" x14ac:dyDescent="0.3">
      <c r="A536" t="s">
        <v>878</v>
      </c>
      <c r="B536" t="s">
        <v>1742</v>
      </c>
    </row>
    <row r="537" spans="1:2" x14ac:dyDescent="0.3">
      <c r="A537" t="s">
        <v>879</v>
      </c>
      <c r="B537" t="s">
        <v>1742</v>
      </c>
    </row>
    <row r="538" spans="1:2" x14ac:dyDescent="0.3">
      <c r="A538" t="s">
        <v>880</v>
      </c>
      <c r="B538" t="s">
        <v>34</v>
      </c>
    </row>
    <row r="539" spans="1:2" x14ac:dyDescent="0.3">
      <c r="A539" t="s">
        <v>881</v>
      </c>
      <c r="B539" t="s">
        <v>34</v>
      </c>
    </row>
    <row r="540" spans="1:2" x14ac:dyDescent="0.3">
      <c r="A540" t="s">
        <v>882</v>
      </c>
      <c r="B540" t="s">
        <v>34</v>
      </c>
    </row>
    <row r="541" spans="1:2" x14ac:dyDescent="0.3">
      <c r="A541" t="s">
        <v>883</v>
      </c>
      <c r="B541" t="s">
        <v>34</v>
      </c>
    </row>
    <row r="542" spans="1:2" x14ac:dyDescent="0.3">
      <c r="A542" t="s">
        <v>884</v>
      </c>
      <c r="B542" t="s">
        <v>34</v>
      </c>
    </row>
    <row r="543" spans="1:2" x14ac:dyDescent="0.3">
      <c r="A543" t="s">
        <v>885</v>
      </c>
      <c r="B543" t="s">
        <v>34</v>
      </c>
    </row>
    <row r="544" spans="1:2" x14ac:dyDescent="0.3">
      <c r="A544" t="s">
        <v>886</v>
      </c>
      <c r="B544" t="s">
        <v>34</v>
      </c>
    </row>
    <row r="545" spans="1:2" x14ac:dyDescent="0.3">
      <c r="A545" t="s">
        <v>887</v>
      </c>
      <c r="B545" t="s">
        <v>34</v>
      </c>
    </row>
    <row r="546" spans="1:2" x14ac:dyDescent="0.3">
      <c r="A546" t="s">
        <v>888</v>
      </c>
      <c r="B546" t="s">
        <v>34</v>
      </c>
    </row>
    <row r="547" spans="1:2" x14ac:dyDescent="0.3">
      <c r="A547" t="s">
        <v>889</v>
      </c>
      <c r="B547" t="s">
        <v>34</v>
      </c>
    </row>
    <row r="548" spans="1:2" x14ac:dyDescent="0.3">
      <c r="A548" t="s">
        <v>890</v>
      </c>
      <c r="B548" t="s">
        <v>34</v>
      </c>
    </row>
    <row r="549" spans="1:2" x14ac:dyDescent="0.3">
      <c r="A549" t="s">
        <v>891</v>
      </c>
      <c r="B549" t="s">
        <v>34</v>
      </c>
    </row>
    <row r="550" spans="1:2" x14ac:dyDescent="0.3">
      <c r="A550" t="s">
        <v>892</v>
      </c>
      <c r="B550" t="s">
        <v>34</v>
      </c>
    </row>
    <row r="551" spans="1:2" x14ac:dyDescent="0.3">
      <c r="A551" t="s">
        <v>893</v>
      </c>
      <c r="B551" t="s">
        <v>34</v>
      </c>
    </row>
    <row r="552" spans="1:2" x14ac:dyDescent="0.3">
      <c r="A552" t="s">
        <v>894</v>
      </c>
      <c r="B552" t="s">
        <v>34</v>
      </c>
    </row>
    <row r="553" spans="1:2" x14ac:dyDescent="0.3">
      <c r="A553" t="s">
        <v>895</v>
      </c>
      <c r="B553" t="s">
        <v>34</v>
      </c>
    </row>
    <row r="554" spans="1:2" x14ac:dyDescent="0.3">
      <c r="A554" t="s">
        <v>896</v>
      </c>
      <c r="B554" t="s">
        <v>34</v>
      </c>
    </row>
    <row r="555" spans="1:2" x14ac:dyDescent="0.3">
      <c r="A555" t="s">
        <v>897</v>
      </c>
      <c r="B555" t="s">
        <v>34</v>
      </c>
    </row>
    <row r="556" spans="1:2" x14ac:dyDescent="0.3">
      <c r="A556" t="s">
        <v>898</v>
      </c>
      <c r="B556" t="s">
        <v>1743</v>
      </c>
    </row>
    <row r="557" spans="1:2" x14ac:dyDescent="0.3">
      <c r="A557" t="s">
        <v>899</v>
      </c>
      <c r="B557" t="s">
        <v>1743</v>
      </c>
    </row>
    <row r="558" spans="1:2" x14ac:dyDescent="0.3">
      <c r="A558" t="s">
        <v>900</v>
      </c>
      <c r="B558" t="s">
        <v>1743</v>
      </c>
    </row>
    <row r="559" spans="1:2" x14ac:dyDescent="0.3">
      <c r="A559" t="s">
        <v>901</v>
      </c>
      <c r="B559" t="s">
        <v>1743</v>
      </c>
    </row>
    <row r="560" spans="1:2" x14ac:dyDescent="0.3">
      <c r="A560" t="s">
        <v>902</v>
      </c>
      <c r="B560" t="s">
        <v>1743</v>
      </c>
    </row>
    <row r="561" spans="1:2" x14ac:dyDescent="0.3">
      <c r="A561" t="s">
        <v>903</v>
      </c>
      <c r="B561" t="s">
        <v>1743</v>
      </c>
    </row>
    <row r="562" spans="1:2" x14ac:dyDescent="0.3">
      <c r="A562" t="s">
        <v>904</v>
      </c>
      <c r="B562" t="s">
        <v>1743</v>
      </c>
    </row>
    <row r="563" spans="1:2" x14ac:dyDescent="0.3">
      <c r="A563" t="s">
        <v>905</v>
      </c>
      <c r="B563" t="s">
        <v>1743</v>
      </c>
    </row>
    <row r="564" spans="1:2" x14ac:dyDescent="0.3">
      <c r="A564" t="s">
        <v>906</v>
      </c>
      <c r="B564" t="s">
        <v>1743</v>
      </c>
    </row>
    <row r="565" spans="1:2" x14ac:dyDescent="0.3">
      <c r="A565" t="s">
        <v>907</v>
      </c>
      <c r="B565" t="s">
        <v>1743</v>
      </c>
    </row>
    <row r="566" spans="1:2" x14ac:dyDescent="0.3">
      <c r="A566" t="s">
        <v>908</v>
      </c>
      <c r="B566" t="s">
        <v>1743</v>
      </c>
    </row>
    <row r="567" spans="1:2" x14ac:dyDescent="0.3">
      <c r="A567" t="s">
        <v>909</v>
      </c>
      <c r="B567" t="s">
        <v>1743</v>
      </c>
    </row>
    <row r="568" spans="1:2" x14ac:dyDescent="0.3">
      <c r="A568" t="s">
        <v>910</v>
      </c>
      <c r="B568" t="s">
        <v>1743</v>
      </c>
    </row>
    <row r="569" spans="1:2" x14ac:dyDescent="0.3">
      <c r="A569" t="s">
        <v>911</v>
      </c>
      <c r="B569" t="s">
        <v>1743</v>
      </c>
    </row>
    <row r="570" spans="1:2" x14ac:dyDescent="0.3">
      <c r="A570" t="s">
        <v>912</v>
      </c>
      <c r="B570" t="s">
        <v>1743</v>
      </c>
    </row>
    <row r="571" spans="1:2" x14ac:dyDescent="0.3">
      <c r="A571" t="s">
        <v>913</v>
      </c>
      <c r="B571" t="s">
        <v>1743</v>
      </c>
    </row>
    <row r="572" spans="1:2" x14ac:dyDescent="0.3">
      <c r="A572" t="s">
        <v>914</v>
      </c>
      <c r="B572" t="s">
        <v>1743</v>
      </c>
    </row>
    <row r="573" spans="1:2" x14ac:dyDescent="0.3">
      <c r="A573" t="s">
        <v>915</v>
      </c>
      <c r="B573" t="s">
        <v>1743</v>
      </c>
    </row>
    <row r="574" spans="1:2" x14ac:dyDescent="0.3">
      <c r="A574" t="s">
        <v>916</v>
      </c>
      <c r="B574" t="s">
        <v>1743</v>
      </c>
    </row>
    <row r="575" spans="1:2" x14ac:dyDescent="0.3">
      <c r="A575" t="s">
        <v>917</v>
      </c>
      <c r="B575" t="s">
        <v>1743</v>
      </c>
    </row>
    <row r="576" spans="1:2" x14ac:dyDescent="0.3">
      <c r="A576" t="s">
        <v>918</v>
      </c>
      <c r="B576" t="s">
        <v>1744</v>
      </c>
    </row>
    <row r="577" spans="1:2" x14ac:dyDescent="0.3">
      <c r="A577" t="s">
        <v>919</v>
      </c>
      <c r="B577" t="s">
        <v>1744</v>
      </c>
    </row>
    <row r="578" spans="1:2" x14ac:dyDescent="0.3">
      <c r="A578" t="s">
        <v>920</v>
      </c>
      <c r="B578" t="s">
        <v>1744</v>
      </c>
    </row>
    <row r="579" spans="1:2" x14ac:dyDescent="0.3">
      <c r="A579" t="s">
        <v>921</v>
      </c>
      <c r="B579" t="s">
        <v>1744</v>
      </c>
    </row>
    <row r="580" spans="1:2" x14ac:dyDescent="0.3">
      <c r="A580" t="s">
        <v>922</v>
      </c>
      <c r="B580" t="s">
        <v>1744</v>
      </c>
    </row>
    <row r="581" spans="1:2" x14ac:dyDescent="0.3">
      <c r="A581" t="s">
        <v>923</v>
      </c>
      <c r="B581" t="s">
        <v>1744</v>
      </c>
    </row>
    <row r="582" spans="1:2" x14ac:dyDescent="0.3">
      <c r="A582" t="s">
        <v>924</v>
      </c>
      <c r="B582" t="s">
        <v>1744</v>
      </c>
    </row>
    <row r="583" spans="1:2" x14ac:dyDescent="0.3">
      <c r="A583" t="s">
        <v>925</v>
      </c>
      <c r="B583" t="s">
        <v>1744</v>
      </c>
    </row>
    <row r="584" spans="1:2" x14ac:dyDescent="0.3">
      <c r="A584" t="s">
        <v>926</v>
      </c>
      <c r="B584" t="s">
        <v>1744</v>
      </c>
    </row>
    <row r="585" spans="1:2" x14ac:dyDescent="0.3">
      <c r="A585" t="s">
        <v>927</v>
      </c>
      <c r="B585" t="s">
        <v>1744</v>
      </c>
    </row>
    <row r="586" spans="1:2" x14ac:dyDescent="0.3">
      <c r="A586" t="s">
        <v>928</v>
      </c>
      <c r="B586" t="s">
        <v>1744</v>
      </c>
    </row>
    <row r="587" spans="1:2" x14ac:dyDescent="0.3">
      <c r="A587" t="s">
        <v>929</v>
      </c>
      <c r="B587" t="s">
        <v>1744</v>
      </c>
    </row>
    <row r="588" spans="1:2" x14ac:dyDescent="0.3">
      <c r="A588" t="s">
        <v>930</v>
      </c>
      <c r="B588" t="s">
        <v>1744</v>
      </c>
    </row>
    <row r="589" spans="1:2" x14ac:dyDescent="0.3">
      <c r="A589" t="s">
        <v>931</v>
      </c>
      <c r="B589" t="s">
        <v>1744</v>
      </c>
    </row>
    <row r="590" spans="1:2" x14ac:dyDescent="0.3">
      <c r="A590" t="s">
        <v>932</v>
      </c>
      <c r="B590" t="s">
        <v>1744</v>
      </c>
    </row>
    <row r="591" spans="1:2" x14ac:dyDescent="0.3">
      <c r="A591" t="s">
        <v>933</v>
      </c>
      <c r="B591" t="s">
        <v>1744</v>
      </c>
    </row>
    <row r="592" spans="1:2" x14ac:dyDescent="0.3">
      <c r="A592" t="s">
        <v>934</v>
      </c>
      <c r="B592" t="s">
        <v>1744</v>
      </c>
    </row>
    <row r="593" spans="1:2" x14ac:dyDescent="0.3">
      <c r="A593" t="s">
        <v>935</v>
      </c>
      <c r="B593" t="s">
        <v>1744</v>
      </c>
    </row>
    <row r="594" spans="1:2" x14ac:dyDescent="0.3">
      <c r="A594" t="s">
        <v>936</v>
      </c>
      <c r="B594" t="s">
        <v>1744</v>
      </c>
    </row>
    <row r="595" spans="1:2" x14ac:dyDescent="0.3">
      <c r="A595" t="s">
        <v>937</v>
      </c>
      <c r="B595" t="s">
        <v>1744</v>
      </c>
    </row>
    <row r="596" spans="1:2" x14ac:dyDescent="0.3">
      <c r="A596" t="s">
        <v>938</v>
      </c>
      <c r="B596" t="s">
        <v>1744</v>
      </c>
    </row>
    <row r="597" spans="1:2" x14ac:dyDescent="0.3">
      <c r="A597" t="s">
        <v>939</v>
      </c>
      <c r="B597" t="s">
        <v>1744</v>
      </c>
    </row>
    <row r="598" spans="1:2" x14ac:dyDescent="0.3">
      <c r="A598" t="s">
        <v>940</v>
      </c>
      <c r="B598" t="s">
        <v>1744</v>
      </c>
    </row>
    <row r="599" spans="1:2" x14ac:dyDescent="0.3">
      <c r="A599" t="s">
        <v>941</v>
      </c>
      <c r="B599" t="s">
        <v>1744</v>
      </c>
    </row>
    <row r="600" spans="1:2" x14ac:dyDescent="0.3">
      <c r="A600" t="s">
        <v>942</v>
      </c>
      <c r="B600" t="s">
        <v>1744</v>
      </c>
    </row>
    <row r="601" spans="1:2" x14ac:dyDescent="0.3">
      <c r="A601" t="s">
        <v>943</v>
      </c>
      <c r="B601" t="s">
        <v>1744</v>
      </c>
    </row>
    <row r="602" spans="1:2" x14ac:dyDescent="0.3">
      <c r="A602" t="s">
        <v>944</v>
      </c>
      <c r="B602" t="s">
        <v>1744</v>
      </c>
    </row>
    <row r="603" spans="1:2" x14ac:dyDescent="0.3">
      <c r="A603" t="s">
        <v>945</v>
      </c>
      <c r="B603" t="s">
        <v>1744</v>
      </c>
    </row>
    <row r="604" spans="1:2" x14ac:dyDescent="0.3">
      <c r="A604" t="s">
        <v>946</v>
      </c>
      <c r="B604" t="s">
        <v>1744</v>
      </c>
    </row>
    <row r="605" spans="1:2" x14ac:dyDescent="0.3">
      <c r="A605" t="s">
        <v>947</v>
      </c>
      <c r="B605" t="s">
        <v>1744</v>
      </c>
    </row>
    <row r="606" spans="1:2" x14ac:dyDescent="0.3">
      <c r="A606" t="s">
        <v>948</v>
      </c>
      <c r="B606" t="s">
        <v>1744</v>
      </c>
    </row>
    <row r="607" spans="1:2" x14ac:dyDescent="0.3">
      <c r="A607" t="s">
        <v>949</v>
      </c>
      <c r="B607" t="s">
        <v>1744</v>
      </c>
    </row>
    <row r="608" spans="1:2" x14ac:dyDescent="0.3">
      <c r="A608" t="s">
        <v>950</v>
      </c>
      <c r="B608" t="s">
        <v>1744</v>
      </c>
    </row>
    <row r="609" spans="1:2" x14ac:dyDescent="0.3">
      <c r="A609" t="s">
        <v>951</v>
      </c>
      <c r="B609" t="s">
        <v>1744</v>
      </c>
    </row>
    <row r="610" spans="1:2" x14ac:dyDescent="0.3">
      <c r="A610" t="s">
        <v>952</v>
      </c>
      <c r="B610" t="s">
        <v>1744</v>
      </c>
    </row>
    <row r="611" spans="1:2" x14ac:dyDescent="0.3">
      <c r="A611" t="s">
        <v>953</v>
      </c>
      <c r="B611" t="s">
        <v>1744</v>
      </c>
    </row>
    <row r="612" spans="1:2" x14ac:dyDescent="0.3">
      <c r="A612" t="s">
        <v>954</v>
      </c>
      <c r="B612" t="s">
        <v>1744</v>
      </c>
    </row>
    <row r="613" spans="1:2" x14ac:dyDescent="0.3">
      <c r="A613" t="s">
        <v>955</v>
      </c>
      <c r="B613" t="s">
        <v>1744</v>
      </c>
    </row>
    <row r="614" spans="1:2" x14ac:dyDescent="0.3">
      <c r="A614" t="s">
        <v>956</v>
      </c>
      <c r="B614" t="s">
        <v>1744</v>
      </c>
    </row>
    <row r="615" spans="1:2" x14ac:dyDescent="0.3">
      <c r="A615" t="s">
        <v>957</v>
      </c>
      <c r="B615" t="s">
        <v>1744</v>
      </c>
    </row>
    <row r="616" spans="1:2" x14ac:dyDescent="0.3">
      <c r="A616" t="s">
        <v>958</v>
      </c>
      <c r="B616" t="s">
        <v>1745</v>
      </c>
    </row>
    <row r="617" spans="1:2" x14ac:dyDescent="0.3">
      <c r="A617" t="s">
        <v>352</v>
      </c>
      <c r="B617" t="s">
        <v>1745</v>
      </c>
    </row>
    <row r="618" spans="1:2" x14ac:dyDescent="0.3">
      <c r="A618" t="s">
        <v>959</v>
      </c>
      <c r="B618" t="s">
        <v>1745</v>
      </c>
    </row>
    <row r="619" spans="1:2" x14ac:dyDescent="0.3">
      <c r="A619" t="s">
        <v>353</v>
      </c>
      <c r="B619" t="s">
        <v>1745</v>
      </c>
    </row>
    <row r="620" spans="1:2" x14ac:dyDescent="0.3">
      <c r="A620" t="s">
        <v>354</v>
      </c>
      <c r="B620" t="s">
        <v>1745</v>
      </c>
    </row>
    <row r="621" spans="1:2" x14ac:dyDescent="0.3">
      <c r="A621" t="s">
        <v>355</v>
      </c>
      <c r="B621" t="s">
        <v>1745</v>
      </c>
    </row>
    <row r="622" spans="1:2" x14ac:dyDescent="0.3">
      <c r="A622" t="s">
        <v>356</v>
      </c>
      <c r="B622" t="s">
        <v>1745</v>
      </c>
    </row>
    <row r="623" spans="1:2" x14ac:dyDescent="0.3">
      <c r="A623" t="s">
        <v>960</v>
      </c>
      <c r="B623" t="s">
        <v>1745</v>
      </c>
    </row>
    <row r="624" spans="1:2" x14ac:dyDescent="0.3">
      <c r="A624" t="s">
        <v>357</v>
      </c>
      <c r="B624" t="s">
        <v>1745</v>
      </c>
    </row>
    <row r="625" spans="1:2" x14ac:dyDescent="0.3">
      <c r="A625" t="s">
        <v>961</v>
      </c>
      <c r="B625" t="s">
        <v>1745</v>
      </c>
    </row>
    <row r="626" spans="1:2" x14ac:dyDescent="0.3">
      <c r="A626" t="s">
        <v>358</v>
      </c>
      <c r="B626" t="s">
        <v>1745</v>
      </c>
    </row>
    <row r="627" spans="1:2" x14ac:dyDescent="0.3">
      <c r="A627" t="s">
        <v>359</v>
      </c>
      <c r="B627" t="s">
        <v>1745</v>
      </c>
    </row>
    <row r="628" spans="1:2" x14ac:dyDescent="0.3">
      <c r="A628" t="s">
        <v>360</v>
      </c>
      <c r="B628" t="s">
        <v>1745</v>
      </c>
    </row>
    <row r="629" spans="1:2" x14ac:dyDescent="0.3">
      <c r="A629" t="s">
        <v>361</v>
      </c>
      <c r="B629" t="s">
        <v>1745</v>
      </c>
    </row>
    <row r="630" spans="1:2" x14ac:dyDescent="0.3">
      <c r="A630" t="s">
        <v>362</v>
      </c>
      <c r="B630" t="s">
        <v>1746</v>
      </c>
    </row>
    <row r="631" spans="1:2" x14ac:dyDescent="0.3">
      <c r="A631" t="s">
        <v>362</v>
      </c>
      <c r="B631" t="s">
        <v>1746</v>
      </c>
    </row>
    <row r="632" spans="1:2" x14ac:dyDescent="0.3">
      <c r="A632" t="s">
        <v>363</v>
      </c>
      <c r="B632" t="s">
        <v>1746</v>
      </c>
    </row>
    <row r="633" spans="1:2" x14ac:dyDescent="0.3">
      <c r="A633" t="s">
        <v>363</v>
      </c>
      <c r="B633" t="s">
        <v>1746</v>
      </c>
    </row>
    <row r="634" spans="1:2" x14ac:dyDescent="0.3">
      <c r="A634" t="s">
        <v>962</v>
      </c>
      <c r="B634" t="s">
        <v>1746</v>
      </c>
    </row>
    <row r="635" spans="1:2" x14ac:dyDescent="0.3">
      <c r="A635" t="s">
        <v>962</v>
      </c>
      <c r="B635" t="s">
        <v>1746</v>
      </c>
    </row>
    <row r="636" spans="1:2" x14ac:dyDescent="0.3">
      <c r="A636" t="s">
        <v>963</v>
      </c>
      <c r="B636" t="s">
        <v>1746</v>
      </c>
    </row>
    <row r="637" spans="1:2" x14ac:dyDescent="0.3">
      <c r="A637" t="s">
        <v>963</v>
      </c>
      <c r="B637" t="s">
        <v>1746</v>
      </c>
    </row>
    <row r="638" spans="1:2" x14ac:dyDescent="0.3">
      <c r="A638" t="s">
        <v>964</v>
      </c>
      <c r="B638" t="s">
        <v>1747</v>
      </c>
    </row>
    <row r="639" spans="1:2" x14ac:dyDescent="0.3">
      <c r="A639" t="s">
        <v>965</v>
      </c>
      <c r="B639" t="s">
        <v>1747</v>
      </c>
    </row>
    <row r="640" spans="1:2" x14ac:dyDescent="0.3">
      <c r="A640" t="s">
        <v>966</v>
      </c>
      <c r="B640" t="s">
        <v>1747</v>
      </c>
    </row>
    <row r="641" spans="1:2" x14ac:dyDescent="0.3">
      <c r="A641" t="s">
        <v>967</v>
      </c>
      <c r="B641" t="s">
        <v>1747</v>
      </c>
    </row>
    <row r="642" spans="1:2" x14ac:dyDescent="0.3">
      <c r="A642" t="s">
        <v>968</v>
      </c>
      <c r="B642" t="s">
        <v>1747</v>
      </c>
    </row>
    <row r="643" spans="1:2" x14ac:dyDescent="0.3">
      <c r="A643" t="s">
        <v>969</v>
      </c>
      <c r="B643" t="s">
        <v>1747</v>
      </c>
    </row>
    <row r="644" spans="1:2" x14ac:dyDescent="0.3">
      <c r="A644" t="s">
        <v>970</v>
      </c>
      <c r="B644" t="s">
        <v>1748</v>
      </c>
    </row>
    <row r="645" spans="1:2" x14ac:dyDescent="0.3">
      <c r="A645" t="s">
        <v>971</v>
      </c>
      <c r="B645" t="s">
        <v>1749</v>
      </c>
    </row>
    <row r="646" spans="1:2" x14ac:dyDescent="0.3">
      <c r="A646" t="s">
        <v>972</v>
      </c>
      <c r="B646" t="s">
        <v>1749</v>
      </c>
    </row>
    <row r="647" spans="1:2" x14ac:dyDescent="0.3">
      <c r="A647" t="s">
        <v>973</v>
      </c>
      <c r="B647" t="s">
        <v>1634</v>
      </c>
    </row>
    <row r="648" spans="1:2" x14ac:dyDescent="0.3">
      <c r="A648" t="s">
        <v>974</v>
      </c>
      <c r="B648" t="s">
        <v>1634</v>
      </c>
    </row>
    <row r="649" spans="1:2" x14ac:dyDescent="0.3">
      <c r="A649" t="s">
        <v>975</v>
      </c>
      <c r="B649" t="s">
        <v>1634</v>
      </c>
    </row>
    <row r="650" spans="1:2" x14ac:dyDescent="0.3">
      <c r="A650" t="s">
        <v>976</v>
      </c>
      <c r="B650" t="s">
        <v>1634</v>
      </c>
    </row>
    <row r="651" spans="1:2" x14ac:dyDescent="0.3">
      <c r="A651" t="s">
        <v>977</v>
      </c>
      <c r="B651" t="s">
        <v>1750</v>
      </c>
    </row>
    <row r="652" spans="1:2" x14ac:dyDescent="0.3">
      <c r="A652" t="s">
        <v>978</v>
      </c>
      <c r="B652" t="s">
        <v>1750</v>
      </c>
    </row>
    <row r="653" spans="1:2" x14ac:dyDescent="0.3">
      <c r="A653" t="s">
        <v>979</v>
      </c>
      <c r="B653" t="s">
        <v>1750</v>
      </c>
    </row>
    <row r="654" spans="1:2" x14ac:dyDescent="0.3">
      <c r="A654" t="s">
        <v>980</v>
      </c>
      <c r="B654" t="s">
        <v>1750</v>
      </c>
    </row>
    <row r="655" spans="1:2" x14ac:dyDescent="0.3">
      <c r="A655" t="s">
        <v>981</v>
      </c>
      <c r="B655" t="s">
        <v>1750</v>
      </c>
    </row>
    <row r="656" spans="1:2" x14ac:dyDescent="0.3">
      <c r="A656" t="s">
        <v>982</v>
      </c>
      <c r="B656" t="s">
        <v>1750</v>
      </c>
    </row>
    <row r="657" spans="1:2" x14ac:dyDescent="0.3">
      <c r="A657" t="s">
        <v>983</v>
      </c>
      <c r="B657" t="s">
        <v>1750</v>
      </c>
    </row>
    <row r="658" spans="1:2" x14ac:dyDescent="0.3">
      <c r="A658" t="s">
        <v>984</v>
      </c>
      <c r="B658" t="s">
        <v>1750</v>
      </c>
    </row>
    <row r="659" spans="1:2" x14ac:dyDescent="0.3">
      <c r="A659" t="s">
        <v>985</v>
      </c>
      <c r="B659" t="s">
        <v>1750</v>
      </c>
    </row>
    <row r="660" spans="1:2" x14ac:dyDescent="0.3">
      <c r="A660" t="s">
        <v>986</v>
      </c>
      <c r="B660" t="s">
        <v>1750</v>
      </c>
    </row>
    <row r="661" spans="1:2" x14ac:dyDescent="0.3">
      <c r="A661" t="s">
        <v>987</v>
      </c>
      <c r="B661" t="s">
        <v>1751</v>
      </c>
    </row>
    <row r="662" spans="1:2" x14ac:dyDescent="0.3">
      <c r="A662" t="s">
        <v>988</v>
      </c>
      <c r="B662" t="s">
        <v>1751</v>
      </c>
    </row>
    <row r="663" spans="1:2" x14ac:dyDescent="0.3">
      <c r="A663" t="s">
        <v>989</v>
      </c>
      <c r="B663" t="s">
        <v>1751</v>
      </c>
    </row>
    <row r="664" spans="1:2" x14ac:dyDescent="0.3">
      <c r="A664" t="s">
        <v>990</v>
      </c>
      <c r="B664" t="s">
        <v>1751</v>
      </c>
    </row>
    <row r="665" spans="1:2" x14ac:dyDescent="0.3">
      <c r="A665" t="s">
        <v>991</v>
      </c>
      <c r="B665" t="s">
        <v>1751</v>
      </c>
    </row>
    <row r="666" spans="1:2" x14ac:dyDescent="0.3">
      <c r="A666" t="s">
        <v>992</v>
      </c>
      <c r="B666" t="s">
        <v>1751</v>
      </c>
    </row>
    <row r="667" spans="1:2" x14ac:dyDescent="0.3">
      <c r="A667" t="s">
        <v>993</v>
      </c>
      <c r="B667" t="s">
        <v>1752</v>
      </c>
    </row>
    <row r="668" spans="1:2" x14ac:dyDescent="0.3">
      <c r="A668" t="s">
        <v>994</v>
      </c>
      <c r="B668" t="s">
        <v>1752</v>
      </c>
    </row>
    <row r="669" spans="1:2" x14ac:dyDescent="0.3">
      <c r="A669" t="s">
        <v>995</v>
      </c>
      <c r="B669" t="s">
        <v>1752</v>
      </c>
    </row>
    <row r="670" spans="1:2" x14ac:dyDescent="0.3">
      <c r="A670" t="s">
        <v>996</v>
      </c>
      <c r="B670" t="s">
        <v>1752</v>
      </c>
    </row>
    <row r="671" spans="1:2" x14ac:dyDescent="0.3">
      <c r="A671" t="s">
        <v>997</v>
      </c>
      <c r="B671" t="s">
        <v>1752</v>
      </c>
    </row>
    <row r="672" spans="1:2" x14ac:dyDescent="0.3">
      <c r="A672" t="s">
        <v>998</v>
      </c>
      <c r="B672" t="s">
        <v>1752</v>
      </c>
    </row>
    <row r="673" spans="1:2" x14ac:dyDescent="0.3">
      <c r="A673" t="s">
        <v>999</v>
      </c>
      <c r="B673" t="s">
        <v>1753</v>
      </c>
    </row>
    <row r="674" spans="1:2" x14ac:dyDescent="0.3">
      <c r="A674" t="s">
        <v>1000</v>
      </c>
      <c r="B674" t="s">
        <v>1753</v>
      </c>
    </row>
    <row r="675" spans="1:2" x14ac:dyDescent="0.3">
      <c r="A675" t="s">
        <v>1001</v>
      </c>
      <c r="B675" t="s">
        <v>1753</v>
      </c>
    </row>
    <row r="676" spans="1:2" x14ac:dyDescent="0.3">
      <c r="A676" t="s">
        <v>364</v>
      </c>
      <c r="B676" t="s">
        <v>1753</v>
      </c>
    </row>
    <row r="677" spans="1:2" x14ac:dyDescent="0.3">
      <c r="A677" t="s">
        <v>365</v>
      </c>
      <c r="B677" t="s">
        <v>1753</v>
      </c>
    </row>
    <row r="678" spans="1:2" x14ac:dyDescent="0.3">
      <c r="A678" t="s">
        <v>1002</v>
      </c>
      <c r="B678" t="s">
        <v>1753</v>
      </c>
    </row>
    <row r="679" spans="1:2" x14ac:dyDescent="0.3">
      <c r="A679" t="s">
        <v>1003</v>
      </c>
      <c r="B679" t="s">
        <v>1753</v>
      </c>
    </row>
    <row r="680" spans="1:2" x14ac:dyDescent="0.3">
      <c r="A680" t="s">
        <v>1004</v>
      </c>
      <c r="B680" t="s">
        <v>1753</v>
      </c>
    </row>
    <row r="681" spans="1:2" x14ac:dyDescent="0.3">
      <c r="A681" t="s">
        <v>1005</v>
      </c>
      <c r="B681" t="s">
        <v>1753</v>
      </c>
    </row>
    <row r="682" spans="1:2" x14ac:dyDescent="0.3">
      <c r="A682" t="s">
        <v>1006</v>
      </c>
      <c r="B682" t="s">
        <v>1753</v>
      </c>
    </row>
    <row r="683" spans="1:2" x14ac:dyDescent="0.3">
      <c r="A683" t="s">
        <v>1007</v>
      </c>
      <c r="B683" t="s">
        <v>1753</v>
      </c>
    </row>
    <row r="684" spans="1:2" x14ac:dyDescent="0.3">
      <c r="A684" t="s">
        <v>366</v>
      </c>
      <c r="B684" t="s">
        <v>1753</v>
      </c>
    </row>
    <row r="685" spans="1:2" x14ac:dyDescent="0.3">
      <c r="A685" t="s">
        <v>367</v>
      </c>
      <c r="B685" t="s">
        <v>1753</v>
      </c>
    </row>
    <row r="686" spans="1:2" x14ac:dyDescent="0.3">
      <c r="A686" t="s">
        <v>1008</v>
      </c>
      <c r="B686" t="s">
        <v>1753</v>
      </c>
    </row>
    <row r="687" spans="1:2" x14ac:dyDescent="0.3">
      <c r="A687" t="s">
        <v>1009</v>
      </c>
      <c r="B687" t="s">
        <v>1753</v>
      </c>
    </row>
    <row r="688" spans="1:2" x14ac:dyDescent="0.3">
      <c r="A688" t="s">
        <v>1010</v>
      </c>
      <c r="B688" t="s">
        <v>1753</v>
      </c>
    </row>
    <row r="689" spans="1:2" x14ac:dyDescent="0.3">
      <c r="A689" t="s">
        <v>368</v>
      </c>
      <c r="B689" t="s">
        <v>1754</v>
      </c>
    </row>
    <row r="690" spans="1:2" x14ac:dyDescent="0.3">
      <c r="A690" t="s">
        <v>369</v>
      </c>
      <c r="B690" t="s">
        <v>1754</v>
      </c>
    </row>
    <row r="691" spans="1:2" x14ac:dyDescent="0.3">
      <c r="A691" t="s">
        <v>370</v>
      </c>
      <c r="B691" t="s">
        <v>1754</v>
      </c>
    </row>
    <row r="692" spans="1:2" x14ac:dyDescent="0.3">
      <c r="A692" t="s">
        <v>371</v>
      </c>
      <c r="B692" t="s">
        <v>1754</v>
      </c>
    </row>
    <row r="693" spans="1:2" x14ac:dyDescent="0.3">
      <c r="A693" t="s">
        <v>372</v>
      </c>
      <c r="B693" t="s">
        <v>1754</v>
      </c>
    </row>
    <row r="694" spans="1:2" x14ac:dyDescent="0.3">
      <c r="A694" t="s">
        <v>373</v>
      </c>
      <c r="B694" t="s">
        <v>1754</v>
      </c>
    </row>
    <row r="695" spans="1:2" x14ac:dyDescent="0.3">
      <c r="A695" t="s">
        <v>374</v>
      </c>
      <c r="B695" t="s">
        <v>1754</v>
      </c>
    </row>
    <row r="696" spans="1:2" x14ac:dyDescent="0.3">
      <c r="A696" t="s">
        <v>375</v>
      </c>
      <c r="B696" t="s">
        <v>1754</v>
      </c>
    </row>
    <row r="697" spans="1:2" x14ac:dyDescent="0.3">
      <c r="A697" t="s">
        <v>1011</v>
      </c>
      <c r="B697" t="s">
        <v>1754</v>
      </c>
    </row>
    <row r="698" spans="1:2" x14ac:dyDescent="0.3">
      <c r="A698" t="s">
        <v>1012</v>
      </c>
      <c r="B698" t="s">
        <v>1754</v>
      </c>
    </row>
    <row r="699" spans="1:2" x14ac:dyDescent="0.3">
      <c r="A699" t="s">
        <v>1013</v>
      </c>
      <c r="B699" t="s">
        <v>1754</v>
      </c>
    </row>
    <row r="700" spans="1:2" x14ac:dyDescent="0.3">
      <c r="A700" t="s">
        <v>376</v>
      </c>
      <c r="B700" t="s">
        <v>1754</v>
      </c>
    </row>
    <row r="701" spans="1:2" x14ac:dyDescent="0.3">
      <c r="A701" t="s">
        <v>377</v>
      </c>
      <c r="B701" t="s">
        <v>1754</v>
      </c>
    </row>
    <row r="702" spans="1:2" x14ac:dyDescent="0.3">
      <c r="A702" t="s">
        <v>378</v>
      </c>
      <c r="B702" t="s">
        <v>1754</v>
      </c>
    </row>
    <row r="703" spans="1:2" x14ac:dyDescent="0.3">
      <c r="A703" t="s">
        <v>379</v>
      </c>
      <c r="B703" t="s">
        <v>1754</v>
      </c>
    </row>
    <row r="704" spans="1:2" x14ac:dyDescent="0.3">
      <c r="A704" t="s">
        <v>380</v>
      </c>
      <c r="B704" t="s">
        <v>1754</v>
      </c>
    </row>
    <row r="705" spans="1:2" x14ac:dyDescent="0.3">
      <c r="A705" t="s">
        <v>1014</v>
      </c>
      <c r="B705" t="s">
        <v>1755</v>
      </c>
    </row>
    <row r="706" spans="1:2" x14ac:dyDescent="0.3">
      <c r="A706" t="s">
        <v>1015</v>
      </c>
      <c r="B706" t="s">
        <v>1755</v>
      </c>
    </row>
    <row r="707" spans="1:2" x14ac:dyDescent="0.3">
      <c r="A707" t="s">
        <v>1016</v>
      </c>
      <c r="B707" t="s">
        <v>1755</v>
      </c>
    </row>
    <row r="708" spans="1:2" x14ac:dyDescent="0.3">
      <c r="A708" t="s">
        <v>1017</v>
      </c>
      <c r="B708" t="s">
        <v>1755</v>
      </c>
    </row>
    <row r="709" spans="1:2" x14ac:dyDescent="0.3">
      <c r="A709" t="s">
        <v>1018</v>
      </c>
      <c r="B709" t="s">
        <v>1755</v>
      </c>
    </row>
    <row r="710" spans="1:2" x14ac:dyDescent="0.3">
      <c r="A710" t="s">
        <v>1019</v>
      </c>
      <c r="B710" t="s">
        <v>1755</v>
      </c>
    </row>
    <row r="711" spans="1:2" x14ac:dyDescent="0.3">
      <c r="A711" t="s">
        <v>1020</v>
      </c>
      <c r="B711" t="s">
        <v>1756</v>
      </c>
    </row>
    <row r="712" spans="1:2" x14ac:dyDescent="0.3">
      <c r="A712" t="s">
        <v>1021</v>
      </c>
      <c r="B712" t="s">
        <v>1756</v>
      </c>
    </row>
    <row r="713" spans="1:2" x14ac:dyDescent="0.3">
      <c r="A713" t="s">
        <v>1022</v>
      </c>
      <c r="B713" t="s">
        <v>1756</v>
      </c>
    </row>
    <row r="714" spans="1:2" x14ac:dyDescent="0.3">
      <c r="A714" t="s">
        <v>1023</v>
      </c>
      <c r="B714" t="s">
        <v>1756</v>
      </c>
    </row>
    <row r="715" spans="1:2" x14ac:dyDescent="0.3">
      <c r="A715" t="s">
        <v>1024</v>
      </c>
      <c r="B715" t="s">
        <v>1655</v>
      </c>
    </row>
    <row r="716" spans="1:2" x14ac:dyDescent="0.3">
      <c r="A716" t="s">
        <v>1025</v>
      </c>
      <c r="B716" t="s">
        <v>1655</v>
      </c>
    </row>
    <row r="717" spans="1:2" x14ac:dyDescent="0.3">
      <c r="A717" t="s">
        <v>381</v>
      </c>
      <c r="B717" t="s">
        <v>36</v>
      </c>
    </row>
    <row r="718" spans="1:2" x14ac:dyDescent="0.3">
      <c r="A718" t="s">
        <v>383</v>
      </c>
      <c r="B718" t="s">
        <v>36</v>
      </c>
    </row>
    <row r="719" spans="1:2" x14ac:dyDescent="0.3">
      <c r="A719" t="s">
        <v>385</v>
      </c>
      <c r="B719" t="s">
        <v>36</v>
      </c>
    </row>
    <row r="720" spans="1:2" x14ac:dyDescent="0.3">
      <c r="A720" t="s">
        <v>387</v>
      </c>
      <c r="B720" t="s">
        <v>36</v>
      </c>
    </row>
    <row r="721" spans="1:2" x14ac:dyDescent="0.3">
      <c r="A721" t="s">
        <v>1026</v>
      </c>
      <c r="B721" t="s">
        <v>36</v>
      </c>
    </row>
    <row r="722" spans="1:2" x14ac:dyDescent="0.3">
      <c r="A722" t="s">
        <v>1027</v>
      </c>
      <c r="B722" t="s">
        <v>36</v>
      </c>
    </row>
    <row r="723" spans="1:2" x14ac:dyDescent="0.3">
      <c r="A723" t="s">
        <v>389</v>
      </c>
      <c r="B723" t="s">
        <v>36</v>
      </c>
    </row>
    <row r="724" spans="1:2" x14ac:dyDescent="0.3">
      <c r="A724" t="s">
        <v>391</v>
      </c>
      <c r="B724" t="s">
        <v>36</v>
      </c>
    </row>
    <row r="725" spans="1:2" x14ac:dyDescent="0.3">
      <c r="A725" t="s">
        <v>393</v>
      </c>
      <c r="B725" t="s">
        <v>36</v>
      </c>
    </row>
    <row r="726" spans="1:2" x14ac:dyDescent="0.3">
      <c r="A726" t="s">
        <v>395</v>
      </c>
      <c r="B726" t="s">
        <v>36</v>
      </c>
    </row>
    <row r="727" spans="1:2" x14ac:dyDescent="0.3">
      <c r="A727" t="s">
        <v>397</v>
      </c>
      <c r="B727" t="s">
        <v>36</v>
      </c>
    </row>
    <row r="728" spans="1:2" x14ac:dyDescent="0.3">
      <c r="A728" t="s">
        <v>1028</v>
      </c>
      <c r="B728" t="s">
        <v>36</v>
      </c>
    </row>
    <row r="729" spans="1:2" x14ac:dyDescent="0.3">
      <c r="A729" t="s">
        <v>1029</v>
      </c>
      <c r="B729" t="s">
        <v>36</v>
      </c>
    </row>
    <row r="730" spans="1:2" x14ac:dyDescent="0.3">
      <c r="A730" t="s">
        <v>399</v>
      </c>
      <c r="B730" t="s">
        <v>36</v>
      </c>
    </row>
    <row r="731" spans="1:2" x14ac:dyDescent="0.3">
      <c r="A731" t="s">
        <v>401</v>
      </c>
      <c r="B731" t="s">
        <v>36</v>
      </c>
    </row>
    <row r="732" spans="1:2" x14ac:dyDescent="0.3">
      <c r="A732" t="s">
        <v>403</v>
      </c>
      <c r="B732" t="s">
        <v>36</v>
      </c>
    </row>
    <row r="733" spans="1:2" x14ac:dyDescent="0.3">
      <c r="A733" t="s">
        <v>1030</v>
      </c>
      <c r="B733" t="s">
        <v>36</v>
      </c>
    </row>
    <row r="734" spans="1:2" x14ac:dyDescent="0.3">
      <c r="A734" t="s">
        <v>1031</v>
      </c>
      <c r="B734" t="s">
        <v>36</v>
      </c>
    </row>
    <row r="735" spans="1:2" x14ac:dyDescent="0.3">
      <c r="A735" t="s">
        <v>1032</v>
      </c>
      <c r="B735" t="s">
        <v>36</v>
      </c>
    </row>
    <row r="736" spans="1:2" x14ac:dyDescent="0.3">
      <c r="A736" t="s">
        <v>1033</v>
      </c>
      <c r="B736" t="s">
        <v>36</v>
      </c>
    </row>
    <row r="737" spans="1:2" x14ac:dyDescent="0.3">
      <c r="A737" t="s">
        <v>1034</v>
      </c>
      <c r="B737" t="s">
        <v>36</v>
      </c>
    </row>
    <row r="738" spans="1:2" x14ac:dyDescent="0.3">
      <c r="A738" t="s">
        <v>405</v>
      </c>
      <c r="B738" t="s">
        <v>36</v>
      </c>
    </row>
    <row r="739" spans="1:2" x14ac:dyDescent="0.3">
      <c r="A739" t="s">
        <v>406</v>
      </c>
      <c r="B739" t="s">
        <v>36</v>
      </c>
    </row>
    <row r="740" spans="1:2" x14ac:dyDescent="0.3">
      <c r="A740" t="s">
        <v>407</v>
      </c>
      <c r="B740" t="s">
        <v>36</v>
      </c>
    </row>
    <row r="741" spans="1:2" x14ac:dyDescent="0.3">
      <c r="A741" t="s">
        <v>408</v>
      </c>
      <c r="B741" t="s">
        <v>36</v>
      </c>
    </row>
    <row r="742" spans="1:2" x14ac:dyDescent="0.3">
      <c r="A742" t="s">
        <v>409</v>
      </c>
      <c r="B742" t="s">
        <v>36</v>
      </c>
    </row>
    <row r="743" spans="1:2" x14ac:dyDescent="0.3">
      <c r="A743" t="s">
        <v>410</v>
      </c>
      <c r="B743" t="s">
        <v>36</v>
      </c>
    </row>
    <row r="744" spans="1:2" x14ac:dyDescent="0.3">
      <c r="A744" t="s">
        <v>411</v>
      </c>
      <c r="B744" t="s">
        <v>36</v>
      </c>
    </row>
    <row r="745" spans="1:2" x14ac:dyDescent="0.3">
      <c r="A745" t="s">
        <v>412</v>
      </c>
      <c r="B745" t="s">
        <v>36</v>
      </c>
    </row>
    <row r="746" spans="1:2" x14ac:dyDescent="0.3">
      <c r="A746" t="s">
        <v>413</v>
      </c>
      <c r="B746" t="s">
        <v>36</v>
      </c>
    </row>
    <row r="747" spans="1:2" x14ac:dyDescent="0.3">
      <c r="A747" t="s">
        <v>414</v>
      </c>
      <c r="B747" t="s">
        <v>36</v>
      </c>
    </row>
    <row r="748" spans="1:2" x14ac:dyDescent="0.3">
      <c r="A748" t="s">
        <v>415</v>
      </c>
      <c r="B748" t="s">
        <v>36</v>
      </c>
    </row>
    <row r="749" spans="1:2" x14ac:dyDescent="0.3">
      <c r="A749" t="s">
        <v>1035</v>
      </c>
      <c r="B749" t="s">
        <v>36</v>
      </c>
    </row>
    <row r="750" spans="1:2" x14ac:dyDescent="0.3">
      <c r="A750" t="s">
        <v>1036</v>
      </c>
      <c r="B750" t="s">
        <v>36</v>
      </c>
    </row>
    <row r="751" spans="1:2" x14ac:dyDescent="0.3">
      <c r="A751" t="s">
        <v>416</v>
      </c>
      <c r="B751" t="s">
        <v>36</v>
      </c>
    </row>
    <row r="752" spans="1:2" x14ac:dyDescent="0.3">
      <c r="A752" t="s">
        <v>418</v>
      </c>
      <c r="B752" t="s">
        <v>36</v>
      </c>
    </row>
    <row r="753" spans="1:2" x14ac:dyDescent="0.3">
      <c r="A753" t="s">
        <v>420</v>
      </c>
      <c r="B753" t="s">
        <v>36</v>
      </c>
    </row>
    <row r="754" spans="1:2" x14ac:dyDescent="0.3">
      <c r="A754" t="s">
        <v>1037</v>
      </c>
      <c r="B754" t="s">
        <v>36</v>
      </c>
    </row>
    <row r="755" spans="1:2" x14ac:dyDescent="0.3">
      <c r="A755" t="s">
        <v>1038</v>
      </c>
      <c r="B755" t="s">
        <v>36</v>
      </c>
    </row>
    <row r="756" spans="1:2" x14ac:dyDescent="0.3">
      <c r="A756" t="s">
        <v>1039</v>
      </c>
      <c r="B756" t="s">
        <v>36</v>
      </c>
    </row>
    <row r="757" spans="1:2" x14ac:dyDescent="0.3">
      <c r="A757" t="s">
        <v>1040</v>
      </c>
      <c r="B757" t="s">
        <v>36</v>
      </c>
    </row>
    <row r="758" spans="1:2" x14ac:dyDescent="0.3">
      <c r="A758" t="s">
        <v>1041</v>
      </c>
      <c r="B758" t="s">
        <v>36</v>
      </c>
    </row>
    <row r="759" spans="1:2" x14ac:dyDescent="0.3">
      <c r="A759" t="s">
        <v>421</v>
      </c>
      <c r="B759" t="s">
        <v>1757</v>
      </c>
    </row>
    <row r="760" spans="1:2" x14ac:dyDescent="0.3">
      <c r="A760" t="s">
        <v>422</v>
      </c>
      <c r="B760" t="s">
        <v>1757</v>
      </c>
    </row>
    <row r="761" spans="1:2" x14ac:dyDescent="0.3">
      <c r="A761" t="s">
        <v>424</v>
      </c>
      <c r="B761" t="s">
        <v>1757</v>
      </c>
    </row>
    <row r="762" spans="1:2" x14ac:dyDescent="0.3">
      <c r="A762" t="s">
        <v>425</v>
      </c>
      <c r="B762" t="s">
        <v>1757</v>
      </c>
    </row>
    <row r="763" spans="1:2" x14ac:dyDescent="0.3">
      <c r="A763" t="s">
        <v>426</v>
      </c>
      <c r="B763" t="s">
        <v>1757</v>
      </c>
    </row>
    <row r="764" spans="1:2" x14ac:dyDescent="0.3">
      <c r="A764" t="s">
        <v>427</v>
      </c>
      <c r="B764" t="s">
        <v>1757</v>
      </c>
    </row>
    <row r="765" spans="1:2" x14ac:dyDescent="0.3">
      <c r="A765" t="s">
        <v>428</v>
      </c>
      <c r="B765" t="s">
        <v>1758</v>
      </c>
    </row>
    <row r="766" spans="1:2" x14ac:dyDescent="0.3">
      <c r="A766" t="s">
        <v>430</v>
      </c>
      <c r="B766" t="s">
        <v>1758</v>
      </c>
    </row>
    <row r="767" spans="1:2" x14ac:dyDescent="0.3">
      <c r="A767" t="s">
        <v>431</v>
      </c>
      <c r="B767" t="s">
        <v>1758</v>
      </c>
    </row>
    <row r="768" spans="1:2" x14ac:dyDescent="0.3">
      <c r="A768" t="s">
        <v>433</v>
      </c>
      <c r="B768" t="s">
        <v>1758</v>
      </c>
    </row>
    <row r="769" spans="1:2" x14ac:dyDescent="0.3">
      <c r="A769" t="s">
        <v>434</v>
      </c>
      <c r="B769" t="s">
        <v>1758</v>
      </c>
    </row>
    <row r="770" spans="1:2" x14ac:dyDescent="0.3">
      <c r="A770" t="s">
        <v>436</v>
      </c>
      <c r="B770" t="s">
        <v>1758</v>
      </c>
    </row>
    <row r="771" spans="1:2" x14ac:dyDescent="0.3">
      <c r="A771" t="s">
        <v>438</v>
      </c>
      <c r="B771" t="s">
        <v>1758</v>
      </c>
    </row>
    <row r="772" spans="1:2" x14ac:dyDescent="0.3">
      <c r="A772" t="s">
        <v>439</v>
      </c>
      <c r="B772" t="s">
        <v>1758</v>
      </c>
    </row>
    <row r="773" spans="1:2" x14ac:dyDescent="0.3">
      <c r="A773" t="s">
        <v>440</v>
      </c>
      <c r="B773" t="s">
        <v>1758</v>
      </c>
    </row>
    <row r="774" spans="1:2" x14ac:dyDescent="0.3">
      <c r="A774" t="s">
        <v>442</v>
      </c>
      <c r="B774" t="s">
        <v>1758</v>
      </c>
    </row>
    <row r="775" spans="1:2" x14ac:dyDescent="0.3">
      <c r="A775" t="s">
        <v>444</v>
      </c>
      <c r="B775" t="s">
        <v>1758</v>
      </c>
    </row>
    <row r="776" spans="1:2" x14ac:dyDescent="0.3">
      <c r="A776" t="s">
        <v>446</v>
      </c>
      <c r="B776" t="s">
        <v>1758</v>
      </c>
    </row>
    <row r="777" spans="1:2" x14ac:dyDescent="0.3">
      <c r="A777" t="s">
        <v>448</v>
      </c>
      <c r="B777" t="s">
        <v>1758</v>
      </c>
    </row>
    <row r="778" spans="1:2" x14ac:dyDescent="0.3">
      <c r="A778" t="s">
        <v>450</v>
      </c>
      <c r="B778" t="s">
        <v>1758</v>
      </c>
    </row>
    <row r="779" spans="1:2" x14ac:dyDescent="0.3">
      <c r="A779" t="s">
        <v>451</v>
      </c>
      <c r="B779" t="s">
        <v>1758</v>
      </c>
    </row>
    <row r="780" spans="1:2" x14ac:dyDescent="0.3">
      <c r="A780" t="s">
        <v>453</v>
      </c>
      <c r="B780" t="s">
        <v>1758</v>
      </c>
    </row>
    <row r="781" spans="1:2" x14ac:dyDescent="0.3">
      <c r="A781" t="s">
        <v>455</v>
      </c>
      <c r="B781" t="s">
        <v>1758</v>
      </c>
    </row>
    <row r="782" spans="1:2" x14ac:dyDescent="0.3">
      <c r="A782" t="s">
        <v>457</v>
      </c>
      <c r="B782" t="s">
        <v>1758</v>
      </c>
    </row>
    <row r="783" spans="1:2" x14ac:dyDescent="0.3">
      <c r="A783" t="s">
        <v>459</v>
      </c>
      <c r="B783" t="s">
        <v>1759</v>
      </c>
    </row>
    <row r="784" spans="1:2" x14ac:dyDescent="0.3">
      <c r="A784" t="s">
        <v>460</v>
      </c>
      <c r="B784" t="s">
        <v>1759</v>
      </c>
    </row>
    <row r="785" spans="1:2" x14ac:dyDescent="0.3">
      <c r="A785" t="s">
        <v>461</v>
      </c>
      <c r="B785" t="s">
        <v>1759</v>
      </c>
    </row>
    <row r="786" spans="1:2" x14ac:dyDescent="0.3">
      <c r="A786" t="s">
        <v>462</v>
      </c>
      <c r="B786" t="s">
        <v>1759</v>
      </c>
    </row>
    <row r="787" spans="1:2" x14ac:dyDescent="0.3">
      <c r="A787" t="s">
        <v>463</v>
      </c>
      <c r="B787" t="s">
        <v>1759</v>
      </c>
    </row>
    <row r="788" spans="1:2" x14ac:dyDescent="0.3">
      <c r="A788" t="s">
        <v>464</v>
      </c>
      <c r="B788" t="s">
        <v>1759</v>
      </c>
    </row>
    <row r="789" spans="1:2" x14ac:dyDescent="0.3">
      <c r="A789" t="s">
        <v>465</v>
      </c>
      <c r="B789" t="s">
        <v>1759</v>
      </c>
    </row>
    <row r="790" spans="1:2" x14ac:dyDescent="0.3">
      <c r="A790" t="s">
        <v>466</v>
      </c>
      <c r="B790" t="s">
        <v>1759</v>
      </c>
    </row>
    <row r="791" spans="1:2" x14ac:dyDescent="0.3">
      <c r="A791" t="s">
        <v>467</v>
      </c>
      <c r="B791" t="s">
        <v>1759</v>
      </c>
    </row>
    <row r="792" spans="1:2" x14ac:dyDescent="0.3">
      <c r="A792" t="s">
        <v>468</v>
      </c>
      <c r="B792" t="s">
        <v>1759</v>
      </c>
    </row>
    <row r="793" spans="1:2" x14ac:dyDescent="0.3">
      <c r="A793" t="s">
        <v>469</v>
      </c>
      <c r="B793" t="s">
        <v>1759</v>
      </c>
    </row>
    <row r="794" spans="1:2" x14ac:dyDescent="0.3">
      <c r="A794" t="s">
        <v>470</v>
      </c>
      <c r="B794" t="s">
        <v>1759</v>
      </c>
    </row>
    <row r="795" spans="1:2" x14ac:dyDescent="0.3">
      <c r="A795" t="s">
        <v>471</v>
      </c>
      <c r="B795" t="s">
        <v>1759</v>
      </c>
    </row>
    <row r="796" spans="1:2" x14ac:dyDescent="0.3">
      <c r="A796" t="s">
        <v>472</v>
      </c>
      <c r="B796" t="s">
        <v>1759</v>
      </c>
    </row>
    <row r="797" spans="1:2" x14ac:dyDescent="0.3">
      <c r="A797" t="s">
        <v>473</v>
      </c>
      <c r="B797" t="s">
        <v>1759</v>
      </c>
    </row>
    <row r="798" spans="1:2" x14ac:dyDescent="0.3">
      <c r="A798" t="s">
        <v>474</v>
      </c>
      <c r="B798" t="s">
        <v>1759</v>
      </c>
    </row>
    <row r="799" spans="1:2" x14ac:dyDescent="0.3">
      <c r="A799" t="s">
        <v>475</v>
      </c>
      <c r="B799" t="s">
        <v>1759</v>
      </c>
    </row>
    <row r="800" spans="1:2" x14ac:dyDescent="0.3">
      <c r="A800" t="s">
        <v>476</v>
      </c>
      <c r="B800" t="s">
        <v>1759</v>
      </c>
    </row>
    <row r="801" spans="1:2" x14ac:dyDescent="0.3">
      <c r="A801" t="s">
        <v>477</v>
      </c>
      <c r="B801" t="s">
        <v>1758</v>
      </c>
    </row>
    <row r="802" spans="1:2" x14ac:dyDescent="0.3">
      <c r="A802" t="s">
        <v>478</v>
      </c>
      <c r="B802" t="s">
        <v>1758</v>
      </c>
    </row>
    <row r="803" spans="1:2" x14ac:dyDescent="0.3">
      <c r="A803" t="s">
        <v>479</v>
      </c>
      <c r="B803" t="s">
        <v>1758</v>
      </c>
    </row>
    <row r="804" spans="1:2" x14ac:dyDescent="0.3">
      <c r="A804" t="s">
        <v>480</v>
      </c>
      <c r="B804" t="s">
        <v>1758</v>
      </c>
    </row>
    <row r="805" spans="1:2" x14ac:dyDescent="0.3">
      <c r="A805" t="s">
        <v>481</v>
      </c>
      <c r="B805" t="s">
        <v>1758</v>
      </c>
    </row>
    <row r="806" spans="1:2" x14ac:dyDescent="0.3">
      <c r="A806" t="s">
        <v>482</v>
      </c>
      <c r="B806" t="s">
        <v>1758</v>
      </c>
    </row>
    <row r="807" spans="1:2" x14ac:dyDescent="0.3">
      <c r="A807" t="s">
        <v>483</v>
      </c>
      <c r="B807" t="s">
        <v>1758</v>
      </c>
    </row>
    <row r="808" spans="1:2" x14ac:dyDescent="0.3">
      <c r="A808" t="s">
        <v>484</v>
      </c>
      <c r="B808" t="s">
        <v>1758</v>
      </c>
    </row>
    <row r="809" spans="1:2" x14ac:dyDescent="0.3">
      <c r="A809" t="s">
        <v>485</v>
      </c>
      <c r="B809" t="s">
        <v>1758</v>
      </c>
    </row>
    <row r="810" spans="1:2" x14ac:dyDescent="0.3">
      <c r="A810" t="s">
        <v>486</v>
      </c>
      <c r="B810" t="s">
        <v>1758</v>
      </c>
    </row>
    <row r="811" spans="1:2" x14ac:dyDescent="0.3">
      <c r="A811" t="s">
        <v>487</v>
      </c>
      <c r="B811" t="s">
        <v>1758</v>
      </c>
    </row>
    <row r="812" spans="1:2" x14ac:dyDescent="0.3">
      <c r="A812" t="s">
        <v>488</v>
      </c>
      <c r="B812" t="s">
        <v>1758</v>
      </c>
    </row>
    <row r="813" spans="1:2" x14ac:dyDescent="0.3">
      <c r="A813" t="s">
        <v>489</v>
      </c>
      <c r="B813" t="s">
        <v>1758</v>
      </c>
    </row>
    <row r="814" spans="1:2" x14ac:dyDescent="0.3">
      <c r="A814" t="s">
        <v>490</v>
      </c>
      <c r="B814" t="s">
        <v>1758</v>
      </c>
    </row>
    <row r="815" spans="1:2" x14ac:dyDescent="0.3">
      <c r="A815" t="s">
        <v>491</v>
      </c>
      <c r="B815" t="s">
        <v>1758</v>
      </c>
    </row>
    <row r="816" spans="1:2" x14ac:dyDescent="0.3">
      <c r="A816" t="s">
        <v>492</v>
      </c>
      <c r="B816" t="s">
        <v>1758</v>
      </c>
    </row>
    <row r="817" spans="1:2" x14ac:dyDescent="0.3">
      <c r="A817" t="s">
        <v>493</v>
      </c>
      <c r="B817" t="s">
        <v>1758</v>
      </c>
    </row>
    <row r="818" spans="1:2" x14ac:dyDescent="0.3">
      <c r="A818" t="s">
        <v>494</v>
      </c>
      <c r="B818" t="s">
        <v>1758</v>
      </c>
    </row>
    <row r="819" spans="1:2" x14ac:dyDescent="0.3">
      <c r="A819" t="s">
        <v>495</v>
      </c>
      <c r="B819" t="s">
        <v>1759</v>
      </c>
    </row>
    <row r="820" spans="1:2" x14ac:dyDescent="0.3">
      <c r="A820" t="s">
        <v>496</v>
      </c>
      <c r="B820" t="s">
        <v>1759</v>
      </c>
    </row>
    <row r="821" spans="1:2" x14ac:dyDescent="0.3">
      <c r="A821" t="s">
        <v>497</v>
      </c>
      <c r="B821" t="s">
        <v>1759</v>
      </c>
    </row>
    <row r="822" spans="1:2" x14ac:dyDescent="0.3">
      <c r="A822" t="s">
        <v>498</v>
      </c>
      <c r="B822" t="s">
        <v>1759</v>
      </c>
    </row>
    <row r="823" spans="1:2" x14ac:dyDescent="0.3">
      <c r="A823" t="s">
        <v>499</v>
      </c>
      <c r="B823" t="s">
        <v>1759</v>
      </c>
    </row>
    <row r="824" spans="1:2" x14ac:dyDescent="0.3">
      <c r="A824" t="s">
        <v>500</v>
      </c>
      <c r="B824" t="s">
        <v>1759</v>
      </c>
    </row>
    <row r="825" spans="1:2" x14ac:dyDescent="0.3">
      <c r="A825" t="s">
        <v>501</v>
      </c>
      <c r="B825" t="s">
        <v>1759</v>
      </c>
    </row>
    <row r="826" spans="1:2" x14ac:dyDescent="0.3">
      <c r="A826" t="s">
        <v>502</v>
      </c>
      <c r="B826" t="s">
        <v>1759</v>
      </c>
    </row>
    <row r="827" spans="1:2" x14ac:dyDescent="0.3">
      <c r="A827" t="s">
        <v>503</v>
      </c>
      <c r="B827" t="s">
        <v>1759</v>
      </c>
    </row>
    <row r="828" spans="1:2" x14ac:dyDescent="0.3">
      <c r="A828" t="s">
        <v>504</v>
      </c>
      <c r="B828" t="s">
        <v>1759</v>
      </c>
    </row>
    <row r="829" spans="1:2" x14ac:dyDescent="0.3">
      <c r="A829" t="s">
        <v>505</v>
      </c>
      <c r="B829" t="s">
        <v>1759</v>
      </c>
    </row>
    <row r="830" spans="1:2" x14ac:dyDescent="0.3">
      <c r="A830" t="s">
        <v>506</v>
      </c>
      <c r="B830" t="s">
        <v>1759</v>
      </c>
    </row>
    <row r="831" spans="1:2" x14ac:dyDescent="0.3">
      <c r="A831" t="s">
        <v>507</v>
      </c>
      <c r="B831" t="s">
        <v>1759</v>
      </c>
    </row>
    <row r="832" spans="1:2" x14ac:dyDescent="0.3">
      <c r="A832" t="s">
        <v>508</v>
      </c>
      <c r="B832" t="s">
        <v>1759</v>
      </c>
    </row>
    <row r="833" spans="1:2" x14ac:dyDescent="0.3">
      <c r="A833" t="s">
        <v>509</v>
      </c>
      <c r="B833" t="s">
        <v>1759</v>
      </c>
    </row>
    <row r="834" spans="1:2" x14ac:dyDescent="0.3">
      <c r="A834" t="s">
        <v>510</v>
      </c>
      <c r="B834" t="s">
        <v>1759</v>
      </c>
    </row>
    <row r="835" spans="1:2" x14ac:dyDescent="0.3">
      <c r="A835" t="s">
        <v>511</v>
      </c>
      <c r="B835" t="s">
        <v>1759</v>
      </c>
    </row>
    <row r="836" spans="1:2" x14ac:dyDescent="0.3">
      <c r="A836" t="s">
        <v>512</v>
      </c>
      <c r="B836" t="s">
        <v>1759</v>
      </c>
    </row>
    <row r="837" spans="1:2" x14ac:dyDescent="0.3">
      <c r="A837" t="s">
        <v>1042</v>
      </c>
      <c r="B837" t="s">
        <v>1721</v>
      </c>
    </row>
    <row r="838" spans="1:2" x14ac:dyDescent="0.3">
      <c r="A838" t="s">
        <v>1043</v>
      </c>
      <c r="B838" t="s">
        <v>1760</v>
      </c>
    </row>
    <row r="839" spans="1:2" x14ac:dyDescent="0.3">
      <c r="A839" t="s">
        <v>1044</v>
      </c>
      <c r="B839" t="s">
        <v>1760</v>
      </c>
    </row>
    <row r="840" spans="1:2" x14ac:dyDescent="0.3">
      <c r="A840" t="s">
        <v>1045</v>
      </c>
      <c r="B840" t="s">
        <v>1760</v>
      </c>
    </row>
    <row r="841" spans="1:2" x14ac:dyDescent="0.3">
      <c r="A841" t="s">
        <v>1046</v>
      </c>
      <c r="B841" t="s">
        <v>1760</v>
      </c>
    </row>
    <row r="842" spans="1:2" x14ac:dyDescent="0.3">
      <c r="A842" t="s">
        <v>1047</v>
      </c>
      <c r="B842" t="s">
        <v>1760</v>
      </c>
    </row>
    <row r="843" spans="1:2" x14ac:dyDescent="0.3">
      <c r="A843" t="s">
        <v>1048</v>
      </c>
      <c r="B843" t="s">
        <v>1760</v>
      </c>
    </row>
    <row r="844" spans="1:2" x14ac:dyDescent="0.3">
      <c r="A844" t="s">
        <v>1049</v>
      </c>
      <c r="B844" t="s">
        <v>1760</v>
      </c>
    </row>
    <row r="845" spans="1:2" x14ac:dyDescent="0.3">
      <c r="A845" t="s">
        <v>1050</v>
      </c>
      <c r="B845" t="s">
        <v>1760</v>
      </c>
    </row>
    <row r="846" spans="1:2" x14ac:dyDescent="0.3">
      <c r="A846" t="s">
        <v>1051</v>
      </c>
      <c r="B846" t="s">
        <v>1760</v>
      </c>
    </row>
    <row r="847" spans="1:2" x14ac:dyDescent="0.3">
      <c r="A847" t="s">
        <v>1052</v>
      </c>
      <c r="B847" t="s">
        <v>1750</v>
      </c>
    </row>
    <row r="848" spans="1:2" x14ac:dyDescent="0.3">
      <c r="A848" t="s">
        <v>1053</v>
      </c>
      <c r="B848" t="s">
        <v>1750</v>
      </c>
    </row>
    <row r="849" spans="1:2" x14ac:dyDescent="0.3">
      <c r="A849" t="s">
        <v>1054</v>
      </c>
      <c r="B849" t="s">
        <v>1750</v>
      </c>
    </row>
    <row r="850" spans="1:2" x14ac:dyDescent="0.3">
      <c r="A850" t="s">
        <v>1055</v>
      </c>
      <c r="B850" t="s">
        <v>1760</v>
      </c>
    </row>
    <row r="851" spans="1:2" x14ac:dyDescent="0.3">
      <c r="A851" t="s">
        <v>1056</v>
      </c>
      <c r="B851" t="s">
        <v>1760</v>
      </c>
    </row>
    <row r="852" spans="1:2" x14ac:dyDescent="0.3">
      <c r="A852" t="s">
        <v>1057</v>
      </c>
      <c r="B852" t="s">
        <v>1761</v>
      </c>
    </row>
    <row r="853" spans="1:2" x14ac:dyDescent="0.3">
      <c r="A853" t="s">
        <v>1058</v>
      </c>
      <c r="B853" t="s">
        <v>1761</v>
      </c>
    </row>
    <row r="854" spans="1:2" x14ac:dyDescent="0.3">
      <c r="A854" t="s">
        <v>1059</v>
      </c>
      <c r="B854" t="s">
        <v>1761</v>
      </c>
    </row>
    <row r="855" spans="1:2" x14ac:dyDescent="0.3">
      <c r="A855" t="s">
        <v>1060</v>
      </c>
      <c r="B855" t="s">
        <v>1761</v>
      </c>
    </row>
    <row r="856" spans="1:2" x14ac:dyDescent="0.3">
      <c r="A856" t="s">
        <v>1061</v>
      </c>
      <c r="B856" t="s">
        <v>1762</v>
      </c>
    </row>
    <row r="857" spans="1:2" x14ac:dyDescent="0.3">
      <c r="A857" t="s">
        <v>1062</v>
      </c>
      <c r="B857" t="s">
        <v>1762</v>
      </c>
    </row>
    <row r="858" spans="1:2" x14ac:dyDescent="0.3">
      <c r="A858" t="s">
        <v>1063</v>
      </c>
      <c r="B858" t="s">
        <v>1762</v>
      </c>
    </row>
    <row r="859" spans="1:2" x14ac:dyDescent="0.3">
      <c r="A859" t="s">
        <v>1064</v>
      </c>
      <c r="B859" t="s">
        <v>1762</v>
      </c>
    </row>
    <row r="860" spans="1:2" x14ac:dyDescent="0.3">
      <c r="A860" t="s">
        <v>1065</v>
      </c>
      <c r="B860" t="s">
        <v>1762</v>
      </c>
    </row>
    <row r="861" spans="1:2" x14ac:dyDescent="0.3">
      <c r="A861" t="s">
        <v>1066</v>
      </c>
      <c r="B861" t="s">
        <v>1762</v>
      </c>
    </row>
    <row r="862" spans="1:2" x14ac:dyDescent="0.3">
      <c r="A862" t="s">
        <v>1067</v>
      </c>
      <c r="B862" t="s">
        <v>1762</v>
      </c>
    </row>
    <row r="863" spans="1:2" x14ac:dyDescent="0.3">
      <c r="A863" t="s">
        <v>1068</v>
      </c>
      <c r="B863" t="s">
        <v>1762</v>
      </c>
    </row>
    <row r="864" spans="1:2" x14ac:dyDescent="0.3">
      <c r="A864" t="s">
        <v>1069</v>
      </c>
      <c r="B864" t="s">
        <v>1762</v>
      </c>
    </row>
    <row r="865" spans="1:2" x14ac:dyDescent="0.3">
      <c r="A865" t="s">
        <v>1070</v>
      </c>
      <c r="B865" t="s">
        <v>1762</v>
      </c>
    </row>
    <row r="866" spans="1:2" x14ac:dyDescent="0.3">
      <c r="A866" t="s">
        <v>1071</v>
      </c>
      <c r="B866" t="s">
        <v>1762</v>
      </c>
    </row>
    <row r="867" spans="1:2" x14ac:dyDescent="0.3">
      <c r="A867" t="s">
        <v>1072</v>
      </c>
      <c r="B867" t="s">
        <v>1762</v>
      </c>
    </row>
    <row r="868" spans="1:2" x14ac:dyDescent="0.3">
      <c r="A868" t="s">
        <v>1073</v>
      </c>
      <c r="B868" t="s">
        <v>1662</v>
      </c>
    </row>
    <row r="869" spans="1:2" x14ac:dyDescent="0.3">
      <c r="A869" t="s">
        <v>1074</v>
      </c>
      <c r="B869" t="s">
        <v>1662</v>
      </c>
    </row>
    <row r="870" spans="1:2" x14ac:dyDescent="0.3">
      <c r="A870" t="s">
        <v>1075</v>
      </c>
      <c r="B870" t="s">
        <v>1662</v>
      </c>
    </row>
    <row r="871" spans="1:2" x14ac:dyDescent="0.3">
      <c r="A871" t="s">
        <v>1076</v>
      </c>
      <c r="B871" t="s">
        <v>1662</v>
      </c>
    </row>
    <row r="872" spans="1:2" x14ac:dyDescent="0.3">
      <c r="A872" t="s">
        <v>1077</v>
      </c>
      <c r="B872" t="s">
        <v>1722</v>
      </c>
    </row>
    <row r="873" spans="1:2" x14ac:dyDescent="0.3">
      <c r="A873" t="s">
        <v>1078</v>
      </c>
      <c r="B873" t="s">
        <v>1722</v>
      </c>
    </row>
    <row r="874" spans="1:2" x14ac:dyDescent="0.3">
      <c r="A874" t="s">
        <v>1079</v>
      </c>
      <c r="B874" t="s">
        <v>1722</v>
      </c>
    </row>
    <row r="875" spans="1:2" x14ac:dyDescent="0.3">
      <c r="A875" t="s">
        <v>1080</v>
      </c>
      <c r="B875" t="s">
        <v>1722</v>
      </c>
    </row>
    <row r="876" spans="1:2" x14ac:dyDescent="0.3">
      <c r="A876" t="s">
        <v>1081</v>
      </c>
      <c r="B876" t="s">
        <v>1722</v>
      </c>
    </row>
    <row r="877" spans="1:2" x14ac:dyDescent="0.3">
      <c r="A877" t="s">
        <v>1082</v>
      </c>
      <c r="B877" t="s">
        <v>1722</v>
      </c>
    </row>
    <row r="878" spans="1:2" x14ac:dyDescent="0.3">
      <c r="A878" t="s">
        <v>1083</v>
      </c>
      <c r="B878" t="s">
        <v>1722</v>
      </c>
    </row>
    <row r="879" spans="1:2" x14ac:dyDescent="0.3">
      <c r="A879" t="s">
        <v>1084</v>
      </c>
      <c r="B879" t="s">
        <v>1722</v>
      </c>
    </row>
    <row r="880" spans="1:2" x14ac:dyDescent="0.3">
      <c r="A880" t="s">
        <v>1085</v>
      </c>
      <c r="B880" t="s">
        <v>1722</v>
      </c>
    </row>
    <row r="881" spans="1:2" x14ac:dyDescent="0.3">
      <c r="A881" t="s">
        <v>1086</v>
      </c>
      <c r="B881" t="s">
        <v>1722</v>
      </c>
    </row>
    <row r="882" spans="1:2" x14ac:dyDescent="0.3">
      <c r="A882" t="s">
        <v>1087</v>
      </c>
      <c r="B882" t="s">
        <v>1722</v>
      </c>
    </row>
    <row r="883" spans="1:2" x14ac:dyDescent="0.3">
      <c r="A883" t="s">
        <v>1088</v>
      </c>
      <c r="B883" t="s">
        <v>1722</v>
      </c>
    </row>
    <row r="884" spans="1:2" x14ac:dyDescent="0.3">
      <c r="A884" t="s">
        <v>1089</v>
      </c>
      <c r="B884" t="s">
        <v>1763</v>
      </c>
    </row>
    <row r="885" spans="1:2" x14ac:dyDescent="0.3">
      <c r="A885" t="s">
        <v>1090</v>
      </c>
      <c r="B885" t="s">
        <v>1763</v>
      </c>
    </row>
    <row r="886" spans="1:2" x14ac:dyDescent="0.3">
      <c r="A886" t="s">
        <v>1091</v>
      </c>
      <c r="B886" t="s">
        <v>1763</v>
      </c>
    </row>
    <row r="887" spans="1:2" x14ac:dyDescent="0.3">
      <c r="A887" t="s">
        <v>513</v>
      </c>
      <c r="B887" t="s">
        <v>1763</v>
      </c>
    </row>
    <row r="888" spans="1:2" x14ac:dyDescent="0.3">
      <c r="A888" t="s">
        <v>514</v>
      </c>
      <c r="B888" t="s">
        <v>1763</v>
      </c>
    </row>
    <row r="889" spans="1:2" x14ac:dyDescent="0.3">
      <c r="A889" t="s">
        <v>515</v>
      </c>
      <c r="B889" t="s">
        <v>1763</v>
      </c>
    </row>
    <row r="890" spans="1:2" x14ac:dyDescent="0.3">
      <c r="A890" t="s">
        <v>516</v>
      </c>
      <c r="B890" t="s">
        <v>1763</v>
      </c>
    </row>
    <row r="891" spans="1:2" x14ac:dyDescent="0.3">
      <c r="A891" t="s">
        <v>517</v>
      </c>
      <c r="B891" t="s">
        <v>1763</v>
      </c>
    </row>
    <row r="892" spans="1:2" x14ac:dyDescent="0.3">
      <c r="A892" t="s">
        <v>1092</v>
      </c>
      <c r="B892" t="s">
        <v>1763</v>
      </c>
    </row>
    <row r="893" spans="1:2" x14ac:dyDescent="0.3">
      <c r="A893" t="s">
        <v>1093</v>
      </c>
      <c r="B893" t="s">
        <v>1763</v>
      </c>
    </row>
    <row r="894" spans="1:2" x14ac:dyDescent="0.3">
      <c r="A894" t="s">
        <v>1094</v>
      </c>
      <c r="B894" t="s">
        <v>1763</v>
      </c>
    </row>
    <row r="895" spans="1:2" x14ac:dyDescent="0.3">
      <c r="A895" t="s">
        <v>518</v>
      </c>
      <c r="B895" t="s">
        <v>1763</v>
      </c>
    </row>
    <row r="896" spans="1:2" x14ac:dyDescent="0.3">
      <c r="A896" t="s">
        <v>519</v>
      </c>
      <c r="B896" t="s">
        <v>1763</v>
      </c>
    </row>
    <row r="897" spans="1:2" x14ac:dyDescent="0.3">
      <c r="A897" t="s">
        <v>520</v>
      </c>
      <c r="B897" t="s">
        <v>1763</v>
      </c>
    </row>
    <row r="898" spans="1:2" x14ac:dyDescent="0.3">
      <c r="A898" t="s">
        <v>521</v>
      </c>
      <c r="B898" t="s">
        <v>1763</v>
      </c>
    </row>
    <row r="899" spans="1:2" x14ac:dyDescent="0.3">
      <c r="A899" t="s">
        <v>522</v>
      </c>
      <c r="B899" t="s">
        <v>1763</v>
      </c>
    </row>
    <row r="900" spans="1:2" x14ac:dyDescent="0.3">
      <c r="A900" t="s">
        <v>1095</v>
      </c>
      <c r="B900" t="s">
        <v>1764</v>
      </c>
    </row>
    <row r="901" spans="1:2" x14ac:dyDescent="0.3">
      <c r="A901" t="s">
        <v>1096</v>
      </c>
      <c r="B901" t="s">
        <v>1764</v>
      </c>
    </row>
    <row r="902" spans="1:2" x14ac:dyDescent="0.3">
      <c r="A902" t="s">
        <v>1097</v>
      </c>
      <c r="B902" t="s">
        <v>1764</v>
      </c>
    </row>
    <row r="903" spans="1:2" x14ac:dyDescent="0.3">
      <c r="A903" t="s">
        <v>1098</v>
      </c>
      <c r="B903" t="s">
        <v>1764</v>
      </c>
    </row>
    <row r="904" spans="1:2" x14ac:dyDescent="0.3">
      <c r="A904" t="s">
        <v>1099</v>
      </c>
      <c r="B904" t="s">
        <v>1764</v>
      </c>
    </row>
    <row r="905" spans="1:2" x14ac:dyDescent="0.3">
      <c r="A905" t="s">
        <v>1100</v>
      </c>
      <c r="B905" t="s">
        <v>1764</v>
      </c>
    </row>
    <row r="906" spans="1:2" x14ac:dyDescent="0.3">
      <c r="A906" t="s">
        <v>523</v>
      </c>
      <c r="B906" t="s">
        <v>1765</v>
      </c>
    </row>
    <row r="907" spans="1:2" x14ac:dyDescent="0.3">
      <c r="A907" t="s">
        <v>1101</v>
      </c>
      <c r="B907" t="s">
        <v>1765</v>
      </c>
    </row>
    <row r="908" spans="1:2" x14ac:dyDescent="0.3">
      <c r="A908" t="s">
        <v>525</v>
      </c>
      <c r="B908" t="s">
        <v>1765</v>
      </c>
    </row>
    <row r="909" spans="1:2" x14ac:dyDescent="0.3">
      <c r="A909" t="s">
        <v>527</v>
      </c>
      <c r="B909" t="s">
        <v>1765</v>
      </c>
    </row>
    <row r="910" spans="1:2" x14ac:dyDescent="0.3">
      <c r="A910" t="s">
        <v>529</v>
      </c>
      <c r="B910" t="s">
        <v>1765</v>
      </c>
    </row>
    <row r="911" spans="1:2" x14ac:dyDescent="0.3">
      <c r="A911" t="s">
        <v>531</v>
      </c>
      <c r="B911" t="s">
        <v>1765</v>
      </c>
    </row>
    <row r="912" spans="1:2" x14ac:dyDescent="0.3">
      <c r="A912" t="s">
        <v>533</v>
      </c>
      <c r="B912" t="s">
        <v>1765</v>
      </c>
    </row>
    <row r="913" spans="1:2" x14ac:dyDescent="0.3">
      <c r="A913" t="s">
        <v>535</v>
      </c>
      <c r="B913" t="s">
        <v>1765</v>
      </c>
    </row>
    <row r="914" spans="1:2" x14ac:dyDescent="0.3">
      <c r="A914" t="s">
        <v>537</v>
      </c>
      <c r="B914" t="s">
        <v>1765</v>
      </c>
    </row>
    <row r="915" spans="1:2" x14ac:dyDescent="0.3">
      <c r="A915" t="s">
        <v>539</v>
      </c>
      <c r="B915" t="s">
        <v>1765</v>
      </c>
    </row>
    <row r="916" spans="1:2" x14ac:dyDescent="0.3">
      <c r="A916" t="s">
        <v>540</v>
      </c>
      <c r="B916" t="s">
        <v>1765</v>
      </c>
    </row>
    <row r="917" spans="1:2" x14ac:dyDescent="0.3">
      <c r="A917" t="s">
        <v>542</v>
      </c>
      <c r="B917" t="s">
        <v>1765</v>
      </c>
    </row>
    <row r="918" spans="1:2" x14ac:dyDescent="0.3">
      <c r="A918" t="s">
        <v>544</v>
      </c>
      <c r="B918" t="s">
        <v>1765</v>
      </c>
    </row>
    <row r="919" spans="1:2" x14ac:dyDescent="0.3">
      <c r="A919" t="s">
        <v>546</v>
      </c>
      <c r="B919" t="s">
        <v>1765</v>
      </c>
    </row>
    <row r="920" spans="1:2" x14ac:dyDescent="0.3">
      <c r="A920" t="s">
        <v>548</v>
      </c>
      <c r="B920" t="s">
        <v>1765</v>
      </c>
    </row>
    <row r="921" spans="1:2" x14ac:dyDescent="0.3">
      <c r="A921" t="s">
        <v>550</v>
      </c>
      <c r="B921" t="s">
        <v>1765</v>
      </c>
    </row>
    <row r="922" spans="1:2" x14ac:dyDescent="0.3">
      <c r="A922" t="s">
        <v>523</v>
      </c>
      <c r="B922" t="s">
        <v>1765</v>
      </c>
    </row>
    <row r="923" spans="1:2" x14ac:dyDescent="0.3">
      <c r="A923" t="s">
        <v>1101</v>
      </c>
      <c r="B923" t="s">
        <v>1765</v>
      </c>
    </row>
    <row r="924" spans="1:2" x14ac:dyDescent="0.3">
      <c r="A924" t="s">
        <v>525</v>
      </c>
      <c r="B924" t="s">
        <v>1765</v>
      </c>
    </row>
    <row r="925" spans="1:2" x14ac:dyDescent="0.3">
      <c r="A925" t="s">
        <v>539</v>
      </c>
      <c r="B925" t="s">
        <v>1765</v>
      </c>
    </row>
    <row r="926" spans="1:2" x14ac:dyDescent="0.3">
      <c r="A926" t="s">
        <v>544</v>
      </c>
      <c r="B926" t="s">
        <v>1765</v>
      </c>
    </row>
    <row r="927" spans="1:2" x14ac:dyDescent="0.3">
      <c r="A927" t="s">
        <v>550</v>
      </c>
      <c r="B927" t="s">
        <v>1765</v>
      </c>
    </row>
    <row r="928" spans="1:2" x14ac:dyDescent="0.3">
      <c r="A928" t="s">
        <v>552</v>
      </c>
      <c r="B928" t="s">
        <v>1765</v>
      </c>
    </row>
    <row r="929" spans="1:2" x14ac:dyDescent="0.3">
      <c r="A929" t="s">
        <v>553</v>
      </c>
      <c r="B929" t="s">
        <v>1765</v>
      </c>
    </row>
    <row r="930" spans="1:2" x14ac:dyDescent="0.3">
      <c r="A930" t="s">
        <v>554</v>
      </c>
      <c r="B930" t="s">
        <v>1765</v>
      </c>
    </row>
    <row r="931" spans="1:2" x14ac:dyDescent="0.3">
      <c r="A931" t="s">
        <v>555</v>
      </c>
      <c r="B931" t="s">
        <v>1765</v>
      </c>
    </row>
    <row r="932" spans="1:2" x14ac:dyDescent="0.3">
      <c r="A932" t="s">
        <v>556</v>
      </c>
      <c r="B932" t="s">
        <v>1765</v>
      </c>
    </row>
    <row r="933" spans="1:2" x14ac:dyDescent="0.3">
      <c r="A933" t="s">
        <v>557</v>
      </c>
      <c r="B933" t="s">
        <v>1765</v>
      </c>
    </row>
    <row r="934" spans="1:2" x14ac:dyDescent="0.3">
      <c r="A934" t="s">
        <v>558</v>
      </c>
      <c r="B934" t="s">
        <v>1765</v>
      </c>
    </row>
    <row r="935" spans="1:2" x14ac:dyDescent="0.3">
      <c r="A935" t="s">
        <v>559</v>
      </c>
      <c r="B935" t="s">
        <v>1765</v>
      </c>
    </row>
    <row r="936" spans="1:2" x14ac:dyDescent="0.3">
      <c r="A936" t="s">
        <v>560</v>
      </c>
      <c r="B936" t="s">
        <v>1765</v>
      </c>
    </row>
    <row r="937" spans="1:2" x14ac:dyDescent="0.3">
      <c r="A937" t="s">
        <v>1102</v>
      </c>
      <c r="B937" t="s">
        <v>1765</v>
      </c>
    </row>
    <row r="938" spans="1:2" x14ac:dyDescent="0.3">
      <c r="A938" t="s">
        <v>561</v>
      </c>
      <c r="B938" t="s">
        <v>1765</v>
      </c>
    </row>
    <row r="939" spans="1:2" x14ac:dyDescent="0.3">
      <c r="A939" t="s">
        <v>562</v>
      </c>
      <c r="B939" t="s">
        <v>1765</v>
      </c>
    </row>
    <row r="940" spans="1:2" x14ac:dyDescent="0.3">
      <c r="A940" t="s">
        <v>563</v>
      </c>
      <c r="B940" t="s">
        <v>1765</v>
      </c>
    </row>
    <row r="941" spans="1:2" x14ac:dyDescent="0.3">
      <c r="A941" t="s">
        <v>564</v>
      </c>
      <c r="B941" t="s">
        <v>1765</v>
      </c>
    </row>
    <row r="942" spans="1:2" x14ac:dyDescent="0.3">
      <c r="A942" t="s">
        <v>565</v>
      </c>
      <c r="B942" t="s">
        <v>1765</v>
      </c>
    </row>
    <row r="943" spans="1:2" x14ac:dyDescent="0.3">
      <c r="A943" t="s">
        <v>566</v>
      </c>
      <c r="B943" t="s">
        <v>1765</v>
      </c>
    </row>
    <row r="944" spans="1:2" x14ac:dyDescent="0.3">
      <c r="A944" t="s">
        <v>552</v>
      </c>
      <c r="B944" t="s">
        <v>1766</v>
      </c>
    </row>
    <row r="945" spans="1:2" x14ac:dyDescent="0.3">
      <c r="A945" t="s">
        <v>553</v>
      </c>
      <c r="B945" t="s">
        <v>1766</v>
      </c>
    </row>
    <row r="946" spans="1:2" x14ac:dyDescent="0.3">
      <c r="A946" t="s">
        <v>554</v>
      </c>
      <c r="B946" t="s">
        <v>1766</v>
      </c>
    </row>
    <row r="947" spans="1:2" x14ac:dyDescent="0.3">
      <c r="A947" t="s">
        <v>1102</v>
      </c>
      <c r="B947" t="s">
        <v>1766</v>
      </c>
    </row>
    <row r="948" spans="1:2" x14ac:dyDescent="0.3">
      <c r="A948" t="s">
        <v>563</v>
      </c>
      <c r="B948" t="s">
        <v>1766</v>
      </c>
    </row>
    <row r="949" spans="1:2" x14ac:dyDescent="0.3">
      <c r="A949" t="s">
        <v>566</v>
      </c>
      <c r="B949" t="s">
        <v>1766</v>
      </c>
    </row>
    <row r="950" spans="1:2" x14ac:dyDescent="0.3">
      <c r="A950" t="s">
        <v>1103</v>
      </c>
      <c r="B950" t="s">
        <v>1662</v>
      </c>
    </row>
    <row r="951" spans="1:2" x14ac:dyDescent="0.3">
      <c r="A951" t="s">
        <v>1104</v>
      </c>
      <c r="B951" t="s">
        <v>1662</v>
      </c>
    </row>
    <row r="952" spans="1:2" x14ac:dyDescent="0.3">
      <c r="A952" t="s">
        <v>1105</v>
      </c>
      <c r="B952" t="s">
        <v>1662</v>
      </c>
    </row>
    <row r="953" spans="1:2" x14ac:dyDescent="0.3">
      <c r="A953" t="s">
        <v>1106</v>
      </c>
      <c r="B953" t="s">
        <v>1662</v>
      </c>
    </row>
    <row r="954" spans="1:2" x14ac:dyDescent="0.3">
      <c r="A954" t="s">
        <v>1107</v>
      </c>
      <c r="B954" t="s">
        <v>1767</v>
      </c>
    </row>
    <row r="955" spans="1:2" x14ac:dyDescent="0.3">
      <c r="A955" t="s">
        <v>1108</v>
      </c>
      <c r="B955" t="s">
        <v>671</v>
      </c>
    </row>
    <row r="956" spans="1:2" x14ac:dyDescent="0.3">
      <c r="A956" t="s">
        <v>670</v>
      </c>
      <c r="B956" t="s">
        <v>671</v>
      </c>
    </row>
    <row r="957" spans="1:2" x14ac:dyDescent="0.3">
      <c r="A957" t="s">
        <v>1109</v>
      </c>
      <c r="B957" t="s">
        <v>671</v>
      </c>
    </row>
    <row r="958" spans="1:2" x14ac:dyDescent="0.3">
      <c r="A958" t="s">
        <v>669</v>
      </c>
      <c r="B958" t="s">
        <v>671</v>
      </c>
    </row>
    <row r="959" spans="1:2" x14ac:dyDescent="0.3">
      <c r="A959" t="s">
        <v>1110</v>
      </c>
      <c r="B959" t="s">
        <v>671</v>
      </c>
    </row>
    <row r="960" spans="1:2" x14ac:dyDescent="0.3">
      <c r="A960" t="s">
        <v>1111</v>
      </c>
      <c r="B960" t="s">
        <v>671</v>
      </c>
    </row>
    <row r="961" spans="1:2" x14ac:dyDescent="0.3">
      <c r="A961" t="s">
        <v>668</v>
      </c>
      <c r="B961" t="s">
        <v>671</v>
      </c>
    </row>
    <row r="962" spans="1:2" x14ac:dyDescent="0.3">
      <c r="A962" t="s">
        <v>1112</v>
      </c>
      <c r="B962" t="s">
        <v>671</v>
      </c>
    </row>
    <row r="963" spans="1:2" x14ac:dyDescent="0.3">
      <c r="A963" t="s">
        <v>1113</v>
      </c>
      <c r="B963" t="s">
        <v>671</v>
      </c>
    </row>
    <row r="964" spans="1:2" x14ac:dyDescent="0.3">
      <c r="A964" t="s">
        <v>4</v>
      </c>
      <c r="B964" t="s">
        <v>28</v>
      </c>
    </row>
    <row r="965" spans="1:2" x14ac:dyDescent="0.3">
      <c r="A965" t="s">
        <v>5</v>
      </c>
      <c r="B965" t="s">
        <v>28</v>
      </c>
    </row>
    <row r="966" spans="1:2" x14ac:dyDescent="0.3">
      <c r="A966" t="s">
        <v>6</v>
      </c>
      <c r="B966" t="s">
        <v>28</v>
      </c>
    </row>
    <row r="967" spans="1:2" x14ac:dyDescent="0.3">
      <c r="A967" t="s">
        <v>1114</v>
      </c>
      <c r="B967" t="s">
        <v>28</v>
      </c>
    </row>
    <row r="968" spans="1:2" x14ac:dyDescent="0.3">
      <c r="A968" t="s">
        <v>1115</v>
      </c>
      <c r="B968" t="s">
        <v>28</v>
      </c>
    </row>
    <row r="969" spans="1:2" x14ac:dyDescent="0.3">
      <c r="A969" t="s">
        <v>1116</v>
      </c>
      <c r="B969" t="s">
        <v>28</v>
      </c>
    </row>
    <row r="970" spans="1:2" x14ac:dyDescent="0.3">
      <c r="A970" t="s">
        <v>1117</v>
      </c>
      <c r="B970" t="s">
        <v>28</v>
      </c>
    </row>
    <row r="971" spans="1:2" x14ac:dyDescent="0.3">
      <c r="A971" t="s">
        <v>7</v>
      </c>
      <c r="B971" t="s">
        <v>28</v>
      </c>
    </row>
    <row r="972" spans="1:2" x14ac:dyDescent="0.3">
      <c r="A972" t="s">
        <v>1118</v>
      </c>
      <c r="B972" t="s">
        <v>28</v>
      </c>
    </row>
    <row r="973" spans="1:2" x14ac:dyDescent="0.3">
      <c r="A973" t="s">
        <v>1119</v>
      </c>
      <c r="B973" t="s">
        <v>28</v>
      </c>
    </row>
    <row r="974" spans="1:2" x14ac:dyDescent="0.3">
      <c r="A974" t="s">
        <v>1120</v>
      </c>
      <c r="B974" t="s">
        <v>28</v>
      </c>
    </row>
    <row r="975" spans="1:2" x14ac:dyDescent="0.3">
      <c r="A975" t="s">
        <v>1121</v>
      </c>
      <c r="B975" t="s">
        <v>28</v>
      </c>
    </row>
    <row r="976" spans="1:2" x14ac:dyDescent="0.3">
      <c r="A976" t="s">
        <v>1122</v>
      </c>
      <c r="B976" t="s">
        <v>28</v>
      </c>
    </row>
    <row r="977" spans="1:2" x14ac:dyDescent="0.3">
      <c r="A977" t="s">
        <v>1123</v>
      </c>
      <c r="B977" t="s">
        <v>28</v>
      </c>
    </row>
    <row r="978" spans="1:2" x14ac:dyDescent="0.3">
      <c r="A978" t="s">
        <v>1124</v>
      </c>
      <c r="B978" t="s">
        <v>28</v>
      </c>
    </row>
    <row r="979" spans="1:2" x14ac:dyDescent="0.3">
      <c r="A979" t="s">
        <v>1125</v>
      </c>
      <c r="B979" t="s">
        <v>28</v>
      </c>
    </row>
    <row r="980" spans="1:2" x14ac:dyDescent="0.3">
      <c r="A980" t="s">
        <v>1126</v>
      </c>
      <c r="B980" t="s">
        <v>28</v>
      </c>
    </row>
    <row r="981" spans="1:2" x14ac:dyDescent="0.3">
      <c r="A981" t="s">
        <v>1127</v>
      </c>
      <c r="B981" t="s">
        <v>28</v>
      </c>
    </row>
    <row r="982" spans="1:2" x14ac:dyDescent="0.3">
      <c r="A982" t="s">
        <v>1128</v>
      </c>
      <c r="B982" t="s">
        <v>28</v>
      </c>
    </row>
    <row r="983" spans="1:2" x14ac:dyDescent="0.3">
      <c r="A983" t="s">
        <v>1129</v>
      </c>
      <c r="B983" t="s">
        <v>28</v>
      </c>
    </row>
    <row r="984" spans="1:2" x14ac:dyDescent="0.3">
      <c r="A984" t="s">
        <v>1130</v>
      </c>
      <c r="B984" t="s">
        <v>28</v>
      </c>
    </row>
    <row r="985" spans="1:2" x14ac:dyDescent="0.3">
      <c r="A985" t="s">
        <v>1131</v>
      </c>
      <c r="B985" t="s">
        <v>28</v>
      </c>
    </row>
    <row r="986" spans="1:2" x14ac:dyDescent="0.3">
      <c r="A986" t="s">
        <v>8</v>
      </c>
      <c r="B986" t="s">
        <v>28</v>
      </c>
    </row>
    <row r="987" spans="1:2" x14ac:dyDescent="0.3">
      <c r="A987" t="s">
        <v>9</v>
      </c>
      <c r="B987" t="s">
        <v>28</v>
      </c>
    </row>
    <row r="988" spans="1:2" x14ac:dyDescent="0.3">
      <c r="A988" t="s">
        <v>10</v>
      </c>
      <c r="B988" t="s">
        <v>28</v>
      </c>
    </row>
    <row r="989" spans="1:2" x14ac:dyDescent="0.3">
      <c r="A989" t="s">
        <v>11</v>
      </c>
      <c r="B989" t="s">
        <v>28</v>
      </c>
    </row>
    <row r="990" spans="1:2" x14ac:dyDescent="0.3">
      <c r="A990" t="s">
        <v>1132</v>
      </c>
      <c r="B990" t="s">
        <v>28</v>
      </c>
    </row>
    <row r="991" spans="1:2" x14ac:dyDescent="0.3">
      <c r="A991" t="s">
        <v>1133</v>
      </c>
      <c r="B991" t="s">
        <v>28</v>
      </c>
    </row>
    <row r="992" spans="1:2" x14ac:dyDescent="0.3">
      <c r="A992" t="s">
        <v>1134</v>
      </c>
      <c r="B992" t="s">
        <v>28</v>
      </c>
    </row>
    <row r="993" spans="1:2" x14ac:dyDescent="0.3">
      <c r="A993" t="s">
        <v>1135</v>
      </c>
      <c r="B993" t="s">
        <v>28</v>
      </c>
    </row>
    <row r="994" spans="1:2" x14ac:dyDescent="0.3">
      <c r="A994" t="s">
        <v>1136</v>
      </c>
      <c r="B994" t="s">
        <v>28</v>
      </c>
    </row>
    <row r="995" spans="1:2" x14ac:dyDescent="0.3">
      <c r="A995" t="s">
        <v>1137</v>
      </c>
      <c r="B995" t="s">
        <v>28</v>
      </c>
    </row>
    <row r="996" spans="1:2" x14ac:dyDescent="0.3">
      <c r="A996" t="s">
        <v>12</v>
      </c>
      <c r="B996" t="s">
        <v>28</v>
      </c>
    </row>
    <row r="997" spans="1:2" x14ac:dyDescent="0.3">
      <c r="A997" t="s">
        <v>13</v>
      </c>
      <c r="B997" t="s">
        <v>28</v>
      </c>
    </row>
    <row r="998" spans="1:2" x14ac:dyDescent="0.3">
      <c r="A998" t="s">
        <v>14</v>
      </c>
      <c r="B998" t="s">
        <v>28</v>
      </c>
    </row>
    <row r="999" spans="1:2" x14ac:dyDescent="0.3">
      <c r="A999" t="s">
        <v>1138</v>
      </c>
      <c r="B999" t="s">
        <v>28</v>
      </c>
    </row>
    <row r="1000" spans="1:2" x14ac:dyDescent="0.3">
      <c r="A1000" t="s">
        <v>1139</v>
      </c>
      <c r="B1000" t="s">
        <v>28</v>
      </c>
    </row>
    <row r="1001" spans="1:2" x14ac:dyDescent="0.3">
      <c r="A1001" t="s">
        <v>1140</v>
      </c>
      <c r="B1001" t="s">
        <v>28</v>
      </c>
    </row>
    <row r="1002" spans="1:2" x14ac:dyDescent="0.3">
      <c r="A1002" t="s">
        <v>1141</v>
      </c>
      <c r="B1002" t="s">
        <v>28</v>
      </c>
    </row>
    <row r="1003" spans="1:2" x14ac:dyDescent="0.3">
      <c r="A1003" t="s">
        <v>15</v>
      </c>
      <c r="B1003" t="s">
        <v>28</v>
      </c>
    </row>
    <row r="1004" spans="1:2" x14ac:dyDescent="0.3">
      <c r="A1004" t="s">
        <v>1142</v>
      </c>
      <c r="B1004" t="s">
        <v>28</v>
      </c>
    </row>
    <row r="1005" spans="1:2" x14ac:dyDescent="0.3">
      <c r="A1005" t="s">
        <v>1143</v>
      </c>
      <c r="B1005" t="s">
        <v>28</v>
      </c>
    </row>
    <row r="1006" spans="1:2" x14ac:dyDescent="0.3">
      <c r="A1006" t="s">
        <v>1144</v>
      </c>
      <c r="B1006" t="s">
        <v>28</v>
      </c>
    </row>
    <row r="1007" spans="1:2" x14ac:dyDescent="0.3">
      <c r="A1007" t="s">
        <v>1145</v>
      </c>
      <c r="B1007" t="s">
        <v>28</v>
      </c>
    </row>
    <row r="1008" spans="1:2" x14ac:dyDescent="0.3">
      <c r="A1008" t="s">
        <v>1146</v>
      </c>
      <c r="B1008" t="s">
        <v>28</v>
      </c>
    </row>
    <row r="1009" spans="1:2" x14ac:dyDescent="0.3">
      <c r="A1009" t="s">
        <v>1147</v>
      </c>
      <c r="B1009" t="s">
        <v>28</v>
      </c>
    </row>
    <row r="1010" spans="1:2" x14ac:dyDescent="0.3">
      <c r="A1010" t="s">
        <v>1148</v>
      </c>
      <c r="B1010" t="s">
        <v>28</v>
      </c>
    </row>
    <row r="1011" spans="1:2" x14ac:dyDescent="0.3">
      <c r="A1011" t="s">
        <v>1149</v>
      </c>
      <c r="B1011" t="s">
        <v>28</v>
      </c>
    </row>
    <row r="1012" spans="1:2" x14ac:dyDescent="0.3">
      <c r="A1012" t="s">
        <v>1150</v>
      </c>
      <c r="B1012" t="s">
        <v>28</v>
      </c>
    </row>
    <row r="1013" spans="1:2" x14ac:dyDescent="0.3">
      <c r="A1013" t="s">
        <v>1151</v>
      </c>
      <c r="B1013" t="s">
        <v>28</v>
      </c>
    </row>
    <row r="1014" spans="1:2" x14ac:dyDescent="0.3">
      <c r="A1014" t="s">
        <v>1152</v>
      </c>
      <c r="B1014" t="s">
        <v>28</v>
      </c>
    </row>
    <row r="1015" spans="1:2" x14ac:dyDescent="0.3">
      <c r="A1015" t="s">
        <v>1153</v>
      </c>
      <c r="B1015" t="s">
        <v>28</v>
      </c>
    </row>
    <row r="1016" spans="1:2" x14ac:dyDescent="0.3">
      <c r="A1016" t="s">
        <v>1154</v>
      </c>
      <c r="B1016" t="s">
        <v>28</v>
      </c>
    </row>
    <row r="1017" spans="1:2" x14ac:dyDescent="0.3">
      <c r="A1017" t="s">
        <v>1155</v>
      </c>
      <c r="B1017" t="s">
        <v>28</v>
      </c>
    </row>
    <row r="1018" spans="1:2" x14ac:dyDescent="0.3">
      <c r="A1018" t="s">
        <v>16</v>
      </c>
      <c r="B1018" t="s">
        <v>28</v>
      </c>
    </row>
    <row r="1019" spans="1:2" x14ac:dyDescent="0.3">
      <c r="A1019" t="s">
        <v>17</v>
      </c>
      <c r="B1019" t="s">
        <v>28</v>
      </c>
    </row>
    <row r="1020" spans="1:2" x14ac:dyDescent="0.3">
      <c r="A1020" t="s">
        <v>18</v>
      </c>
      <c r="B1020" t="s">
        <v>28</v>
      </c>
    </row>
    <row r="1021" spans="1:2" x14ac:dyDescent="0.3">
      <c r="A1021" t="s">
        <v>19</v>
      </c>
      <c r="B1021" t="s">
        <v>28</v>
      </c>
    </row>
    <row r="1022" spans="1:2" x14ac:dyDescent="0.3">
      <c r="A1022" t="s">
        <v>1156</v>
      </c>
      <c r="B1022" t="s">
        <v>28</v>
      </c>
    </row>
    <row r="1023" spans="1:2" x14ac:dyDescent="0.3">
      <c r="A1023" t="s">
        <v>1157</v>
      </c>
      <c r="B1023" t="s">
        <v>28</v>
      </c>
    </row>
    <row r="1024" spans="1:2" x14ac:dyDescent="0.3">
      <c r="A1024" t="s">
        <v>1158</v>
      </c>
      <c r="B1024" t="s">
        <v>28</v>
      </c>
    </row>
    <row r="1025" spans="1:2" x14ac:dyDescent="0.3">
      <c r="A1025" t="s">
        <v>1159</v>
      </c>
      <c r="B1025" t="s">
        <v>28</v>
      </c>
    </row>
    <row r="1026" spans="1:2" x14ac:dyDescent="0.3">
      <c r="A1026" t="s">
        <v>1160</v>
      </c>
      <c r="B1026" t="s">
        <v>28</v>
      </c>
    </row>
    <row r="1027" spans="1:2" x14ac:dyDescent="0.3">
      <c r="A1027" t="s">
        <v>1161</v>
      </c>
      <c r="B1027" t="s">
        <v>28</v>
      </c>
    </row>
    <row r="1028" spans="1:2" x14ac:dyDescent="0.3">
      <c r="A1028" t="s">
        <v>20</v>
      </c>
      <c r="B1028" t="s">
        <v>1768</v>
      </c>
    </row>
    <row r="1029" spans="1:2" x14ac:dyDescent="0.3">
      <c r="A1029" t="s">
        <v>21</v>
      </c>
      <c r="B1029" t="s">
        <v>1768</v>
      </c>
    </row>
    <row r="1030" spans="1:2" x14ac:dyDescent="0.3">
      <c r="A1030" t="s">
        <v>22</v>
      </c>
      <c r="B1030" t="s">
        <v>1768</v>
      </c>
    </row>
    <row r="1031" spans="1:2" x14ac:dyDescent="0.3">
      <c r="A1031" t="s">
        <v>1162</v>
      </c>
      <c r="B1031" t="s">
        <v>1768</v>
      </c>
    </row>
    <row r="1032" spans="1:2" x14ac:dyDescent="0.3">
      <c r="A1032" t="s">
        <v>1163</v>
      </c>
      <c r="B1032" t="s">
        <v>1768</v>
      </c>
    </row>
    <row r="1033" spans="1:2" x14ac:dyDescent="0.3">
      <c r="A1033" t="s">
        <v>1164</v>
      </c>
      <c r="B1033" t="s">
        <v>1768</v>
      </c>
    </row>
    <row r="1034" spans="1:2" x14ac:dyDescent="0.3">
      <c r="A1034" t="s">
        <v>1165</v>
      </c>
      <c r="B1034" t="s">
        <v>1768</v>
      </c>
    </row>
    <row r="1035" spans="1:2" x14ac:dyDescent="0.3">
      <c r="A1035" t="s">
        <v>23</v>
      </c>
      <c r="B1035" t="s">
        <v>1768</v>
      </c>
    </row>
    <row r="1036" spans="1:2" x14ac:dyDescent="0.3">
      <c r="A1036" t="s">
        <v>1166</v>
      </c>
      <c r="B1036" t="s">
        <v>1768</v>
      </c>
    </row>
    <row r="1037" spans="1:2" x14ac:dyDescent="0.3">
      <c r="A1037" t="s">
        <v>1167</v>
      </c>
      <c r="B1037" t="s">
        <v>1768</v>
      </c>
    </row>
    <row r="1038" spans="1:2" x14ac:dyDescent="0.3">
      <c r="A1038" t="s">
        <v>1168</v>
      </c>
      <c r="B1038" t="s">
        <v>1768</v>
      </c>
    </row>
    <row r="1039" spans="1:2" x14ac:dyDescent="0.3">
      <c r="A1039" t="s">
        <v>1169</v>
      </c>
      <c r="B1039" t="s">
        <v>1768</v>
      </c>
    </row>
    <row r="1040" spans="1:2" x14ac:dyDescent="0.3">
      <c r="A1040" t="s">
        <v>1170</v>
      </c>
      <c r="B1040" t="s">
        <v>1768</v>
      </c>
    </row>
    <row r="1041" spans="1:2" x14ac:dyDescent="0.3">
      <c r="A1041" t="s">
        <v>1171</v>
      </c>
      <c r="B1041" t="s">
        <v>1768</v>
      </c>
    </row>
    <row r="1042" spans="1:2" x14ac:dyDescent="0.3">
      <c r="A1042" t="s">
        <v>1172</v>
      </c>
      <c r="B1042" t="s">
        <v>1768</v>
      </c>
    </row>
    <row r="1043" spans="1:2" x14ac:dyDescent="0.3">
      <c r="A1043" t="s">
        <v>1173</v>
      </c>
      <c r="B1043" t="s">
        <v>1768</v>
      </c>
    </row>
    <row r="1044" spans="1:2" x14ac:dyDescent="0.3">
      <c r="A1044" t="s">
        <v>1174</v>
      </c>
      <c r="B1044" t="s">
        <v>1768</v>
      </c>
    </row>
    <row r="1045" spans="1:2" x14ac:dyDescent="0.3">
      <c r="A1045" t="s">
        <v>1175</v>
      </c>
      <c r="B1045" t="s">
        <v>1768</v>
      </c>
    </row>
    <row r="1046" spans="1:2" x14ac:dyDescent="0.3">
      <c r="A1046" t="s">
        <v>1176</v>
      </c>
      <c r="B1046" t="s">
        <v>1768</v>
      </c>
    </row>
    <row r="1047" spans="1:2" x14ac:dyDescent="0.3">
      <c r="A1047" t="s">
        <v>1177</v>
      </c>
      <c r="B1047" t="s">
        <v>1768</v>
      </c>
    </row>
    <row r="1048" spans="1:2" x14ac:dyDescent="0.3">
      <c r="A1048" t="s">
        <v>1178</v>
      </c>
      <c r="B1048" t="s">
        <v>1768</v>
      </c>
    </row>
    <row r="1049" spans="1:2" x14ac:dyDescent="0.3">
      <c r="A1049" t="s">
        <v>1179</v>
      </c>
      <c r="B1049" t="s">
        <v>1768</v>
      </c>
    </row>
    <row r="1050" spans="1:2" x14ac:dyDescent="0.3">
      <c r="A1050" t="s">
        <v>1180</v>
      </c>
      <c r="B1050" t="s">
        <v>1768</v>
      </c>
    </row>
    <row r="1051" spans="1:2" x14ac:dyDescent="0.3">
      <c r="A1051" t="s">
        <v>1181</v>
      </c>
      <c r="B1051" t="s">
        <v>1768</v>
      </c>
    </row>
    <row r="1052" spans="1:2" x14ac:dyDescent="0.3">
      <c r="A1052" t="s">
        <v>1182</v>
      </c>
      <c r="B1052" t="s">
        <v>1768</v>
      </c>
    </row>
    <row r="1053" spans="1:2" x14ac:dyDescent="0.3">
      <c r="A1053" t="s">
        <v>1183</v>
      </c>
      <c r="B1053" t="s">
        <v>1768</v>
      </c>
    </row>
    <row r="1054" spans="1:2" x14ac:dyDescent="0.3">
      <c r="A1054" t="s">
        <v>1184</v>
      </c>
      <c r="B1054" t="s">
        <v>1768</v>
      </c>
    </row>
    <row r="1055" spans="1:2" x14ac:dyDescent="0.3">
      <c r="A1055" t="s">
        <v>1185</v>
      </c>
      <c r="B1055" t="s">
        <v>1768</v>
      </c>
    </row>
    <row r="1056" spans="1:2" x14ac:dyDescent="0.3">
      <c r="A1056" t="s">
        <v>1186</v>
      </c>
      <c r="B1056" t="s">
        <v>1768</v>
      </c>
    </row>
    <row r="1057" spans="1:2" x14ac:dyDescent="0.3">
      <c r="A1057" t="s">
        <v>1187</v>
      </c>
      <c r="B1057" t="s">
        <v>1768</v>
      </c>
    </row>
    <row r="1058" spans="1:2" x14ac:dyDescent="0.3">
      <c r="A1058" t="s">
        <v>1188</v>
      </c>
      <c r="B1058" t="s">
        <v>1768</v>
      </c>
    </row>
    <row r="1059" spans="1:2" x14ac:dyDescent="0.3">
      <c r="A1059" t="s">
        <v>1189</v>
      </c>
      <c r="B1059" t="s">
        <v>1768</v>
      </c>
    </row>
    <row r="1060" spans="1:2" x14ac:dyDescent="0.3">
      <c r="A1060" t="s">
        <v>24</v>
      </c>
      <c r="B1060" t="s">
        <v>1768</v>
      </c>
    </row>
    <row r="1061" spans="1:2" x14ac:dyDescent="0.3">
      <c r="A1061" t="s">
        <v>25</v>
      </c>
      <c r="B1061" t="s">
        <v>1768</v>
      </c>
    </row>
    <row r="1062" spans="1:2" x14ac:dyDescent="0.3">
      <c r="A1062" t="s">
        <v>26</v>
      </c>
      <c r="B1062" t="s">
        <v>1768</v>
      </c>
    </row>
    <row r="1063" spans="1:2" x14ac:dyDescent="0.3">
      <c r="A1063" t="s">
        <v>1190</v>
      </c>
      <c r="B1063" t="s">
        <v>1768</v>
      </c>
    </row>
    <row r="1064" spans="1:2" x14ac:dyDescent="0.3">
      <c r="A1064" t="s">
        <v>1191</v>
      </c>
      <c r="B1064" t="s">
        <v>1768</v>
      </c>
    </row>
    <row r="1065" spans="1:2" x14ac:dyDescent="0.3">
      <c r="A1065" t="s">
        <v>1192</v>
      </c>
      <c r="B1065" t="s">
        <v>1768</v>
      </c>
    </row>
    <row r="1066" spans="1:2" x14ac:dyDescent="0.3">
      <c r="A1066" t="s">
        <v>1193</v>
      </c>
      <c r="B1066" t="s">
        <v>1768</v>
      </c>
    </row>
    <row r="1067" spans="1:2" x14ac:dyDescent="0.3">
      <c r="A1067" t="s">
        <v>27</v>
      </c>
      <c r="B1067" t="s">
        <v>1768</v>
      </c>
    </row>
    <row r="1068" spans="1:2" x14ac:dyDescent="0.3">
      <c r="A1068" t="s">
        <v>1194</v>
      </c>
      <c r="B1068" t="s">
        <v>1768</v>
      </c>
    </row>
    <row r="1069" spans="1:2" x14ac:dyDescent="0.3">
      <c r="A1069" t="s">
        <v>1195</v>
      </c>
      <c r="B1069" t="s">
        <v>1768</v>
      </c>
    </row>
    <row r="1070" spans="1:2" x14ac:dyDescent="0.3">
      <c r="A1070" t="s">
        <v>1196</v>
      </c>
      <c r="B1070" t="s">
        <v>1768</v>
      </c>
    </row>
    <row r="1071" spans="1:2" x14ac:dyDescent="0.3">
      <c r="A1071" t="s">
        <v>1197</v>
      </c>
      <c r="B1071" t="s">
        <v>1768</v>
      </c>
    </row>
    <row r="1072" spans="1:2" x14ac:dyDescent="0.3">
      <c r="A1072" t="s">
        <v>1198</v>
      </c>
      <c r="B1072" t="s">
        <v>1768</v>
      </c>
    </row>
    <row r="1073" spans="1:2" x14ac:dyDescent="0.3">
      <c r="A1073" t="s">
        <v>1199</v>
      </c>
      <c r="B1073" t="s">
        <v>1768</v>
      </c>
    </row>
    <row r="1074" spans="1:2" x14ac:dyDescent="0.3">
      <c r="A1074" t="s">
        <v>1200</v>
      </c>
      <c r="B1074" t="s">
        <v>1768</v>
      </c>
    </row>
    <row r="1075" spans="1:2" x14ac:dyDescent="0.3">
      <c r="A1075" t="s">
        <v>1201</v>
      </c>
      <c r="B1075" t="s">
        <v>1768</v>
      </c>
    </row>
    <row r="1076" spans="1:2" x14ac:dyDescent="0.3">
      <c r="A1076" t="s">
        <v>1202</v>
      </c>
      <c r="B1076" t="s">
        <v>1768</v>
      </c>
    </row>
    <row r="1077" spans="1:2" x14ac:dyDescent="0.3">
      <c r="A1077" t="s">
        <v>1203</v>
      </c>
      <c r="B1077" t="s">
        <v>1768</v>
      </c>
    </row>
    <row r="1078" spans="1:2" x14ac:dyDescent="0.3">
      <c r="A1078" t="s">
        <v>1204</v>
      </c>
      <c r="B1078" t="s">
        <v>1768</v>
      </c>
    </row>
    <row r="1079" spans="1:2" x14ac:dyDescent="0.3">
      <c r="A1079" t="s">
        <v>1205</v>
      </c>
      <c r="B1079" t="s">
        <v>1768</v>
      </c>
    </row>
    <row r="1080" spans="1:2" x14ac:dyDescent="0.3">
      <c r="A1080" t="s">
        <v>1206</v>
      </c>
      <c r="B1080" t="s">
        <v>1768</v>
      </c>
    </row>
    <row r="1081" spans="1:2" x14ac:dyDescent="0.3">
      <c r="A1081" t="s">
        <v>1207</v>
      </c>
      <c r="B1081" t="s">
        <v>1768</v>
      </c>
    </row>
    <row r="1082" spans="1:2" x14ac:dyDescent="0.3">
      <c r="A1082" t="s">
        <v>1208</v>
      </c>
      <c r="B1082" t="s">
        <v>1768</v>
      </c>
    </row>
    <row r="1083" spans="1:2" x14ac:dyDescent="0.3">
      <c r="A1083" t="s">
        <v>1209</v>
      </c>
      <c r="B1083" t="s">
        <v>1768</v>
      </c>
    </row>
    <row r="1084" spans="1:2" x14ac:dyDescent="0.3">
      <c r="A1084" t="s">
        <v>1210</v>
      </c>
      <c r="B1084" t="s">
        <v>1768</v>
      </c>
    </row>
    <row r="1085" spans="1:2" x14ac:dyDescent="0.3">
      <c r="A1085" t="s">
        <v>1211</v>
      </c>
      <c r="B1085" t="s">
        <v>1768</v>
      </c>
    </row>
    <row r="1086" spans="1:2" x14ac:dyDescent="0.3">
      <c r="A1086" t="s">
        <v>1212</v>
      </c>
      <c r="B1086" t="s">
        <v>1768</v>
      </c>
    </row>
    <row r="1087" spans="1:2" x14ac:dyDescent="0.3">
      <c r="A1087" t="s">
        <v>1213</v>
      </c>
      <c r="B1087" t="s">
        <v>1768</v>
      </c>
    </row>
    <row r="1088" spans="1:2" x14ac:dyDescent="0.3">
      <c r="A1088" t="s">
        <v>1214</v>
      </c>
      <c r="B1088" t="s">
        <v>1768</v>
      </c>
    </row>
    <row r="1089" spans="1:2" x14ac:dyDescent="0.3">
      <c r="A1089" t="s">
        <v>1215</v>
      </c>
      <c r="B1089" t="s">
        <v>1768</v>
      </c>
    </row>
    <row r="1090" spans="1:2" x14ac:dyDescent="0.3">
      <c r="A1090" t="s">
        <v>1216</v>
      </c>
      <c r="B1090" t="s">
        <v>1768</v>
      </c>
    </row>
    <row r="1091" spans="1:2" x14ac:dyDescent="0.3">
      <c r="A1091" t="s">
        <v>1217</v>
      </c>
      <c r="B1091" t="s">
        <v>1768</v>
      </c>
    </row>
    <row r="1092" spans="1:2" x14ac:dyDescent="0.3">
      <c r="A1092" t="s">
        <v>1218</v>
      </c>
      <c r="B1092" t="s">
        <v>1723</v>
      </c>
    </row>
    <row r="1093" spans="1:2" x14ac:dyDescent="0.3">
      <c r="A1093" t="s">
        <v>1219</v>
      </c>
      <c r="B1093" t="s">
        <v>1723</v>
      </c>
    </row>
    <row r="1094" spans="1:2" x14ac:dyDescent="0.3">
      <c r="A1094" t="s">
        <v>1220</v>
      </c>
      <c r="B1094" t="s">
        <v>1723</v>
      </c>
    </row>
    <row r="1095" spans="1:2" x14ac:dyDescent="0.3">
      <c r="A1095" t="s">
        <v>1221</v>
      </c>
      <c r="B1095" t="s">
        <v>1723</v>
      </c>
    </row>
    <row r="1096" spans="1:2" x14ac:dyDescent="0.3">
      <c r="A1096" t="s">
        <v>1222</v>
      </c>
      <c r="B1096" t="s">
        <v>1723</v>
      </c>
    </row>
    <row r="1097" spans="1:2" x14ac:dyDescent="0.3">
      <c r="A1097" t="s">
        <v>1223</v>
      </c>
      <c r="B1097" t="s">
        <v>1723</v>
      </c>
    </row>
    <row r="1098" spans="1:2" x14ac:dyDescent="0.3">
      <c r="A1098" t="s">
        <v>1224</v>
      </c>
      <c r="B1098" t="s">
        <v>1723</v>
      </c>
    </row>
    <row r="1099" spans="1:2" x14ac:dyDescent="0.3">
      <c r="A1099" t="s">
        <v>1225</v>
      </c>
      <c r="B1099" t="s">
        <v>1723</v>
      </c>
    </row>
    <row r="1100" spans="1:2" x14ac:dyDescent="0.3">
      <c r="A1100" t="s">
        <v>1226</v>
      </c>
      <c r="B1100" t="s">
        <v>1723</v>
      </c>
    </row>
    <row r="1101" spans="1:2" x14ac:dyDescent="0.3">
      <c r="A1101" t="s">
        <v>1227</v>
      </c>
      <c r="B1101" t="s">
        <v>1723</v>
      </c>
    </row>
    <row r="1102" spans="1:2" x14ac:dyDescent="0.3">
      <c r="A1102" t="s">
        <v>1228</v>
      </c>
      <c r="B1102" t="s">
        <v>1723</v>
      </c>
    </row>
    <row r="1103" spans="1:2" x14ac:dyDescent="0.3">
      <c r="A1103" t="s">
        <v>1229</v>
      </c>
      <c r="B1103" t="s">
        <v>1723</v>
      </c>
    </row>
    <row r="1104" spans="1:2" x14ac:dyDescent="0.3">
      <c r="A1104" t="s">
        <v>1218</v>
      </c>
      <c r="B1104" t="s">
        <v>1723</v>
      </c>
    </row>
    <row r="1105" spans="1:2" x14ac:dyDescent="0.3">
      <c r="A1105" t="s">
        <v>1219</v>
      </c>
      <c r="B1105" t="s">
        <v>1723</v>
      </c>
    </row>
    <row r="1106" spans="1:2" x14ac:dyDescent="0.3">
      <c r="A1106" t="s">
        <v>1220</v>
      </c>
      <c r="B1106" t="s">
        <v>1723</v>
      </c>
    </row>
    <row r="1107" spans="1:2" x14ac:dyDescent="0.3">
      <c r="A1107" t="s">
        <v>1224</v>
      </c>
      <c r="B1107" t="s">
        <v>1723</v>
      </c>
    </row>
    <row r="1108" spans="1:2" x14ac:dyDescent="0.3">
      <c r="A1108" t="s">
        <v>1225</v>
      </c>
      <c r="B1108" t="s">
        <v>1723</v>
      </c>
    </row>
    <row r="1109" spans="1:2" x14ac:dyDescent="0.3">
      <c r="A1109" t="s">
        <v>1226</v>
      </c>
      <c r="B1109" t="s">
        <v>1723</v>
      </c>
    </row>
    <row r="1110" spans="1:2" x14ac:dyDescent="0.3">
      <c r="A1110" t="s">
        <v>1230</v>
      </c>
      <c r="B1110" t="s">
        <v>1733</v>
      </c>
    </row>
    <row r="1111" spans="1:2" x14ac:dyDescent="0.3">
      <c r="A1111" t="s">
        <v>1231</v>
      </c>
      <c r="B1111" t="s">
        <v>1733</v>
      </c>
    </row>
    <row r="1112" spans="1:2" x14ac:dyDescent="0.3">
      <c r="A1112" t="s">
        <v>1232</v>
      </c>
      <c r="B1112" t="s">
        <v>1724</v>
      </c>
    </row>
    <row r="1113" spans="1:2" x14ac:dyDescent="0.3">
      <c r="A1113" t="s">
        <v>1233</v>
      </c>
      <c r="B1113" t="s">
        <v>1724</v>
      </c>
    </row>
    <row r="1114" spans="1:2" x14ac:dyDescent="0.3">
      <c r="A1114" t="s">
        <v>1234</v>
      </c>
      <c r="B1114" t="s">
        <v>1724</v>
      </c>
    </row>
    <row r="1115" spans="1:2" x14ac:dyDescent="0.3">
      <c r="A1115" t="s">
        <v>1235</v>
      </c>
      <c r="B1115" t="s">
        <v>1724</v>
      </c>
    </row>
    <row r="1116" spans="1:2" x14ac:dyDescent="0.3">
      <c r="A1116" t="s">
        <v>1236</v>
      </c>
      <c r="B1116" t="s">
        <v>1769</v>
      </c>
    </row>
    <row r="1117" spans="1:2" x14ac:dyDescent="0.3">
      <c r="A1117" t="s">
        <v>1237</v>
      </c>
      <c r="B1117" t="s">
        <v>1769</v>
      </c>
    </row>
    <row r="1118" spans="1:2" x14ac:dyDescent="0.3">
      <c r="A1118" t="s">
        <v>1238</v>
      </c>
      <c r="B1118" t="s">
        <v>1770</v>
      </c>
    </row>
    <row r="1119" spans="1:2" x14ac:dyDescent="0.3">
      <c r="A1119" t="s">
        <v>1239</v>
      </c>
      <c r="B1119" t="s">
        <v>1770</v>
      </c>
    </row>
    <row r="1120" spans="1:2" x14ac:dyDescent="0.3">
      <c r="A1120" t="s">
        <v>1240</v>
      </c>
      <c r="B1120" t="s">
        <v>1771</v>
      </c>
    </row>
    <row r="1121" spans="1:2" x14ac:dyDescent="0.3">
      <c r="A1121" t="s">
        <v>1241</v>
      </c>
      <c r="B1121" t="s">
        <v>1771</v>
      </c>
    </row>
    <row r="1122" spans="1:2" x14ac:dyDescent="0.3">
      <c r="A1122" t="s">
        <v>1242</v>
      </c>
      <c r="B1122" t="s">
        <v>1772</v>
      </c>
    </row>
    <row r="1123" spans="1:2" x14ac:dyDescent="0.3">
      <c r="A1123" t="s">
        <v>1243</v>
      </c>
      <c r="B1123" t="s">
        <v>1772</v>
      </c>
    </row>
    <row r="1124" spans="1:2" x14ac:dyDescent="0.3">
      <c r="A1124" t="s">
        <v>1244</v>
      </c>
      <c r="B1124" t="s">
        <v>1773</v>
      </c>
    </row>
    <row r="1125" spans="1:2" x14ac:dyDescent="0.3">
      <c r="A1125" t="s">
        <v>1245</v>
      </c>
      <c r="B1125" t="s">
        <v>1773</v>
      </c>
    </row>
    <row r="1126" spans="1:2" x14ac:dyDescent="0.3">
      <c r="A1126" t="s">
        <v>1246</v>
      </c>
      <c r="B1126" t="s">
        <v>1773</v>
      </c>
    </row>
    <row r="1127" spans="1:2" x14ac:dyDescent="0.3">
      <c r="A1127" t="s">
        <v>1247</v>
      </c>
      <c r="B1127" t="s">
        <v>1773</v>
      </c>
    </row>
    <row r="1128" spans="1:2" x14ac:dyDescent="0.3">
      <c r="A1128" t="s">
        <v>1248</v>
      </c>
      <c r="B1128" t="s">
        <v>1773</v>
      </c>
    </row>
    <row r="1129" spans="1:2" x14ac:dyDescent="0.3">
      <c r="A1129" t="s">
        <v>1249</v>
      </c>
      <c r="B1129" t="s">
        <v>1773</v>
      </c>
    </row>
    <row r="1130" spans="1:2" x14ac:dyDescent="0.3">
      <c r="A1130" t="s">
        <v>1250</v>
      </c>
      <c r="B1130" t="s">
        <v>665</v>
      </c>
    </row>
    <row r="1131" spans="1:2" x14ac:dyDescent="0.3">
      <c r="A1131" t="s">
        <v>1250</v>
      </c>
      <c r="B1131" t="s">
        <v>665</v>
      </c>
    </row>
    <row r="1132" spans="1:2" x14ac:dyDescent="0.3">
      <c r="A1132" t="s">
        <v>1251</v>
      </c>
      <c r="B1132" t="s">
        <v>665</v>
      </c>
    </row>
    <row r="1133" spans="1:2" x14ac:dyDescent="0.3">
      <c r="A1133" t="s">
        <v>1251</v>
      </c>
      <c r="B1133" t="s">
        <v>665</v>
      </c>
    </row>
    <row r="1134" spans="1:2" x14ac:dyDescent="0.3">
      <c r="A1134" t="s">
        <v>1252</v>
      </c>
      <c r="B1134" t="s">
        <v>1774</v>
      </c>
    </row>
    <row r="1135" spans="1:2" x14ac:dyDescent="0.3">
      <c r="A1135" t="s">
        <v>1253</v>
      </c>
      <c r="B1135" t="s">
        <v>1774</v>
      </c>
    </row>
    <row r="1136" spans="1:2" x14ac:dyDescent="0.3">
      <c r="A1136" t="s">
        <v>1254</v>
      </c>
      <c r="B1136" t="s">
        <v>1774</v>
      </c>
    </row>
    <row r="1137" spans="1:2" x14ac:dyDescent="0.3">
      <c r="A1137" t="s">
        <v>1255</v>
      </c>
      <c r="B1137" t="s">
        <v>1774</v>
      </c>
    </row>
    <row r="1138" spans="1:2" x14ac:dyDescent="0.3">
      <c r="A1138" t="s">
        <v>1256</v>
      </c>
      <c r="B1138" t="s">
        <v>1774</v>
      </c>
    </row>
    <row r="1139" spans="1:2" x14ac:dyDescent="0.3">
      <c r="A1139" t="s">
        <v>1257</v>
      </c>
      <c r="B1139" t="s">
        <v>1774</v>
      </c>
    </row>
    <row r="1140" spans="1:2" x14ac:dyDescent="0.3">
      <c r="A1140" t="s">
        <v>1258</v>
      </c>
      <c r="B1140" t="s">
        <v>1775</v>
      </c>
    </row>
    <row r="1141" spans="1:2" x14ac:dyDescent="0.3">
      <c r="A1141" t="s">
        <v>1259</v>
      </c>
      <c r="B1141" t="s">
        <v>1775</v>
      </c>
    </row>
    <row r="1142" spans="1:2" x14ac:dyDescent="0.3">
      <c r="A1142" t="s">
        <v>1260</v>
      </c>
      <c r="B1142" t="s">
        <v>1775</v>
      </c>
    </row>
    <row r="1143" spans="1:2" x14ac:dyDescent="0.3">
      <c r="A1143" t="s">
        <v>1261</v>
      </c>
      <c r="B1143" t="s">
        <v>1775</v>
      </c>
    </row>
    <row r="1144" spans="1:2" x14ac:dyDescent="0.3">
      <c r="A1144" t="s">
        <v>1262</v>
      </c>
      <c r="B1144" t="s">
        <v>1775</v>
      </c>
    </row>
    <row r="1145" spans="1:2" x14ac:dyDescent="0.3">
      <c r="A1145" t="s">
        <v>1263</v>
      </c>
      <c r="B1145" t="s">
        <v>1775</v>
      </c>
    </row>
    <row r="1146" spans="1:2" x14ac:dyDescent="0.3">
      <c r="A1146" t="s">
        <v>1264</v>
      </c>
      <c r="B1146" t="s">
        <v>1774</v>
      </c>
    </row>
    <row r="1147" spans="1:2" x14ac:dyDescent="0.3">
      <c r="A1147" t="s">
        <v>1265</v>
      </c>
      <c r="B1147" t="s">
        <v>1774</v>
      </c>
    </row>
    <row r="1148" spans="1:2" x14ac:dyDescent="0.3">
      <c r="A1148" t="s">
        <v>1266</v>
      </c>
      <c r="B1148" t="s">
        <v>1774</v>
      </c>
    </row>
    <row r="1149" spans="1:2" x14ac:dyDescent="0.3">
      <c r="A1149" t="s">
        <v>1267</v>
      </c>
      <c r="B1149" t="s">
        <v>1774</v>
      </c>
    </row>
    <row r="1150" spans="1:2" x14ac:dyDescent="0.3">
      <c r="A1150" t="s">
        <v>1268</v>
      </c>
      <c r="B1150" t="s">
        <v>1774</v>
      </c>
    </row>
    <row r="1151" spans="1:2" x14ac:dyDescent="0.3">
      <c r="A1151" t="s">
        <v>1269</v>
      </c>
      <c r="B1151" t="s">
        <v>1774</v>
      </c>
    </row>
    <row r="1152" spans="1:2" x14ac:dyDescent="0.3">
      <c r="A1152" t="s">
        <v>1270</v>
      </c>
      <c r="B1152" t="s">
        <v>1775</v>
      </c>
    </row>
    <row r="1153" spans="1:2" x14ac:dyDescent="0.3">
      <c r="A1153" t="s">
        <v>1271</v>
      </c>
      <c r="B1153" t="s">
        <v>1775</v>
      </c>
    </row>
    <row r="1154" spans="1:2" x14ac:dyDescent="0.3">
      <c r="A1154" t="s">
        <v>1272</v>
      </c>
      <c r="B1154" t="s">
        <v>1775</v>
      </c>
    </row>
    <row r="1155" spans="1:2" x14ac:dyDescent="0.3">
      <c r="A1155" t="s">
        <v>1273</v>
      </c>
      <c r="B1155" t="s">
        <v>1775</v>
      </c>
    </row>
    <row r="1156" spans="1:2" x14ac:dyDescent="0.3">
      <c r="A1156" t="s">
        <v>1274</v>
      </c>
      <c r="B1156" t="s">
        <v>1775</v>
      </c>
    </row>
    <row r="1157" spans="1:2" x14ac:dyDescent="0.3">
      <c r="A1157" t="s">
        <v>1275</v>
      </c>
      <c r="B1157" t="s">
        <v>1775</v>
      </c>
    </row>
    <row r="1158" spans="1:2" x14ac:dyDescent="0.3">
      <c r="A1158" t="s">
        <v>1276</v>
      </c>
      <c r="B1158" t="s">
        <v>1776</v>
      </c>
    </row>
    <row r="1159" spans="1:2" x14ac:dyDescent="0.3">
      <c r="A1159" t="s">
        <v>1277</v>
      </c>
      <c r="B1159" t="s">
        <v>1776</v>
      </c>
    </row>
    <row r="1160" spans="1:2" x14ac:dyDescent="0.3">
      <c r="A1160" t="s">
        <v>1278</v>
      </c>
      <c r="B1160" t="s">
        <v>1776</v>
      </c>
    </row>
    <row r="1161" spans="1:2" x14ac:dyDescent="0.3">
      <c r="A1161" t="s">
        <v>1279</v>
      </c>
      <c r="B1161" t="s">
        <v>1776</v>
      </c>
    </row>
    <row r="1162" spans="1:2" x14ac:dyDescent="0.3">
      <c r="A1162" t="s">
        <v>1280</v>
      </c>
      <c r="B1162" t="s">
        <v>1776</v>
      </c>
    </row>
    <row r="1163" spans="1:2" x14ac:dyDescent="0.3">
      <c r="A1163" t="s">
        <v>1281</v>
      </c>
      <c r="B1163" t="s">
        <v>1776</v>
      </c>
    </row>
    <row r="1164" spans="1:2" x14ac:dyDescent="0.3">
      <c r="A1164" t="s">
        <v>1282</v>
      </c>
      <c r="B1164" t="s">
        <v>1776</v>
      </c>
    </row>
    <row r="1165" spans="1:2" x14ac:dyDescent="0.3">
      <c r="A1165" t="s">
        <v>1283</v>
      </c>
      <c r="B1165" t="s">
        <v>1776</v>
      </c>
    </row>
    <row r="1166" spans="1:2" x14ac:dyDescent="0.3">
      <c r="A1166" t="s">
        <v>1284</v>
      </c>
      <c r="B1166" t="s">
        <v>1776</v>
      </c>
    </row>
    <row r="1167" spans="1:2" x14ac:dyDescent="0.3">
      <c r="A1167" t="s">
        <v>1285</v>
      </c>
      <c r="B1167" t="s">
        <v>1776</v>
      </c>
    </row>
    <row r="1168" spans="1:2" x14ac:dyDescent="0.3">
      <c r="A1168" t="s">
        <v>1286</v>
      </c>
      <c r="B1168" t="s">
        <v>1777</v>
      </c>
    </row>
    <row r="1169" spans="1:2" x14ac:dyDescent="0.3">
      <c r="A1169" t="s">
        <v>1287</v>
      </c>
      <c r="B1169" t="s">
        <v>1777</v>
      </c>
    </row>
    <row r="1170" spans="1:2" x14ac:dyDescent="0.3">
      <c r="A1170" t="s">
        <v>1288</v>
      </c>
      <c r="B1170" t="s">
        <v>1777</v>
      </c>
    </row>
    <row r="1171" spans="1:2" x14ac:dyDescent="0.3">
      <c r="A1171" t="s">
        <v>1289</v>
      </c>
      <c r="B1171" t="s">
        <v>1777</v>
      </c>
    </row>
    <row r="1172" spans="1:2" x14ac:dyDescent="0.3">
      <c r="A1172" t="s">
        <v>1290</v>
      </c>
      <c r="B1172" t="s">
        <v>1777</v>
      </c>
    </row>
    <row r="1173" spans="1:2" x14ac:dyDescent="0.3">
      <c r="A1173" t="s">
        <v>1291</v>
      </c>
      <c r="B1173" t="s">
        <v>1777</v>
      </c>
    </row>
    <row r="1174" spans="1:2" x14ac:dyDescent="0.3">
      <c r="A1174" t="s">
        <v>1292</v>
      </c>
      <c r="B1174" t="s">
        <v>1777</v>
      </c>
    </row>
    <row r="1175" spans="1:2" x14ac:dyDescent="0.3">
      <c r="A1175" t="s">
        <v>1293</v>
      </c>
      <c r="B1175" t="s">
        <v>1777</v>
      </c>
    </row>
    <row r="1176" spans="1:2" x14ac:dyDescent="0.3">
      <c r="A1176" t="s">
        <v>1294</v>
      </c>
      <c r="B1176" t="s">
        <v>1777</v>
      </c>
    </row>
    <row r="1177" spans="1:2" x14ac:dyDescent="0.3">
      <c r="A1177" t="s">
        <v>1295</v>
      </c>
      <c r="B1177" t="s">
        <v>1777</v>
      </c>
    </row>
    <row r="1178" spans="1:2" x14ac:dyDescent="0.3">
      <c r="A1178" t="s">
        <v>1296</v>
      </c>
      <c r="B1178" t="s">
        <v>567</v>
      </c>
    </row>
    <row r="1179" spans="1:2" x14ac:dyDescent="0.3">
      <c r="A1179" t="s">
        <v>1297</v>
      </c>
      <c r="B1179" t="s">
        <v>567</v>
      </c>
    </row>
    <row r="1180" spans="1:2" x14ac:dyDescent="0.3">
      <c r="A1180" t="s">
        <v>1298</v>
      </c>
      <c r="B1180" t="s">
        <v>567</v>
      </c>
    </row>
    <row r="1181" spans="1:2" x14ac:dyDescent="0.3">
      <c r="A1181" t="s">
        <v>1299</v>
      </c>
      <c r="B1181" t="s">
        <v>567</v>
      </c>
    </row>
    <row r="1182" spans="1:2" x14ac:dyDescent="0.3">
      <c r="A1182" t="s">
        <v>1300</v>
      </c>
      <c r="B1182" t="s">
        <v>567</v>
      </c>
    </row>
    <row r="1183" spans="1:2" x14ac:dyDescent="0.3">
      <c r="A1183" t="s">
        <v>1301</v>
      </c>
      <c r="B1183" t="s">
        <v>567</v>
      </c>
    </row>
    <row r="1184" spans="1:2" x14ac:dyDescent="0.3">
      <c r="A1184" t="s">
        <v>1302</v>
      </c>
      <c r="B1184" t="s">
        <v>567</v>
      </c>
    </row>
    <row r="1185" spans="1:2" x14ac:dyDescent="0.3">
      <c r="A1185" t="s">
        <v>1303</v>
      </c>
      <c r="B1185" t="s">
        <v>567</v>
      </c>
    </row>
    <row r="1186" spans="1:2" x14ac:dyDescent="0.3">
      <c r="A1186" t="s">
        <v>1304</v>
      </c>
      <c r="B1186" t="s">
        <v>567</v>
      </c>
    </row>
    <row r="1187" spans="1:2" x14ac:dyDescent="0.3">
      <c r="A1187" t="s">
        <v>1305</v>
      </c>
      <c r="B1187" t="s">
        <v>567</v>
      </c>
    </row>
    <row r="1188" spans="1:2" x14ac:dyDescent="0.3">
      <c r="A1188" t="s">
        <v>1306</v>
      </c>
      <c r="B1188" t="s">
        <v>1734</v>
      </c>
    </row>
    <row r="1189" spans="1:2" x14ac:dyDescent="0.3">
      <c r="A1189" t="s">
        <v>1307</v>
      </c>
      <c r="B1189" t="s">
        <v>1734</v>
      </c>
    </row>
    <row r="1190" spans="1:2" x14ac:dyDescent="0.3">
      <c r="A1190" t="s">
        <v>1308</v>
      </c>
      <c r="B1190" t="s">
        <v>1734</v>
      </c>
    </row>
    <row r="1191" spans="1:2" x14ac:dyDescent="0.3">
      <c r="A1191" t="s">
        <v>1309</v>
      </c>
      <c r="B1191" t="s">
        <v>1734</v>
      </c>
    </row>
    <row r="1192" spans="1:2" x14ac:dyDescent="0.3">
      <c r="A1192" t="s">
        <v>1310</v>
      </c>
      <c r="B1192" t="s">
        <v>1734</v>
      </c>
    </row>
    <row r="1193" spans="1:2" x14ac:dyDescent="0.3">
      <c r="A1193" t="s">
        <v>568</v>
      </c>
      <c r="B1193" t="s">
        <v>35</v>
      </c>
    </row>
    <row r="1194" spans="1:2" x14ac:dyDescent="0.3">
      <c r="A1194" t="s">
        <v>570</v>
      </c>
      <c r="B1194" t="s">
        <v>35</v>
      </c>
    </row>
    <row r="1195" spans="1:2" x14ac:dyDescent="0.3">
      <c r="A1195" t="s">
        <v>572</v>
      </c>
      <c r="B1195" t="s">
        <v>35</v>
      </c>
    </row>
    <row r="1196" spans="1:2" x14ac:dyDescent="0.3">
      <c r="A1196" t="s">
        <v>574</v>
      </c>
      <c r="B1196" t="s">
        <v>35</v>
      </c>
    </row>
    <row r="1197" spans="1:2" x14ac:dyDescent="0.3">
      <c r="A1197" t="s">
        <v>1311</v>
      </c>
      <c r="B1197" t="s">
        <v>35</v>
      </c>
    </row>
    <row r="1198" spans="1:2" x14ac:dyDescent="0.3">
      <c r="A1198" t="s">
        <v>576</v>
      </c>
      <c r="B1198" t="s">
        <v>35</v>
      </c>
    </row>
    <row r="1199" spans="1:2" x14ac:dyDescent="0.3">
      <c r="A1199" t="s">
        <v>577</v>
      </c>
      <c r="B1199" t="s">
        <v>35</v>
      </c>
    </row>
    <row r="1200" spans="1:2" x14ac:dyDescent="0.3">
      <c r="A1200" t="s">
        <v>579</v>
      </c>
      <c r="B1200" t="s">
        <v>35</v>
      </c>
    </row>
    <row r="1201" spans="1:2" x14ac:dyDescent="0.3">
      <c r="A1201" t="s">
        <v>581</v>
      </c>
      <c r="B1201" t="s">
        <v>35</v>
      </c>
    </row>
    <row r="1202" spans="1:2" x14ac:dyDescent="0.3">
      <c r="A1202" t="s">
        <v>583</v>
      </c>
      <c r="B1202" t="s">
        <v>35</v>
      </c>
    </row>
    <row r="1203" spans="1:2" x14ac:dyDescent="0.3">
      <c r="A1203" t="s">
        <v>585</v>
      </c>
      <c r="B1203" t="s">
        <v>35</v>
      </c>
    </row>
    <row r="1204" spans="1:2" x14ac:dyDescent="0.3">
      <c r="A1204" t="s">
        <v>587</v>
      </c>
      <c r="B1204" t="s">
        <v>35</v>
      </c>
    </row>
    <row r="1205" spans="1:2" x14ac:dyDescent="0.3">
      <c r="A1205" t="s">
        <v>589</v>
      </c>
      <c r="B1205" t="s">
        <v>35</v>
      </c>
    </row>
    <row r="1206" spans="1:2" x14ac:dyDescent="0.3">
      <c r="A1206" t="s">
        <v>591</v>
      </c>
      <c r="B1206" t="s">
        <v>35</v>
      </c>
    </row>
    <row r="1207" spans="1:2" x14ac:dyDescent="0.3">
      <c r="A1207" t="s">
        <v>593</v>
      </c>
      <c r="B1207" t="s">
        <v>35</v>
      </c>
    </row>
    <row r="1208" spans="1:2" x14ac:dyDescent="0.3">
      <c r="A1208" t="s">
        <v>1312</v>
      </c>
      <c r="B1208" t="s">
        <v>35</v>
      </c>
    </row>
    <row r="1209" spans="1:2" x14ac:dyDescent="0.3">
      <c r="A1209" t="s">
        <v>1313</v>
      </c>
      <c r="B1209" t="s">
        <v>35</v>
      </c>
    </row>
    <row r="1210" spans="1:2" x14ac:dyDescent="0.3">
      <c r="A1210" t="s">
        <v>595</v>
      </c>
      <c r="B1210" t="s">
        <v>35</v>
      </c>
    </row>
    <row r="1211" spans="1:2" x14ac:dyDescent="0.3">
      <c r="A1211" t="s">
        <v>597</v>
      </c>
      <c r="B1211" t="s">
        <v>35</v>
      </c>
    </row>
    <row r="1212" spans="1:2" x14ac:dyDescent="0.3">
      <c r="A1212" t="s">
        <v>599</v>
      </c>
      <c r="B1212" t="s">
        <v>35</v>
      </c>
    </row>
    <row r="1213" spans="1:2" x14ac:dyDescent="0.3">
      <c r="A1213" t="s">
        <v>601</v>
      </c>
      <c r="B1213" t="s">
        <v>35</v>
      </c>
    </row>
    <row r="1214" spans="1:2" x14ac:dyDescent="0.3">
      <c r="A1214" t="s">
        <v>602</v>
      </c>
      <c r="B1214" t="s">
        <v>35</v>
      </c>
    </row>
    <row r="1215" spans="1:2" x14ac:dyDescent="0.3">
      <c r="A1215" t="s">
        <v>603</v>
      </c>
      <c r="B1215" t="s">
        <v>35</v>
      </c>
    </row>
    <row r="1216" spans="1:2" x14ac:dyDescent="0.3">
      <c r="A1216" t="s">
        <v>604</v>
      </c>
      <c r="B1216" t="s">
        <v>35</v>
      </c>
    </row>
    <row r="1217" spans="1:2" x14ac:dyDescent="0.3">
      <c r="A1217" t="s">
        <v>605</v>
      </c>
      <c r="B1217" t="s">
        <v>35</v>
      </c>
    </row>
    <row r="1218" spans="1:2" x14ac:dyDescent="0.3">
      <c r="A1218" t="s">
        <v>606</v>
      </c>
      <c r="B1218" t="s">
        <v>35</v>
      </c>
    </row>
    <row r="1219" spans="1:2" x14ac:dyDescent="0.3">
      <c r="A1219" t="s">
        <v>607</v>
      </c>
      <c r="B1219" t="s">
        <v>35</v>
      </c>
    </row>
    <row r="1220" spans="1:2" x14ac:dyDescent="0.3">
      <c r="A1220" t="s">
        <v>608</v>
      </c>
      <c r="B1220" t="s">
        <v>35</v>
      </c>
    </row>
    <row r="1221" spans="1:2" x14ac:dyDescent="0.3">
      <c r="A1221" t="s">
        <v>609</v>
      </c>
      <c r="B1221" t="s">
        <v>35</v>
      </c>
    </row>
    <row r="1222" spans="1:2" x14ac:dyDescent="0.3">
      <c r="A1222" t="s">
        <v>610</v>
      </c>
      <c r="B1222" t="s">
        <v>35</v>
      </c>
    </row>
    <row r="1223" spans="1:2" x14ac:dyDescent="0.3">
      <c r="A1223" t="s">
        <v>611</v>
      </c>
      <c r="B1223" t="s">
        <v>35</v>
      </c>
    </row>
    <row r="1224" spans="1:2" x14ac:dyDescent="0.3">
      <c r="A1224" t="s">
        <v>612</v>
      </c>
      <c r="B1224" t="s">
        <v>35</v>
      </c>
    </row>
    <row r="1225" spans="1:2" x14ac:dyDescent="0.3">
      <c r="A1225" t="s">
        <v>613</v>
      </c>
      <c r="B1225" t="s">
        <v>35</v>
      </c>
    </row>
    <row r="1226" spans="1:2" x14ac:dyDescent="0.3">
      <c r="A1226" t="s">
        <v>614</v>
      </c>
      <c r="B1226" t="s">
        <v>35</v>
      </c>
    </row>
    <row r="1227" spans="1:2" x14ac:dyDescent="0.3">
      <c r="A1227" t="s">
        <v>615</v>
      </c>
      <c r="B1227" t="s">
        <v>35</v>
      </c>
    </row>
    <row r="1228" spans="1:2" x14ac:dyDescent="0.3">
      <c r="A1228" t="s">
        <v>1314</v>
      </c>
      <c r="B1228" t="s">
        <v>35</v>
      </c>
    </row>
    <row r="1229" spans="1:2" x14ac:dyDescent="0.3">
      <c r="A1229" t="s">
        <v>1315</v>
      </c>
      <c r="B1229" t="s">
        <v>35</v>
      </c>
    </row>
    <row r="1230" spans="1:2" x14ac:dyDescent="0.3">
      <c r="A1230" t="s">
        <v>616</v>
      </c>
      <c r="B1230" t="s">
        <v>35</v>
      </c>
    </row>
    <row r="1231" spans="1:2" x14ac:dyDescent="0.3">
      <c r="A1231" t="s">
        <v>617</v>
      </c>
      <c r="B1231" t="s">
        <v>35</v>
      </c>
    </row>
    <row r="1232" spans="1:2" x14ac:dyDescent="0.3">
      <c r="A1232" t="s">
        <v>618</v>
      </c>
      <c r="B1232" t="s">
        <v>35</v>
      </c>
    </row>
    <row r="1233" spans="1:2" x14ac:dyDescent="0.3">
      <c r="A1233" t="s">
        <v>1316</v>
      </c>
      <c r="B1233" t="s">
        <v>1759</v>
      </c>
    </row>
    <row r="1234" spans="1:2" x14ac:dyDescent="0.3">
      <c r="A1234" t="s">
        <v>1317</v>
      </c>
      <c r="B1234" t="s">
        <v>1759</v>
      </c>
    </row>
    <row r="1235" spans="1:2" x14ac:dyDescent="0.3">
      <c r="A1235" t="s">
        <v>1318</v>
      </c>
      <c r="B1235" t="s">
        <v>1759</v>
      </c>
    </row>
    <row r="1236" spans="1:2" x14ac:dyDescent="0.3">
      <c r="A1236" t="s">
        <v>1319</v>
      </c>
      <c r="B1236" t="s">
        <v>1759</v>
      </c>
    </row>
    <row r="1237" spans="1:2" x14ac:dyDescent="0.3">
      <c r="A1237" t="s">
        <v>1320</v>
      </c>
      <c r="B1237" t="s">
        <v>1732</v>
      </c>
    </row>
    <row r="1238" spans="1:2" x14ac:dyDescent="0.3">
      <c r="A1238" t="s">
        <v>1320</v>
      </c>
      <c r="B1238" t="s">
        <v>1732</v>
      </c>
    </row>
    <row r="1239" spans="1:2" x14ac:dyDescent="0.3">
      <c r="A1239" t="s">
        <v>1321</v>
      </c>
      <c r="B1239" t="s">
        <v>1732</v>
      </c>
    </row>
    <row r="1240" spans="1:2" x14ac:dyDescent="0.3">
      <c r="A1240" t="s">
        <v>1321</v>
      </c>
      <c r="B1240" t="s">
        <v>1732</v>
      </c>
    </row>
    <row r="1241" spans="1:2" x14ac:dyDescent="0.3">
      <c r="A1241" t="s">
        <v>1322</v>
      </c>
      <c r="B1241" t="s">
        <v>1778</v>
      </c>
    </row>
    <row r="1242" spans="1:2" x14ac:dyDescent="0.3">
      <c r="A1242" t="s">
        <v>1323</v>
      </c>
      <c r="B1242" t="s">
        <v>1655</v>
      </c>
    </row>
    <row r="1243" spans="1:2" x14ac:dyDescent="0.3">
      <c r="A1243" t="s">
        <v>1324</v>
      </c>
      <c r="B1243" t="s">
        <v>1655</v>
      </c>
    </row>
    <row r="1244" spans="1:2" x14ac:dyDescent="0.3">
      <c r="A1244" t="s">
        <v>1325</v>
      </c>
      <c r="B1244" t="s">
        <v>1760</v>
      </c>
    </row>
    <row r="1245" spans="1:2" x14ac:dyDescent="0.3">
      <c r="A1245" t="s">
        <v>1326</v>
      </c>
      <c r="B1245" t="s">
        <v>1760</v>
      </c>
    </row>
    <row r="1246" spans="1:2" x14ac:dyDescent="0.3">
      <c r="A1246" t="s">
        <v>1327</v>
      </c>
      <c r="B1246" t="s">
        <v>28</v>
      </c>
    </row>
    <row r="1247" spans="1:2" x14ac:dyDescent="0.3">
      <c r="A1247" t="s">
        <v>1328</v>
      </c>
      <c r="B1247" t="s">
        <v>28</v>
      </c>
    </row>
    <row r="1248" spans="1:2" x14ac:dyDescent="0.3">
      <c r="A1248" t="s">
        <v>1329</v>
      </c>
      <c r="B1248" t="s">
        <v>28</v>
      </c>
    </row>
    <row r="1249" spans="1:2" x14ac:dyDescent="0.3">
      <c r="A1249" t="s">
        <v>1330</v>
      </c>
      <c r="B1249" t="s">
        <v>28</v>
      </c>
    </row>
    <row r="1250" spans="1:2" x14ac:dyDescent="0.3">
      <c r="A1250" t="s">
        <v>1331</v>
      </c>
      <c r="B1250" t="s">
        <v>28</v>
      </c>
    </row>
    <row r="1251" spans="1:2" x14ac:dyDescent="0.3">
      <c r="A1251" t="s">
        <v>1332</v>
      </c>
      <c r="B1251" t="s">
        <v>28</v>
      </c>
    </row>
    <row r="1252" spans="1:2" x14ac:dyDescent="0.3">
      <c r="A1252" t="s">
        <v>1333</v>
      </c>
      <c r="B1252" t="s">
        <v>28</v>
      </c>
    </row>
    <row r="1253" spans="1:2" x14ac:dyDescent="0.3">
      <c r="A1253" t="s">
        <v>1334</v>
      </c>
      <c r="B1253" t="s">
        <v>28</v>
      </c>
    </row>
    <row r="1254" spans="1:2" x14ac:dyDescent="0.3">
      <c r="A1254" t="s">
        <v>1335</v>
      </c>
      <c r="B1254" t="s">
        <v>28</v>
      </c>
    </row>
    <row r="1255" spans="1:2" x14ac:dyDescent="0.3">
      <c r="A1255" t="s">
        <v>1336</v>
      </c>
      <c r="B1255" t="s">
        <v>28</v>
      </c>
    </row>
    <row r="1256" spans="1:2" x14ac:dyDescent="0.3">
      <c r="A1256" t="s">
        <v>1337</v>
      </c>
      <c r="B1256" t="s">
        <v>28</v>
      </c>
    </row>
    <row r="1257" spans="1:2" x14ac:dyDescent="0.3">
      <c r="A1257" t="s">
        <v>1338</v>
      </c>
      <c r="B1257" t="s">
        <v>28</v>
      </c>
    </row>
    <row r="1258" spans="1:2" x14ac:dyDescent="0.3">
      <c r="A1258" t="s">
        <v>1339</v>
      </c>
      <c r="B1258" t="s">
        <v>28</v>
      </c>
    </row>
    <row r="1259" spans="1:2" x14ac:dyDescent="0.3">
      <c r="A1259" t="s">
        <v>1340</v>
      </c>
      <c r="B1259" t="s">
        <v>28</v>
      </c>
    </row>
    <row r="1260" spans="1:2" x14ac:dyDescent="0.3">
      <c r="A1260" t="s">
        <v>1341</v>
      </c>
      <c r="B1260" t="s">
        <v>28</v>
      </c>
    </row>
    <row r="1261" spans="1:2" x14ac:dyDescent="0.3">
      <c r="A1261" t="s">
        <v>1342</v>
      </c>
      <c r="B1261" t="s">
        <v>28</v>
      </c>
    </row>
    <row r="1262" spans="1:2" x14ac:dyDescent="0.3">
      <c r="A1262" t="s">
        <v>1343</v>
      </c>
      <c r="B1262" t="s">
        <v>28</v>
      </c>
    </row>
    <row r="1263" spans="1:2" x14ac:dyDescent="0.3">
      <c r="A1263" t="s">
        <v>1344</v>
      </c>
      <c r="B1263" t="s">
        <v>28</v>
      </c>
    </row>
    <row r="1264" spans="1:2" x14ac:dyDescent="0.3">
      <c r="A1264" t="s">
        <v>1345</v>
      </c>
      <c r="B1264" t="s">
        <v>28</v>
      </c>
    </row>
    <row r="1265" spans="1:2" x14ac:dyDescent="0.3">
      <c r="A1265" t="s">
        <v>1346</v>
      </c>
      <c r="B1265" t="s">
        <v>28</v>
      </c>
    </row>
    <row r="1266" spans="1:2" x14ac:dyDescent="0.3">
      <c r="A1266" t="s">
        <v>1347</v>
      </c>
      <c r="B1266" t="s">
        <v>1749</v>
      </c>
    </row>
    <row r="1267" spans="1:2" x14ac:dyDescent="0.3">
      <c r="A1267" t="s">
        <v>1348</v>
      </c>
      <c r="B1267" t="s">
        <v>1749</v>
      </c>
    </row>
    <row r="1268" spans="1:2" x14ac:dyDescent="0.3">
      <c r="A1268" t="s">
        <v>1349</v>
      </c>
      <c r="B1268" t="s">
        <v>1723</v>
      </c>
    </row>
    <row r="1269" spans="1:2" x14ac:dyDescent="0.3">
      <c r="A1269" t="s">
        <v>1350</v>
      </c>
      <c r="B1269" t="s">
        <v>1723</v>
      </c>
    </row>
    <row r="1270" spans="1:2" x14ac:dyDescent="0.3">
      <c r="A1270" t="s">
        <v>1349</v>
      </c>
      <c r="B1270" t="s">
        <v>1723</v>
      </c>
    </row>
    <row r="1271" spans="1:2" x14ac:dyDescent="0.3">
      <c r="A1271" t="s">
        <v>1350</v>
      </c>
      <c r="B1271" t="s">
        <v>1723</v>
      </c>
    </row>
    <row r="1272" spans="1:2" x14ac:dyDescent="0.3">
      <c r="A1272" t="s">
        <v>1351</v>
      </c>
      <c r="B1272" t="s">
        <v>1779</v>
      </c>
    </row>
    <row r="1273" spans="1:2" x14ac:dyDescent="0.3">
      <c r="A1273" t="s">
        <v>1352</v>
      </c>
      <c r="B1273" t="s">
        <v>1779</v>
      </c>
    </row>
    <row r="1274" spans="1:2" x14ac:dyDescent="0.3">
      <c r="A1274" t="s">
        <v>1353</v>
      </c>
      <c r="B1274" t="s">
        <v>1779</v>
      </c>
    </row>
    <row r="1275" spans="1:2" x14ac:dyDescent="0.3">
      <c r="A1275" t="s">
        <v>1354</v>
      </c>
      <c r="B1275" t="s">
        <v>1779</v>
      </c>
    </row>
    <row r="1276" spans="1:2" x14ac:dyDescent="0.3">
      <c r="A1276" t="s">
        <v>1355</v>
      </c>
      <c r="B1276" t="s">
        <v>1779</v>
      </c>
    </row>
    <row r="1277" spans="1:2" x14ac:dyDescent="0.3">
      <c r="A1277" t="s">
        <v>1356</v>
      </c>
      <c r="B1277" t="s">
        <v>1779</v>
      </c>
    </row>
    <row r="1278" spans="1:2" x14ac:dyDescent="0.3">
      <c r="A1278" t="s">
        <v>619</v>
      </c>
      <c r="B1278" t="s">
        <v>1779</v>
      </c>
    </row>
    <row r="1279" spans="1:2" x14ac:dyDescent="0.3">
      <c r="A1279" t="s">
        <v>620</v>
      </c>
      <c r="B1279" t="s">
        <v>1779</v>
      </c>
    </row>
    <row r="1280" spans="1:2" x14ac:dyDescent="0.3">
      <c r="A1280" t="s">
        <v>621</v>
      </c>
      <c r="B1280" t="s">
        <v>1779</v>
      </c>
    </row>
    <row r="1281" spans="1:2" x14ac:dyDescent="0.3">
      <c r="A1281" t="s">
        <v>1357</v>
      </c>
      <c r="B1281" t="s">
        <v>1779</v>
      </c>
    </row>
    <row r="1282" spans="1:2" x14ac:dyDescent="0.3">
      <c r="A1282" t="s">
        <v>1358</v>
      </c>
      <c r="B1282" t="s">
        <v>1779</v>
      </c>
    </row>
    <row r="1283" spans="1:2" x14ac:dyDescent="0.3">
      <c r="A1283" t="s">
        <v>1359</v>
      </c>
      <c r="B1283" t="s">
        <v>1779</v>
      </c>
    </row>
    <row r="1284" spans="1:2" x14ac:dyDescent="0.3">
      <c r="A1284" t="s">
        <v>1360</v>
      </c>
      <c r="B1284" t="s">
        <v>1780</v>
      </c>
    </row>
    <row r="1285" spans="1:2" x14ac:dyDescent="0.3">
      <c r="A1285" t="s">
        <v>1361</v>
      </c>
      <c r="B1285" t="s">
        <v>1780</v>
      </c>
    </row>
    <row r="1286" spans="1:2" x14ac:dyDescent="0.3">
      <c r="A1286" t="s">
        <v>1362</v>
      </c>
      <c r="B1286" t="s">
        <v>1780</v>
      </c>
    </row>
    <row r="1287" spans="1:2" x14ac:dyDescent="0.3">
      <c r="A1287" t="s">
        <v>1363</v>
      </c>
      <c r="B1287" t="s">
        <v>1780</v>
      </c>
    </row>
    <row r="1288" spans="1:2" x14ac:dyDescent="0.3">
      <c r="A1288" t="s">
        <v>1364</v>
      </c>
      <c r="B1288" t="s">
        <v>1780</v>
      </c>
    </row>
    <row r="1289" spans="1:2" x14ac:dyDescent="0.3">
      <c r="A1289" t="s">
        <v>1365</v>
      </c>
      <c r="B1289" t="s">
        <v>1780</v>
      </c>
    </row>
    <row r="1290" spans="1:2" x14ac:dyDescent="0.3">
      <c r="A1290" t="s">
        <v>622</v>
      </c>
      <c r="B1290" t="s">
        <v>1734</v>
      </c>
    </row>
    <row r="1291" spans="1:2" x14ac:dyDescent="0.3">
      <c r="A1291" t="s">
        <v>624</v>
      </c>
      <c r="B1291" t="s">
        <v>1734</v>
      </c>
    </row>
    <row r="1292" spans="1:2" x14ac:dyDescent="0.3">
      <c r="A1292" t="s">
        <v>625</v>
      </c>
      <c r="B1292" t="s">
        <v>1735</v>
      </c>
    </row>
    <row r="1293" spans="1:2" x14ac:dyDescent="0.3">
      <c r="A1293" t="s">
        <v>627</v>
      </c>
      <c r="B1293" t="s">
        <v>1735</v>
      </c>
    </row>
    <row r="1294" spans="1:2" x14ac:dyDescent="0.3">
      <c r="A1294" t="s">
        <v>628</v>
      </c>
      <c r="B1294" t="s">
        <v>1736</v>
      </c>
    </row>
    <row r="1295" spans="1:2" x14ac:dyDescent="0.3">
      <c r="A1295" t="s">
        <v>630</v>
      </c>
      <c r="B1295" t="s">
        <v>1736</v>
      </c>
    </row>
    <row r="1296" spans="1:2" x14ac:dyDescent="0.3">
      <c r="A1296" t="s">
        <v>631</v>
      </c>
      <c r="B1296" t="s">
        <v>1737</v>
      </c>
    </row>
    <row r="1297" spans="1:2" x14ac:dyDescent="0.3">
      <c r="A1297" t="s">
        <v>633</v>
      </c>
      <c r="B1297" t="s">
        <v>1737</v>
      </c>
    </row>
    <row r="1298" spans="1:2" x14ac:dyDescent="0.3">
      <c r="A1298" t="s">
        <v>1366</v>
      </c>
      <c r="B1298" t="s">
        <v>1734</v>
      </c>
    </row>
    <row r="1299" spans="1:2" x14ac:dyDescent="0.3">
      <c r="A1299" t="s">
        <v>634</v>
      </c>
      <c r="B1299" t="s">
        <v>1734</v>
      </c>
    </row>
    <row r="1300" spans="1:2" x14ac:dyDescent="0.3">
      <c r="A1300" t="s">
        <v>1367</v>
      </c>
      <c r="B1300" t="s">
        <v>1735</v>
      </c>
    </row>
    <row r="1301" spans="1:2" x14ac:dyDescent="0.3">
      <c r="A1301" t="s">
        <v>635</v>
      </c>
      <c r="B1301" t="s">
        <v>1735</v>
      </c>
    </row>
    <row r="1302" spans="1:2" x14ac:dyDescent="0.3">
      <c r="A1302" t="s">
        <v>1368</v>
      </c>
      <c r="B1302" t="s">
        <v>1736</v>
      </c>
    </row>
    <row r="1303" spans="1:2" x14ac:dyDescent="0.3">
      <c r="A1303" t="s">
        <v>636</v>
      </c>
      <c r="B1303" t="s">
        <v>1736</v>
      </c>
    </row>
    <row r="1304" spans="1:2" x14ac:dyDescent="0.3">
      <c r="A1304" t="s">
        <v>1369</v>
      </c>
      <c r="B1304" t="s">
        <v>1737</v>
      </c>
    </row>
    <row r="1305" spans="1:2" x14ac:dyDescent="0.3">
      <c r="A1305" t="s">
        <v>638</v>
      </c>
      <c r="B1305" t="s">
        <v>1737</v>
      </c>
    </row>
    <row r="1306" spans="1:2" x14ac:dyDescent="0.3">
      <c r="A1306" t="s">
        <v>640</v>
      </c>
      <c r="B1306" t="s">
        <v>1734</v>
      </c>
    </row>
    <row r="1307" spans="1:2" x14ac:dyDescent="0.3">
      <c r="A1307" t="s">
        <v>642</v>
      </c>
      <c r="B1307" t="s">
        <v>1734</v>
      </c>
    </row>
    <row r="1308" spans="1:2" x14ac:dyDescent="0.3">
      <c r="A1308" t="s">
        <v>643</v>
      </c>
      <c r="B1308" t="s">
        <v>1735</v>
      </c>
    </row>
    <row r="1309" spans="1:2" x14ac:dyDescent="0.3">
      <c r="A1309" t="s">
        <v>645</v>
      </c>
      <c r="B1309" t="s">
        <v>1735</v>
      </c>
    </row>
    <row r="1310" spans="1:2" x14ac:dyDescent="0.3">
      <c r="A1310" t="s">
        <v>646</v>
      </c>
      <c r="B1310" t="s">
        <v>1736</v>
      </c>
    </row>
    <row r="1311" spans="1:2" x14ac:dyDescent="0.3">
      <c r="A1311" t="s">
        <v>648</v>
      </c>
      <c r="B1311" t="s">
        <v>1736</v>
      </c>
    </row>
    <row r="1312" spans="1:2" x14ac:dyDescent="0.3">
      <c r="A1312" t="s">
        <v>649</v>
      </c>
      <c r="B1312" t="s">
        <v>1737</v>
      </c>
    </row>
    <row r="1313" spans="1:2" x14ac:dyDescent="0.3">
      <c r="A1313" t="s">
        <v>651</v>
      </c>
      <c r="B1313" t="s">
        <v>1737</v>
      </c>
    </row>
    <row r="1314" spans="1:2" x14ac:dyDescent="0.3">
      <c r="A1314" t="s">
        <v>652</v>
      </c>
      <c r="B1314" t="s">
        <v>1734</v>
      </c>
    </row>
    <row r="1315" spans="1:2" x14ac:dyDescent="0.3">
      <c r="A1315" t="s">
        <v>654</v>
      </c>
      <c r="B1315" t="s">
        <v>1734</v>
      </c>
    </row>
    <row r="1316" spans="1:2" x14ac:dyDescent="0.3">
      <c r="A1316" t="s">
        <v>655</v>
      </c>
      <c r="B1316" t="s">
        <v>1735</v>
      </c>
    </row>
    <row r="1317" spans="1:2" x14ac:dyDescent="0.3">
      <c r="A1317" t="s">
        <v>657</v>
      </c>
      <c r="B1317" t="s">
        <v>1735</v>
      </c>
    </row>
    <row r="1318" spans="1:2" x14ac:dyDescent="0.3">
      <c r="A1318" t="s">
        <v>658</v>
      </c>
      <c r="B1318" t="s">
        <v>1736</v>
      </c>
    </row>
    <row r="1319" spans="1:2" x14ac:dyDescent="0.3">
      <c r="A1319" t="s">
        <v>660</v>
      </c>
      <c r="B1319" t="s">
        <v>1736</v>
      </c>
    </row>
    <row r="1320" spans="1:2" x14ac:dyDescent="0.3">
      <c r="A1320" t="s">
        <v>661</v>
      </c>
      <c r="B1320" t="s">
        <v>1737</v>
      </c>
    </row>
    <row r="1321" spans="1:2" x14ac:dyDescent="0.3">
      <c r="A1321" t="s">
        <v>663</v>
      </c>
      <c r="B1321" t="s">
        <v>1737</v>
      </c>
    </row>
    <row r="1322" spans="1:2" x14ac:dyDescent="0.3">
      <c r="A1322" t="s">
        <v>1370</v>
      </c>
      <c r="B1322" t="s">
        <v>1781</v>
      </c>
    </row>
    <row r="1323" spans="1:2" x14ac:dyDescent="0.3">
      <c r="A1323" t="s">
        <v>1371</v>
      </c>
      <c r="B1323" t="s">
        <v>1781</v>
      </c>
    </row>
    <row r="1324" spans="1:2" x14ac:dyDescent="0.3">
      <c r="A1324" t="s">
        <v>1372</v>
      </c>
      <c r="B1324" t="s">
        <v>1781</v>
      </c>
    </row>
    <row r="1325" spans="1:2" x14ac:dyDescent="0.3">
      <c r="A1325" t="s">
        <v>1373</v>
      </c>
      <c r="B1325" t="s">
        <v>1781</v>
      </c>
    </row>
    <row r="1326" spans="1:2" x14ac:dyDescent="0.3">
      <c r="A1326" t="s">
        <v>1374</v>
      </c>
      <c r="B1326" t="s">
        <v>1781</v>
      </c>
    </row>
    <row r="1327" spans="1:2" x14ac:dyDescent="0.3">
      <c r="A1327" t="s">
        <v>1375</v>
      </c>
      <c r="B1327" t="s">
        <v>1781</v>
      </c>
    </row>
    <row r="1328" spans="1:2" x14ac:dyDescent="0.3">
      <c r="A1328" t="s">
        <v>1376</v>
      </c>
      <c r="B1328" t="s">
        <v>1781</v>
      </c>
    </row>
    <row r="1329" spans="1:2" x14ac:dyDescent="0.3">
      <c r="A1329" t="s">
        <v>1377</v>
      </c>
      <c r="B1329" t="s">
        <v>1781</v>
      </c>
    </row>
    <row r="1330" spans="1:2" x14ac:dyDescent="0.3">
      <c r="A1330" t="s">
        <v>1378</v>
      </c>
      <c r="B1330" t="s">
        <v>1781</v>
      </c>
    </row>
    <row r="1331" spans="1:2" x14ac:dyDescent="0.3">
      <c r="A1331" t="s">
        <v>1379</v>
      </c>
      <c r="B1331" t="s">
        <v>1781</v>
      </c>
    </row>
    <row r="1332" spans="1:2" x14ac:dyDescent="0.3">
      <c r="A1332" t="s">
        <v>1380</v>
      </c>
      <c r="B1332" t="s">
        <v>1781</v>
      </c>
    </row>
    <row r="1333" spans="1:2" x14ac:dyDescent="0.3">
      <c r="A1333" t="s">
        <v>1381</v>
      </c>
      <c r="B1333" t="s">
        <v>1781</v>
      </c>
    </row>
    <row r="1334" spans="1:2" x14ac:dyDescent="0.3">
      <c r="A1334" t="s">
        <v>1382</v>
      </c>
      <c r="B1334" t="s">
        <v>1782</v>
      </c>
    </row>
    <row r="1335" spans="1:2" x14ac:dyDescent="0.3">
      <c r="A1335" t="s">
        <v>1383</v>
      </c>
      <c r="B1335" t="s">
        <v>1782</v>
      </c>
    </row>
    <row r="1336" spans="1:2" x14ac:dyDescent="0.3">
      <c r="A1336" t="s">
        <v>1384</v>
      </c>
      <c r="B1336" t="s">
        <v>1782</v>
      </c>
    </row>
    <row r="1337" spans="1:2" x14ac:dyDescent="0.3">
      <c r="A1337" t="s">
        <v>1385</v>
      </c>
      <c r="B1337" t="s">
        <v>1782</v>
      </c>
    </row>
    <row r="1338" spans="1:2" x14ac:dyDescent="0.3">
      <c r="A1338" t="s">
        <v>1386</v>
      </c>
      <c r="B1338" t="s">
        <v>1782</v>
      </c>
    </row>
    <row r="1339" spans="1:2" x14ac:dyDescent="0.3">
      <c r="A1339" t="s">
        <v>1387</v>
      </c>
      <c r="B1339" t="s">
        <v>1782</v>
      </c>
    </row>
    <row r="1340" spans="1:2" x14ac:dyDescent="0.3">
      <c r="A1340" t="s">
        <v>1388</v>
      </c>
      <c r="B1340" t="s">
        <v>1725</v>
      </c>
    </row>
    <row r="1341" spans="1:2" x14ac:dyDescent="0.3">
      <c r="A1341" t="s">
        <v>1389</v>
      </c>
      <c r="B1341" t="s">
        <v>1725</v>
      </c>
    </row>
    <row r="1342" spans="1:2" x14ac:dyDescent="0.3">
      <c r="A1342" t="s">
        <v>1390</v>
      </c>
      <c r="B1342" t="s">
        <v>1783</v>
      </c>
    </row>
    <row r="1343" spans="1:2" x14ac:dyDescent="0.3">
      <c r="A1343" t="s">
        <v>1391</v>
      </c>
      <c r="B1343" t="s">
        <v>1783</v>
      </c>
    </row>
    <row r="1344" spans="1:2" x14ac:dyDescent="0.3">
      <c r="A1344" t="s">
        <v>1392</v>
      </c>
      <c r="B1344" t="s">
        <v>1783</v>
      </c>
    </row>
    <row r="1345" spans="1:2" x14ac:dyDescent="0.3">
      <c r="A1345" t="s">
        <v>1393</v>
      </c>
      <c r="B1345" t="s">
        <v>1783</v>
      </c>
    </row>
    <row r="1346" spans="1:2" x14ac:dyDescent="0.3">
      <c r="A1346" t="s">
        <v>1394</v>
      </c>
      <c r="B1346" t="s">
        <v>1728</v>
      </c>
    </row>
    <row r="1347" spans="1:2" x14ac:dyDescent="0.3">
      <c r="A1347" t="s">
        <v>1395</v>
      </c>
      <c r="B1347" t="s">
        <v>1728</v>
      </c>
    </row>
    <row r="1348" spans="1:2" x14ac:dyDescent="0.3">
      <c r="A1348" t="s">
        <v>1396</v>
      </c>
      <c r="B1348" t="s">
        <v>36</v>
      </c>
    </row>
    <row r="1349" spans="1:2" x14ac:dyDescent="0.3">
      <c r="A1349" t="s">
        <v>1397</v>
      </c>
      <c r="B1349" t="s">
        <v>36</v>
      </c>
    </row>
    <row r="1350" spans="1:2" x14ac:dyDescent="0.3">
      <c r="A1350" t="s">
        <v>1398</v>
      </c>
      <c r="B1350" t="s">
        <v>1723</v>
      </c>
    </row>
    <row r="1351" spans="1:2" x14ac:dyDescent="0.3">
      <c r="A1351" t="s">
        <v>1399</v>
      </c>
      <c r="B1351" t="s">
        <v>1723</v>
      </c>
    </row>
    <row r="1352" spans="1:2" x14ac:dyDescent="0.3">
      <c r="A1352" t="s">
        <v>1398</v>
      </c>
      <c r="B1352" t="s">
        <v>1723</v>
      </c>
    </row>
    <row r="1353" spans="1:2" x14ac:dyDescent="0.3">
      <c r="A1353" t="s">
        <v>1399</v>
      </c>
      <c r="B1353" t="s">
        <v>1723</v>
      </c>
    </row>
    <row r="1354" spans="1:2" x14ac:dyDescent="0.3">
      <c r="A1354" t="s">
        <v>1400</v>
      </c>
      <c r="B1354" t="s">
        <v>1723</v>
      </c>
    </row>
    <row r="1355" spans="1:2" x14ac:dyDescent="0.3">
      <c r="A1355" t="s">
        <v>1401</v>
      </c>
      <c r="B1355" t="s">
        <v>1723</v>
      </c>
    </row>
    <row r="1356" spans="1:2" x14ac:dyDescent="0.3">
      <c r="A1356" t="s">
        <v>1400</v>
      </c>
      <c r="B1356" t="s">
        <v>1723</v>
      </c>
    </row>
    <row r="1357" spans="1:2" x14ac:dyDescent="0.3">
      <c r="A1357" t="s">
        <v>1401</v>
      </c>
      <c r="B1357" t="s">
        <v>1723</v>
      </c>
    </row>
    <row r="1358" spans="1:2" x14ac:dyDescent="0.3">
      <c r="A1358" t="s">
        <v>1402</v>
      </c>
      <c r="B1358" t="s">
        <v>1732</v>
      </c>
    </row>
    <row r="1359" spans="1:2" x14ac:dyDescent="0.3">
      <c r="A1359" t="s">
        <v>1403</v>
      </c>
      <c r="B1359" t="s">
        <v>1732</v>
      </c>
    </row>
    <row r="1360" spans="1:2" x14ac:dyDescent="0.3">
      <c r="A1360" t="s">
        <v>1403</v>
      </c>
      <c r="B1360" t="s">
        <v>1732</v>
      </c>
    </row>
    <row r="1361" spans="1:2" x14ac:dyDescent="0.3">
      <c r="A1361" t="s">
        <v>1404</v>
      </c>
      <c r="B1361" t="s">
        <v>1733</v>
      </c>
    </row>
    <row r="1362" spans="1:2" x14ac:dyDescent="0.3">
      <c r="A1362" t="s">
        <v>1405</v>
      </c>
      <c r="B1362" t="s">
        <v>1733</v>
      </c>
    </row>
    <row r="1363" spans="1:2" x14ac:dyDescent="0.3">
      <c r="A1363" t="s">
        <v>1406</v>
      </c>
      <c r="B1363" t="s">
        <v>1732</v>
      </c>
    </row>
    <row r="1364" spans="1:2" x14ac:dyDescent="0.3">
      <c r="A1364" t="s">
        <v>1407</v>
      </c>
      <c r="B1364" t="s">
        <v>1732</v>
      </c>
    </row>
    <row r="1365" spans="1:2" x14ac:dyDescent="0.3">
      <c r="A1365" t="s">
        <v>1407</v>
      </c>
      <c r="B1365" t="s">
        <v>1732</v>
      </c>
    </row>
    <row r="1366" spans="1:2" x14ac:dyDescent="0.3">
      <c r="A1366" t="s">
        <v>1408</v>
      </c>
      <c r="B1366" t="s">
        <v>1784</v>
      </c>
    </row>
    <row r="1367" spans="1:2" x14ac:dyDescent="0.3">
      <c r="A1367" t="s">
        <v>1409</v>
      </c>
      <c r="B1367" t="s">
        <v>1784</v>
      </c>
    </row>
    <row r="1368" spans="1:2" x14ac:dyDescent="0.3">
      <c r="A1368" t="s">
        <v>1410</v>
      </c>
      <c r="B1368" t="s">
        <v>1784</v>
      </c>
    </row>
    <row r="1369" spans="1:2" x14ac:dyDescent="0.3">
      <c r="A1369" t="s">
        <v>1411</v>
      </c>
      <c r="B1369" t="s">
        <v>1784</v>
      </c>
    </row>
    <row r="1370" spans="1:2" x14ac:dyDescent="0.3">
      <c r="A1370" t="s">
        <v>1412</v>
      </c>
      <c r="B1370" t="s">
        <v>1784</v>
      </c>
    </row>
    <row r="1371" spans="1:2" x14ac:dyDescent="0.3">
      <c r="A1371" t="s">
        <v>1413</v>
      </c>
      <c r="B1371" t="s">
        <v>1784</v>
      </c>
    </row>
    <row r="1372" spans="1:2" x14ac:dyDescent="0.3">
      <c r="A1372" t="s">
        <v>1414</v>
      </c>
      <c r="B1372" t="s">
        <v>1784</v>
      </c>
    </row>
    <row r="1373" spans="1:2" x14ac:dyDescent="0.3">
      <c r="A1373" t="s">
        <v>1415</v>
      </c>
      <c r="B1373" t="s">
        <v>1784</v>
      </c>
    </row>
    <row r="1374" spans="1:2" x14ac:dyDescent="0.3">
      <c r="A1374" t="s">
        <v>1416</v>
      </c>
      <c r="B1374" t="s">
        <v>1784</v>
      </c>
    </row>
    <row r="1375" spans="1:2" x14ac:dyDescent="0.3">
      <c r="A1375" t="s">
        <v>1417</v>
      </c>
      <c r="B1375" t="s">
        <v>1784</v>
      </c>
    </row>
    <row r="1376" spans="1:2" x14ac:dyDescent="0.3">
      <c r="A1376" t="s">
        <v>1418</v>
      </c>
      <c r="B1376" t="s">
        <v>1784</v>
      </c>
    </row>
    <row r="1377" spans="1:2" x14ac:dyDescent="0.3">
      <c r="A1377" t="s">
        <v>1419</v>
      </c>
      <c r="B1377" t="s">
        <v>1784</v>
      </c>
    </row>
    <row r="1378" spans="1:2" x14ac:dyDescent="0.3">
      <c r="A1378" t="s">
        <v>1420</v>
      </c>
      <c r="B1378" t="s">
        <v>1784</v>
      </c>
    </row>
    <row r="1379" spans="1:2" x14ac:dyDescent="0.3">
      <c r="A1379" t="s">
        <v>1421</v>
      </c>
      <c r="B1379" t="s">
        <v>1784</v>
      </c>
    </row>
    <row r="1380" spans="1:2" x14ac:dyDescent="0.3">
      <c r="A1380" t="s">
        <v>1422</v>
      </c>
      <c r="B1380" t="s">
        <v>1784</v>
      </c>
    </row>
    <row r="1381" spans="1:2" x14ac:dyDescent="0.3">
      <c r="A1381" t="s">
        <v>1423</v>
      </c>
      <c r="B1381" t="s">
        <v>1784</v>
      </c>
    </row>
    <row r="1382" spans="1:2" x14ac:dyDescent="0.3">
      <c r="A1382" t="s">
        <v>1424</v>
      </c>
      <c r="B1382" t="s">
        <v>1784</v>
      </c>
    </row>
    <row r="1383" spans="1:2" x14ac:dyDescent="0.3">
      <c r="A1383" t="s">
        <v>1425</v>
      </c>
      <c r="B1383" t="s">
        <v>1784</v>
      </c>
    </row>
    <row r="1384" spans="1:2" x14ac:dyDescent="0.3">
      <c r="A1384" t="s">
        <v>1426</v>
      </c>
      <c r="B1384" t="s">
        <v>1784</v>
      </c>
    </row>
    <row r="1385" spans="1:2" x14ac:dyDescent="0.3">
      <c r="A1385" t="s">
        <v>1427</v>
      </c>
      <c r="B1385" t="s">
        <v>1784</v>
      </c>
    </row>
    <row r="1386" spans="1:2" x14ac:dyDescent="0.3">
      <c r="A1386" t="s">
        <v>1428</v>
      </c>
      <c r="B1386" t="s">
        <v>1784</v>
      </c>
    </row>
    <row r="1387" spans="1:2" x14ac:dyDescent="0.3">
      <c r="A1387" t="s">
        <v>1429</v>
      </c>
      <c r="B1387" t="s">
        <v>1784</v>
      </c>
    </row>
    <row r="1388" spans="1:2" x14ac:dyDescent="0.3">
      <c r="A1388" t="s">
        <v>1430</v>
      </c>
      <c r="B1388" t="s">
        <v>1784</v>
      </c>
    </row>
    <row r="1389" spans="1:2" x14ac:dyDescent="0.3">
      <c r="A1389" t="s">
        <v>1431</v>
      </c>
      <c r="B1389" t="s">
        <v>1784</v>
      </c>
    </row>
    <row r="1390" spans="1:2" x14ac:dyDescent="0.3">
      <c r="A1390" t="s">
        <v>1432</v>
      </c>
      <c r="B1390" t="s">
        <v>1784</v>
      </c>
    </row>
    <row r="1391" spans="1:2" x14ac:dyDescent="0.3">
      <c r="A1391" t="s">
        <v>1433</v>
      </c>
      <c r="B1391" t="s">
        <v>1784</v>
      </c>
    </row>
    <row r="1392" spans="1:2" x14ac:dyDescent="0.3">
      <c r="A1392" t="s">
        <v>1434</v>
      </c>
      <c r="B1392" t="s">
        <v>1784</v>
      </c>
    </row>
    <row r="1393" spans="1:2" x14ac:dyDescent="0.3">
      <c r="A1393" t="s">
        <v>1435</v>
      </c>
      <c r="B1393" t="s">
        <v>1784</v>
      </c>
    </row>
    <row r="1394" spans="1:2" x14ac:dyDescent="0.3">
      <c r="A1394" t="s">
        <v>1436</v>
      </c>
      <c r="B1394" t="s">
        <v>1784</v>
      </c>
    </row>
    <row r="1395" spans="1:2" x14ac:dyDescent="0.3">
      <c r="A1395" t="s">
        <v>1437</v>
      </c>
      <c r="B1395" t="s">
        <v>1784</v>
      </c>
    </row>
    <row r="1396" spans="1:2" x14ac:dyDescent="0.3">
      <c r="A1396" t="s">
        <v>1408</v>
      </c>
      <c r="B1396" t="s">
        <v>1784</v>
      </c>
    </row>
    <row r="1397" spans="1:2" x14ac:dyDescent="0.3">
      <c r="A1397" t="s">
        <v>1409</v>
      </c>
      <c r="B1397" t="s">
        <v>1784</v>
      </c>
    </row>
    <row r="1398" spans="1:2" x14ac:dyDescent="0.3">
      <c r="A1398" t="s">
        <v>1410</v>
      </c>
      <c r="B1398" t="s">
        <v>1784</v>
      </c>
    </row>
    <row r="1399" spans="1:2" x14ac:dyDescent="0.3">
      <c r="A1399" t="s">
        <v>1411</v>
      </c>
      <c r="B1399" t="s">
        <v>1784</v>
      </c>
    </row>
    <row r="1400" spans="1:2" x14ac:dyDescent="0.3">
      <c r="A1400" t="s">
        <v>1412</v>
      </c>
      <c r="B1400" t="s">
        <v>1784</v>
      </c>
    </row>
    <row r="1401" spans="1:2" x14ac:dyDescent="0.3">
      <c r="A1401" t="s">
        <v>1413</v>
      </c>
      <c r="B1401" t="s">
        <v>1784</v>
      </c>
    </row>
    <row r="1402" spans="1:2" x14ac:dyDescent="0.3">
      <c r="A1402" t="s">
        <v>1414</v>
      </c>
      <c r="B1402" t="s">
        <v>1784</v>
      </c>
    </row>
    <row r="1403" spans="1:2" x14ac:dyDescent="0.3">
      <c r="A1403" t="s">
        <v>1415</v>
      </c>
      <c r="B1403" t="s">
        <v>1784</v>
      </c>
    </row>
    <row r="1404" spans="1:2" x14ac:dyDescent="0.3">
      <c r="A1404" t="s">
        <v>1416</v>
      </c>
      <c r="B1404" t="s">
        <v>1784</v>
      </c>
    </row>
    <row r="1405" spans="1:2" x14ac:dyDescent="0.3">
      <c r="A1405" t="s">
        <v>1417</v>
      </c>
      <c r="B1405" t="s">
        <v>1784</v>
      </c>
    </row>
    <row r="1406" spans="1:2" x14ac:dyDescent="0.3">
      <c r="A1406" t="s">
        <v>1418</v>
      </c>
      <c r="B1406" t="s">
        <v>1784</v>
      </c>
    </row>
    <row r="1407" spans="1:2" x14ac:dyDescent="0.3">
      <c r="A1407" t="s">
        <v>1419</v>
      </c>
      <c r="B1407" t="s">
        <v>1784</v>
      </c>
    </row>
    <row r="1408" spans="1:2" x14ac:dyDescent="0.3">
      <c r="A1408" t="s">
        <v>1420</v>
      </c>
      <c r="B1408" t="s">
        <v>1784</v>
      </c>
    </row>
    <row r="1409" spans="1:2" x14ac:dyDescent="0.3">
      <c r="A1409" t="s">
        <v>1421</v>
      </c>
      <c r="B1409" t="s">
        <v>1784</v>
      </c>
    </row>
    <row r="1410" spans="1:2" x14ac:dyDescent="0.3">
      <c r="A1410" t="s">
        <v>1422</v>
      </c>
      <c r="B1410" t="s">
        <v>1784</v>
      </c>
    </row>
    <row r="1411" spans="1:2" x14ac:dyDescent="0.3">
      <c r="A1411" t="s">
        <v>1423</v>
      </c>
      <c r="B1411" t="s">
        <v>1784</v>
      </c>
    </row>
    <row r="1412" spans="1:2" x14ac:dyDescent="0.3">
      <c r="A1412" t="s">
        <v>1424</v>
      </c>
      <c r="B1412" t="s">
        <v>1784</v>
      </c>
    </row>
    <row r="1413" spans="1:2" x14ac:dyDescent="0.3">
      <c r="A1413" t="s">
        <v>1425</v>
      </c>
      <c r="B1413" t="s">
        <v>1784</v>
      </c>
    </row>
    <row r="1414" spans="1:2" x14ac:dyDescent="0.3">
      <c r="A1414" t="s">
        <v>1426</v>
      </c>
      <c r="B1414" t="s">
        <v>1784</v>
      </c>
    </row>
    <row r="1415" spans="1:2" x14ac:dyDescent="0.3">
      <c r="A1415" t="s">
        <v>1427</v>
      </c>
      <c r="B1415" t="s">
        <v>1784</v>
      </c>
    </row>
    <row r="1416" spans="1:2" x14ac:dyDescent="0.3">
      <c r="A1416" t="s">
        <v>1428</v>
      </c>
      <c r="B1416" t="s">
        <v>1784</v>
      </c>
    </row>
    <row r="1417" spans="1:2" x14ac:dyDescent="0.3">
      <c r="A1417" t="s">
        <v>1429</v>
      </c>
      <c r="B1417" t="s">
        <v>1784</v>
      </c>
    </row>
    <row r="1418" spans="1:2" x14ac:dyDescent="0.3">
      <c r="A1418" t="s">
        <v>1430</v>
      </c>
      <c r="B1418" t="s">
        <v>1784</v>
      </c>
    </row>
    <row r="1419" spans="1:2" x14ac:dyDescent="0.3">
      <c r="A1419" t="s">
        <v>1431</v>
      </c>
      <c r="B1419" t="s">
        <v>1784</v>
      </c>
    </row>
    <row r="1420" spans="1:2" x14ac:dyDescent="0.3">
      <c r="A1420" t="s">
        <v>1432</v>
      </c>
      <c r="B1420" t="s">
        <v>1784</v>
      </c>
    </row>
    <row r="1421" spans="1:2" x14ac:dyDescent="0.3">
      <c r="A1421" t="s">
        <v>1433</v>
      </c>
      <c r="B1421" t="s">
        <v>1784</v>
      </c>
    </row>
    <row r="1422" spans="1:2" x14ac:dyDescent="0.3">
      <c r="A1422" t="s">
        <v>1434</v>
      </c>
      <c r="B1422" t="s">
        <v>1784</v>
      </c>
    </row>
    <row r="1423" spans="1:2" x14ac:dyDescent="0.3">
      <c r="A1423" t="s">
        <v>1438</v>
      </c>
      <c r="B1423" t="s">
        <v>1785</v>
      </c>
    </row>
    <row r="1424" spans="1:2" x14ac:dyDescent="0.3">
      <c r="A1424" t="s">
        <v>1439</v>
      </c>
      <c r="B1424" t="s">
        <v>1785</v>
      </c>
    </row>
    <row r="1425" spans="1:2" x14ac:dyDescent="0.3">
      <c r="A1425" t="s">
        <v>1440</v>
      </c>
      <c r="B1425" t="s">
        <v>1785</v>
      </c>
    </row>
    <row r="1426" spans="1:2" x14ac:dyDescent="0.3">
      <c r="A1426" t="s">
        <v>1441</v>
      </c>
      <c r="B1426" t="s">
        <v>1785</v>
      </c>
    </row>
    <row r="1427" spans="1:2" x14ac:dyDescent="0.3">
      <c r="A1427" t="s">
        <v>1442</v>
      </c>
      <c r="B1427" t="s">
        <v>1785</v>
      </c>
    </row>
    <row r="1428" spans="1:2" x14ac:dyDescent="0.3">
      <c r="A1428" t="s">
        <v>1443</v>
      </c>
      <c r="B1428" t="s">
        <v>1785</v>
      </c>
    </row>
    <row r="1429" spans="1:2" x14ac:dyDescent="0.3">
      <c r="A1429" t="s">
        <v>1444</v>
      </c>
      <c r="B1429" t="s">
        <v>1785</v>
      </c>
    </row>
    <row r="1430" spans="1:2" x14ac:dyDescent="0.3">
      <c r="A1430" t="s">
        <v>1445</v>
      </c>
      <c r="B1430" t="s">
        <v>1785</v>
      </c>
    </row>
    <row r="1431" spans="1:2" x14ac:dyDescent="0.3">
      <c r="A1431" t="s">
        <v>1446</v>
      </c>
      <c r="B1431" t="s">
        <v>1785</v>
      </c>
    </row>
    <row r="1432" spans="1:2" x14ac:dyDescent="0.3">
      <c r="A1432" t="s">
        <v>1447</v>
      </c>
      <c r="B1432" t="s">
        <v>1785</v>
      </c>
    </row>
    <row r="1433" spans="1:2" x14ac:dyDescent="0.3">
      <c r="A1433" t="s">
        <v>1448</v>
      </c>
      <c r="B1433" t="s">
        <v>1785</v>
      </c>
    </row>
    <row r="1434" spans="1:2" x14ac:dyDescent="0.3">
      <c r="A1434" t="s">
        <v>1449</v>
      </c>
      <c r="B1434" t="s">
        <v>1785</v>
      </c>
    </row>
    <row r="1435" spans="1:2" x14ac:dyDescent="0.3">
      <c r="A1435" t="s">
        <v>1450</v>
      </c>
      <c r="B1435" t="s">
        <v>1785</v>
      </c>
    </row>
    <row r="1436" spans="1:2" x14ac:dyDescent="0.3">
      <c r="A1436" t="s">
        <v>1451</v>
      </c>
      <c r="B1436" t="s">
        <v>1785</v>
      </c>
    </row>
    <row r="1437" spans="1:2" x14ac:dyDescent="0.3">
      <c r="A1437" t="s">
        <v>1452</v>
      </c>
      <c r="B1437" t="s">
        <v>1785</v>
      </c>
    </row>
    <row r="1438" spans="1:2" x14ac:dyDescent="0.3">
      <c r="A1438" t="s">
        <v>1453</v>
      </c>
      <c r="B1438" t="s">
        <v>1785</v>
      </c>
    </row>
    <row r="1439" spans="1:2" x14ac:dyDescent="0.3">
      <c r="A1439" t="s">
        <v>1454</v>
      </c>
      <c r="B1439" t="s">
        <v>1785</v>
      </c>
    </row>
    <row r="1440" spans="1:2" x14ac:dyDescent="0.3">
      <c r="A1440" t="s">
        <v>1455</v>
      </c>
      <c r="B1440" t="s">
        <v>1785</v>
      </c>
    </row>
    <row r="1441" spans="1:2" x14ac:dyDescent="0.3">
      <c r="A1441" t="s">
        <v>1456</v>
      </c>
      <c r="B1441" t="s">
        <v>1785</v>
      </c>
    </row>
    <row r="1442" spans="1:2" x14ac:dyDescent="0.3">
      <c r="A1442" t="s">
        <v>1457</v>
      </c>
      <c r="B1442" t="s">
        <v>1785</v>
      </c>
    </row>
    <row r="1443" spans="1:2" x14ac:dyDescent="0.3">
      <c r="A1443" t="s">
        <v>1458</v>
      </c>
      <c r="B1443" t="s">
        <v>1785</v>
      </c>
    </row>
    <row r="1444" spans="1:2" x14ac:dyDescent="0.3">
      <c r="A1444" t="s">
        <v>1459</v>
      </c>
      <c r="B1444" t="s">
        <v>1785</v>
      </c>
    </row>
    <row r="1445" spans="1:2" x14ac:dyDescent="0.3">
      <c r="A1445" t="s">
        <v>1460</v>
      </c>
      <c r="B1445" t="s">
        <v>1785</v>
      </c>
    </row>
    <row r="1446" spans="1:2" x14ac:dyDescent="0.3">
      <c r="A1446" t="s">
        <v>1461</v>
      </c>
      <c r="B1446" t="s">
        <v>1785</v>
      </c>
    </row>
    <row r="1447" spans="1:2" x14ac:dyDescent="0.3">
      <c r="A1447" t="s">
        <v>1462</v>
      </c>
      <c r="B1447" t="s">
        <v>1785</v>
      </c>
    </row>
    <row r="1448" spans="1:2" x14ac:dyDescent="0.3">
      <c r="A1448" t="s">
        <v>1463</v>
      </c>
      <c r="B1448" t="s">
        <v>1785</v>
      </c>
    </row>
    <row r="1449" spans="1:2" x14ac:dyDescent="0.3">
      <c r="A1449" t="s">
        <v>1464</v>
      </c>
      <c r="B1449" t="s">
        <v>1785</v>
      </c>
    </row>
    <row r="1450" spans="1:2" x14ac:dyDescent="0.3">
      <c r="A1450" t="s">
        <v>1465</v>
      </c>
      <c r="B1450" t="s">
        <v>1785</v>
      </c>
    </row>
    <row r="1451" spans="1:2" x14ac:dyDescent="0.3">
      <c r="A1451" t="s">
        <v>1466</v>
      </c>
      <c r="B1451" t="s">
        <v>1784</v>
      </c>
    </row>
    <row r="1452" spans="1:2" x14ac:dyDescent="0.3">
      <c r="A1452" t="s">
        <v>1467</v>
      </c>
      <c r="B1452" t="s">
        <v>1784</v>
      </c>
    </row>
    <row r="1453" spans="1:2" x14ac:dyDescent="0.3">
      <c r="A1453" t="s">
        <v>1468</v>
      </c>
      <c r="B1453" t="s">
        <v>1784</v>
      </c>
    </row>
    <row r="1454" spans="1:2" x14ac:dyDescent="0.3">
      <c r="A1454" t="s">
        <v>1469</v>
      </c>
      <c r="B1454" t="s">
        <v>1784</v>
      </c>
    </row>
    <row r="1455" spans="1:2" x14ac:dyDescent="0.3">
      <c r="A1455" t="s">
        <v>1470</v>
      </c>
      <c r="B1455" t="s">
        <v>1784</v>
      </c>
    </row>
    <row r="1456" spans="1:2" x14ac:dyDescent="0.3">
      <c r="A1456" t="s">
        <v>1471</v>
      </c>
      <c r="B1456" t="s">
        <v>1784</v>
      </c>
    </row>
    <row r="1457" spans="1:2" x14ac:dyDescent="0.3">
      <c r="A1457" t="s">
        <v>1472</v>
      </c>
      <c r="B1457" t="s">
        <v>1784</v>
      </c>
    </row>
    <row r="1458" spans="1:2" x14ac:dyDescent="0.3">
      <c r="A1458" t="s">
        <v>1473</v>
      </c>
      <c r="B1458" t="s">
        <v>1784</v>
      </c>
    </row>
    <row r="1459" spans="1:2" x14ac:dyDescent="0.3">
      <c r="A1459" t="s">
        <v>1474</v>
      </c>
      <c r="B1459" t="s">
        <v>1784</v>
      </c>
    </row>
    <row r="1460" spans="1:2" x14ac:dyDescent="0.3">
      <c r="A1460" t="s">
        <v>1475</v>
      </c>
      <c r="B1460" t="s">
        <v>1784</v>
      </c>
    </row>
    <row r="1461" spans="1:2" x14ac:dyDescent="0.3">
      <c r="A1461" t="s">
        <v>1476</v>
      </c>
      <c r="B1461" t="s">
        <v>1784</v>
      </c>
    </row>
    <row r="1462" spans="1:2" x14ac:dyDescent="0.3">
      <c r="A1462" t="s">
        <v>1477</v>
      </c>
      <c r="B1462" t="s">
        <v>1784</v>
      </c>
    </row>
    <row r="1463" spans="1:2" x14ac:dyDescent="0.3">
      <c r="A1463" t="s">
        <v>1478</v>
      </c>
      <c r="B1463" t="s">
        <v>1784</v>
      </c>
    </row>
    <row r="1464" spans="1:2" x14ac:dyDescent="0.3">
      <c r="A1464" t="s">
        <v>1479</v>
      </c>
      <c r="B1464" t="s">
        <v>1784</v>
      </c>
    </row>
    <row r="1465" spans="1:2" x14ac:dyDescent="0.3">
      <c r="A1465" t="s">
        <v>1480</v>
      </c>
      <c r="B1465" t="s">
        <v>1784</v>
      </c>
    </row>
    <row r="1466" spans="1:2" x14ac:dyDescent="0.3">
      <c r="A1466" t="s">
        <v>1481</v>
      </c>
      <c r="B1466" t="s">
        <v>1784</v>
      </c>
    </row>
    <row r="1467" spans="1:2" x14ac:dyDescent="0.3">
      <c r="A1467" t="s">
        <v>1482</v>
      </c>
      <c r="B1467" t="s">
        <v>1784</v>
      </c>
    </row>
    <row r="1468" spans="1:2" x14ac:dyDescent="0.3">
      <c r="A1468" t="s">
        <v>1483</v>
      </c>
      <c r="B1468" t="s">
        <v>1784</v>
      </c>
    </row>
    <row r="1469" spans="1:2" x14ac:dyDescent="0.3">
      <c r="A1469" t="s">
        <v>1484</v>
      </c>
      <c r="B1469" t="s">
        <v>1784</v>
      </c>
    </row>
    <row r="1470" spans="1:2" x14ac:dyDescent="0.3">
      <c r="A1470" t="s">
        <v>1485</v>
      </c>
      <c r="B1470" t="s">
        <v>1784</v>
      </c>
    </row>
    <row r="1471" spans="1:2" x14ac:dyDescent="0.3">
      <c r="A1471" t="s">
        <v>1486</v>
      </c>
      <c r="B1471" t="s">
        <v>1784</v>
      </c>
    </row>
    <row r="1472" spans="1:2" x14ac:dyDescent="0.3">
      <c r="A1472" t="s">
        <v>1487</v>
      </c>
      <c r="B1472" t="s">
        <v>1784</v>
      </c>
    </row>
    <row r="1473" spans="1:2" x14ac:dyDescent="0.3">
      <c r="A1473" t="s">
        <v>1488</v>
      </c>
      <c r="B1473" t="s">
        <v>1784</v>
      </c>
    </row>
    <row r="1474" spans="1:2" x14ac:dyDescent="0.3">
      <c r="A1474" t="s">
        <v>1489</v>
      </c>
      <c r="B1474" t="s">
        <v>1784</v>
      </c>
    </row>
    <row r="1475" spans="1:2" x14ac:dyDescent="0.3">
      <c r="A1475" t="s">
        <v>1490</v>
      </c>
      <c r="B1475" t="s">
        <v>1784</v>
      </c>
    </row>
    <row r="1476" spans="1:2" x14ac:dyDescent="0.3">
      <c r="A1476" t="s">
        <v>1491</v>
      </c>
      <c r="B1476" t="s">
        <v>1784</v>
      </c>
    </row>
    <row r="1477" spans="1:2" x14ac:dyDescent="0.3">
      <c r="A1477" t="s">
        <v>1492</v>
      </c>
      <c r="B1477" t="s">
        <v>1784</v>
      </c>
    </row>
    <row r="1478" spans="1:2" x14ac:dyDescent="0.3">
      <c r="A1478" t="s">
        <v>1493</v>
      </c>
      <c r="B1478" t="s">
        <v>1784</v>
      </c>
    </row>
    <row r="1479" spans="1:2" x14ac:dyDescent="0.3">
      <c r="A1479" t="s">
        <v>1494</v>
      </c>
      <c r="B1479" t="s">
        <v>1784</v>
      </c>
    </row>
    <row r="1480" spans="1:2" x14ac:dyDescent="0.3">
      <c r="A1480" t="s">
        <v>1495</v>
      </c>
      <c r="B1480" t="s">
        <v>1784</v>
      </c>
    </row>
    <row r="1481" spans="1:2" x14ac:dyDescent="0.3">
      <c r="A1481" t="s">
        <v>1466</v>
      </c>
      <c r="B1481" t="s">
        <v>1784</v>
      </c>
    </row>
    <row r="1482" spans="1:2" x14ac:dyDescent="0.3">
      <c r="A1482" t="s">
        <v>1467</v>
      </c>
      <c r="B1482" t="s">
        <v>1784</v>
      </c>
    </row>
    <row r="1483" spans="1:2" x14ac:dyDescent="0.3">
      <c r="A1483" t="s">
        <v>1468</v>
      </c>
      <c r="B1483" t="s">
        <v>1784</v>
      </c>
    </row>
    <row r="1484" spans="1:2" x14ac:dyDescent="0.3">
      <c r="A1484" t="s">
        <v>1469</v>
      </c>
      <c r="B1484" t="s">
        <v>1784</v>
      </c>
    </row>
    <row r="1485" spans="1:2" x14ac:dyDescent="0.3">
      <c r="A1485" t="s">
        <v>1470</v>
      </c>
      <c r="B1485" t="s">
        <v>1784</v>
      </c>
    </row>
    <row r="1486" spans="1:2" x14ac:dyDescent="0.3">
      <c r="A1486" t="s">
        <v>1471</v>
      </c>
      <c r="B1486" t="s">
        <v>1784</v>
      </c>
    </row>
    <row r="1487" spans="1:2" x14ac:dyDescent="0.3">
      <c r="A1487" t="s">
        <v>1472</v>
      </c>
      <c r="B1487" t="s">
        <v>1784</v>
      </c>
    </row>
    <row r="1488" spans="1:2" x14ac:dyDescent="0.3">
      <c r="A1488" t="s">
        <v>1473</v>
      </c>
      <c r="B1488" t="s">
        <v>1784</v>
      </c>
    </row>
    <row r="1489" spans="1:2" x14ac:dyDescent="0.3">
      <c r="A1489" t="s">
        <v>1474</v>
      </c>
      <c r="B1489" t="s">
        <v>1784</v>
      </c>
    </row>
    <row r="1490" spans="1:2" x14ac:dyDescent="0.3">
      <c r="A1490" t="s">
        <v>1475</v>
      </c>
      <c r="B1490" t="s">
        <v>1784</v>
      </c>
    </row>
    <row r="1491" spans="1:2" x14ac:dyDescent="0.3">
      <c r="A1491" t="s">
        <v>1476</v>
      </c>
      <c r="B1491" t="s">
        <v>1784</v>
      </c>
    </row>
    <row r="1492" spans="1:2" x14ac:dyDescent="0.3">
      <c r="A1492" t="s">
        <v>1477</v>
      </c>
      <c r="B1492" t="s">
        <v>1784</v>
      </c>
    </row>
    <row r="1493" spans="1:2" x14ac:dyDescent="0.3">
      <c r="A1493" t="s">
        <v>1478</v>
      </c>
      <c r="B1493" t="s">
        <v>1784</v>
      </c>
    </row>
    <row r="1494" spans="1:2" x14ac:dyDescent="0.3">
      <c r="A1494" t="s">
        <v>1479</v>
      </c>
      <c r="B1494" t="s">
        <v>1784</v>
      </c>
    </row>
    <row r="1495" spans="1:2" x14ac:dyDescent="0.3">
      <c r="A1495" t="s">
        <v>1480</v>
      </c>
      <c r="B1495" t="s">
        <v>1784</v>
      </c>
    </row>
    <row r="1496" spans="1:2" x14ac:dyDescent="0.3">
      <c r="A1496" t="s">
        <v>1481</v>
      </c>
      <c r="B1496" t="s">
        <v>1784</v>
      </c>
    </row>
    <row r="1497" spans="1:2" x14ac:dyDescent="0.3">
      <c r="A1497" t="s">
        <v>1482</v>
      </c>
      <c r="B1497" t="s">
        <v>1784</v>
      </c>
    </row>
    <row r="1498" spans="1:2" x14ac:dyDescent="0.3">
      <c r="A1498" t="s">
        <v>1483</v>
      </c>
      <c r="B1498" t="s">
        <v>1784</v>
      </c>
    </row>
    <row r="1499" spans="1:2" x14ac:dyDescent="0.3">
      <c r="A1499" t="s">
        <v>1484</v>
      </c>
      <c r="B1499" t="s">
        <v>1784</v>
      </c>
    </row>
    <row r="1500" spans="1:2" x14ac:dyDescent="0.3">
      <c r="A1500" t="s">
        <v>1485</v>
      </c>
      <c r="B1500" t="s">
        <v>1784</v>
      </c>
    </row>
    <row r="1501" spans="1:2" x14ac:dyDescent="0.3">
      <c r="A1501" t="s">
        <v>1486</v>
      </c>
      <c r="B1501" t="s">
        <v>1784</v>
      </c>
    </row>
    <row r="1502" spans="1:2" x14ac:dyDescent="0.3">
      <c r="A1502" t="s">
        <v>1487</v>
      </c>
      <c r="B1502" t="s">
        <v>1784</v>
      </c>
    </row>
    <row r="1503" spans="1:2" x14ac:dyDescent="0.3">
      <c r="A1503" t="s">
        <v>1488</v>
      </c>
      <c r="B1503" t="s">
        <v>1784</v>
      </c>
    </row>
    <row r="1504" spans="1:2" x14ac:dyDescent="0.3">
      <c r="A1504" t="s">
        <v>1489</v>
      </c>
      <c r="B1504" t="s">
        <v>1784</v>
      </c>
    </row>
    <row r="1505" spans="1:2" x14ac:dyDescent="0.3">
      <c r="A1505" t="s">
        <v>1490</v>
      </c>
      <c r="B1505" t="s">
        <v>1784</v>
      </c>
    </row>
    <row r="1506" spans="1:2" x14ac:dyDescent="0.3">
      <c r="A1506" t="s">
        <v>1491</v>
      </c>
      <c r="B1506" t="s">
        <v>1784</v>
      </c>
    </row>
    <row r="1507" spans="1:2" x14ac:dyDescent="0.3">
      <c r="A1507" t="s">
        <v>1492</v>
      </c>
      <c r="B1507" t="s">
        <v>1784</v>
      </c>
    </row>
    <row r="1508" spans="1:2" x14ac:dyDescent="0.3">
      <c r="A1508" t="s">
        <v>1496</v>
      </c>
      <c r="B1508" t="s">
        <v>1726</v>
      </c>
    </row>
    <row r="1509" spans="1:2" x14ac:dyDescent="0.3">
      <c r="A1509" t="s">
        <v>1497</v>
      </c>
      <c r="B1509" t="s">
        <v>1786</v>
      </c>
    </row>
    <row r="1510" spans="1:2" x14ac:dyDescent="0.3">
      <c r="A1510" t="s">
        <v>1498</v>
      </c>
      <c r="B1510" t="s">
        <v>1786</v>
      </c>
    </row>
    <row r="1511" spans="1:2" x14ac:dyDescent="0.3">
      <c r="A1511" t="s">
        <v>1499</v>
      </c>
      <c r="B1511" t="s">
        <v>1786</v>
      </c>
    </row>
    <row r="1512" spans="1:2" x14ac:dyDescent="0.3">
      <c r="A1512" t="s">
        <v>1500</v>
      </c>
      <c r="B1512" t="s">
        <v>1786</v>
      </c>
    </row>
    <row r="1513" spans="1:2" x14ac:dyDescent="0.3">
      <c r="A1513" t="s">
        <v>1501</v>
      </c>
      <c r="B1513" t="s">
        <v>1736</v>
      </c>
    </row>
    <row r="1514" spans="1:2" x14ac:dyDescent="0.3">
      <c r="A1514" t="s">
        <v>1502</v>
      </c>
      <c r="B1514" t="s">
        <v>1736</v>
      </c>
    </row>
    <row r="1515" spans="1:2" x14ac:dyDescent="0.3">
      <c r="A1515" t="s">
        <v>1503</v>
      </c>
      <c r="B1515" t="s">
        <v>1736</v>
      </c>
    </row>
    <row r="1516" spans="1:2" x14ac:dyDescent="0.3">
      <c r="A1516" t="s">
        <v>1504</v>
      </c>
      <c r="B1516" t="s">
        <v>1736</v>
      </c>
    </row>
    <row r="1517" spans="1:2" x14ac:dyDescent="0.3">
      <c r="A1517" t="s">
        <v>1505</v>
      </c>
      <c r="B1517" t="s">
        <v>1736</v>
      </c>
    </row>
    <row r="1518" spans="1:2" x14ac:dyDescent="0.3">
      <c r="A1518" t="s">
        <v>1506</v>
      </c>
      <c r="B1518" t="s">
        <v>1736</v>
      </c>
    </row>
    <row r="1519" spans="1:2" x14ac:dyDescent="0.3">
      <c r="A1519" t="s">
        <v>1507</v>
      </c>
      <c r="B1519" t="s">
        <v>1736</v>
      </c>
    </row>
    <row r="1520" spans="1:2" x14ac:dyDescent="0.3">
      <c r="A1520" t="s">
        <v>1508</v>
      </c>
      <c r="B1520" t="s">
        <v>1736</v>
      </c>
    </row>
    <row r="1521" spans="1:2" x14ac:dyDescent="0.3">
      <c r="A1521" t="s">
        <v>1509</v>
      </c>
      <c r="B1521" t="s">
        <v>1736</v>
      </c>
    </row>
    <row r="1522" spans="1:2" x14ac:dyDescent="0.3">
      <c r="A1522" t="s">
        <v>1510</v>
      </c>
      <c r="B1522" t="s">
        <v>1736</v>
      </c>
    </row>
    <row r="1523" spans="1:2" x14ac:dyDescent="0.3">
      <c r="A1523" t="s">
        <v>1511</v>
      </c>
      <c r="B1523" t="s">
        <v>1736</v>
      </c>
    </row>
    <row r="1524" spans="1:2" x14ac:dyDescent="0.3">
      <c r="A1524" t="s">
        <v>1512</v>
      </c>
      <c r="B1524" t="s">
        <v>1736</v>
      </c>
    </row>
    <row r="1525" spans="1:2" x14ac:dyDescent="0.3">
      <c r="A1525" t="s">
        <v>1513</v>
      </c>
      <c r="B1525" t="s">
        <v>1736</v>
      </c>
    </row>
    <row r="1526" spans="1:2" x14ac:dyDescent="0.3">
      <c r="A1526" t="s">
        <v>1514</v>
      </c>
      <c r="B1526" t="s">
        <v>1736</v>
      </c>
    </row>
    <row r="1527" spans="1:2" x14ac:dyDescent="0.3">
      <c r="A1527" t="s">
        <v>1515</v>
      </c>
      <c r="B1527" t="s">
        <v>1736</v>
      </c>
    </row>
    <row r="1528" spans="1:2" x14ac:dyDescent="0.3">
      <c r="A1528" t="s">
        <v>1516</v>
      </c>
      <c r="B1528" t="s">
        <v>1736</v>
      </c>
    </row>
    <row r="1529" spans="1:2" x14ac:dyDescent="0.3">
      <c r="A1529" t="s">
        <v>1517</v>
      </c>
      <c r="B1529" t="s">
        <v>1738</v>
      </c>
    </row>
    <row r="1530" spans="1:2" x14ac:dyDescent="0.3">
      <c r="A1530" t="s">
        <v>1518</v>
      </c>
      <c r="B1530" t="s">
        <v>1738</v>
      </c>
    </row>
    <row r="1531" spans="1:2" x14ac:dyDescent="0.3">
      <c r="A1531" t="s">
        <v>1519</v>
      </c>
      <c r="B1531" t="s">
        <v>37</v>
      </c>
    </row>
    <row r="1532" spans="1:2" x14ac:dyDescent="0.3">
      <c r="A1532" t="s">
        <v>1520</v>
      </c>
      <c r="B1532" t="s">
        <v>37</v>
      </c>
    </row>
    <row r="1533" spans="1:2" x14ac:dyDescent="0.3">
      <c r="A1533" t="s">
        <v>1521</v>
      </c>
      <c r="B1533" t="s">
        <v>37</v>
      </c>
    </row>
    <row r="1534" spans="1:2" x14ac:dyDescent="0.3">
      <c r="A1534" t="s">
        <v>1522</v>
      </c>
      <c r="B1534" t="s">
        <v>37</v>
      </c>
    </row>
    <row r="1535" spans="1:2" x14ac:dyDescent="0.3">
      <c r="A1535" t="s">
        <v>1523</v>
      </c>
      <c r="B1535" t="s">
        <v>37</v>
      </c>
    </row>
    <row r="1536" spans="1:2" x14ac:dyDescent="0.3">
      <c r="A1536" t="s">
        <v>1524</v>
      </c>
      <c r="B1536" t="s">
        <v>37</v>
      </c>
    </row>
    <row r="1537" spans="1:2" x14ac:dyDescent="0.3">
      <c r="A1537" t="s">
        <v>1525</v>
      </c>
      <c r="B1537" t="s">
        <v>37</v>
      </c>
    </row>
    <row r="1538" spans="1:2" x14ac:dyDescent="0.3">
      <c r="A1538" t="s">
        <v>1526</v>
      </c>
      <c r="B1538" t="s">
        <v>37</v>
      </c>
    </row>
    <row r="1539" spans="1:2" x14ac:dyDescent="0.3">
      <c r="A1539" t="s">
        <v>1527</v>
      </c>
      <c r="B1539" t="s">
        <v>37</v>
      </c>
    </row>
    <row r="1540" spans="1:2" x14ac:dyDescent="0.3">
      <c r="A1540" t="s">
        <v>1528</v>
      </c>
      <c r="B1540" t="s">
        <v>37</v>
      </c>
    </row>
    <row r="1541" spans="1:2" x14ac:dyDescent="0.3">
      <c r="A1541" t="s">
        <v>1529</v>
      </c>
      <c r="B1541" t="s">
        <v>37</v>
      </c>
    </row>
    <row r="1542" spans="1:2" x14ac:dyDescent="0.3">
      <c r="A1542" t="s">
        <v>1530</v>
      </c>
      <c r="B1542" t="s">
        <v>37</v>
      </c>
    </row>
    <row r="1543" spans="1:2" x14ac:dyDescent="0.3">
      <c r="A1543" t="s">
        <v>1531</v>
      </c>
      <c r="B1543" t="s">
        <v>1783</v>
      </c>
    </row>
    <row r="1544" spans="1:2" x14ac:dyDescent="0.3">
      <c r="A1544" t="s">
        <v>1532</v>
      </c>
      <c r="B1544" t="s">
        <v>1783</v>
      </c>
    </row>
    <row r="1547" spans="1:2" x14ac:dyDescent="0.3">
      <c r="A1547" t="s">
        <v>1787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01 cheat sheet</vt:lpstr>
      <vt:lpstr>CAD</vt:lpstr>
      <vt:lpstr>USD</vt:lpstr>
      <vt:lpstr>Sheet4</vt:lpstr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Streilein</dc:creator>
  <cp:lastModifiedBy>Shahin Ahmadi</cp:lastModifiedBy>
  <dcterms:created xsi:type="dcterms:W3CDTF">2020-07-20T16:01:28Z</dcterms:created>
  <dcterms:modified xsi:type="dcterms:W3CDTF">2021-09-13T22:04:54Z</dcterms:modified>
</cp:coreProperties>
</file>