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ate1904="1"/>
  <mc:AlternateContent xmlns:mc="http://schemas.openxmlformats.org/markup-compatibility/2006">
    <mc:Choice Requires="x15">
      <x15ac:absPath xmlns:x15ac="http://schemas.microsoft.com/office/spreadsheetml/2010/11/ac" url="E:\SP22 Lecture materials\3-10-22 class - P3 prep lecture\"/>
    </mc:Choice>
  </mc:AlternateContent>
  <xr:revisionPtr revIDLastSave="0" documentId="8_{6F8251B0-9BD8-497E-9978-362D0E880E4E}" xr6:coauthVersionLast="47" xr6:coauthVersionMax="47" xr10:uidLastSave="{00000000-0000-0000-0000-000000000000}"/>
  <bookViews>
    <workbookView xWindow="768" yWindow="768" windowWidth="19716" windowHeight="12120" tabRatio="724" xr2:uid="{00000000-000D-0000-FFFF-FFFF00000000}"/>
  </bookViews>
  <sheets>
    <sheet name="BE Tool" sheetId="4" r:id="rId1"/>
    <sheet name="Customer Acquisi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20" i="4" s="1"/>
  <c r="C2" i="4" s="1"/>
  <c r="D2" i="4" s="1"/>
  <c r="B20" i="4"/>
  <c r="A2" i="4" s="1"/>
  <c r="D13" i="3"/>
  <c r="D16" i="3" s="1"/>
  <c r="D22" i="3"/>
  <c r="D9" i="3"/>
  <c r="E2" i="4" l="1"/>
  <c r="F2" i="4" s="1"/>
  <c r="D24" i="3"/>
</calcChain>
</file>

<file path=xl/sharedStrings.xml><?xml version="1.0" encoding="utf-8"?>
<sst xmlns="http://schemas.openxmlformats.org/spreadsheetml/2006/main" count="69" uniqueCount="67">
  <si>
    <t>Customer Acquisition Costing Model (CAC)</t>
  </si>
  <si>
    <t>Less than 1:1—you’re on the road to oblivion, and fast</t>
  </si>
  <si>
    <t>1:1—you’re losing money from every acquisition</t>
  </si>
  <si>
    <t>3:1—the perfect level. You have a thriving business and a solid business model</t>
  </si>
  <si>
    <t>Total cost of acquiring new customers</t>
  </si>
  <si>
    <t>Total number of new customers</t>
  </si>
  <si>
    <t>Total web visitors</t>
  </si>
  <si>
    <t>Conversion to trial</t>
  </si>
  <si>
    <t>Ratio of LTV/CAC</t>
  </si>
  <si>
    <t>Customer lifetime (number of months)</t>
  </si>
  <si>
    <t xml:space="preserve">4:1—great news, but you’re under investing and could be growing faster. </t>
  </si>
  <si>
    <t>Start more aggressive campaigns to acquire customers and bring your ratio closer to 3:1</t>
  </si>
  <si>
    <t>Average monthly revenue per customer</t>
  </si>
  <si>
    <t xml:space="preserve">Cost per click </t>
  </si>
  <si>
    <t>(10,000 visits @ $.5 per click)</t>
  </si>
  <si>
    <r>
      <t xml:space="preserve">Cost of Customer Acquisition </t>
    </r>
    <r>
      <rPr>
        <sz val="10"/>
        <rFont val="Verdana"/>
        <family val="2"/>
      </rPr>
      <t>($5,000/1000 customers)</t>
    </r>
  </si>
  <si>
    <t>Lifetime Value (LTV), 15 months at $.99</t>
  </si>
  <si>
    <t>Fixed Costs</t>
  </si>
  <si>
    <t>Average Price</t>
  </si>
  <si>
    <t>Variable Costs</t>
  </si>
  <si>
    <t>Contribution Margin</t>
  </si>
  <si>
    <t>Break-Even Units</t>
  </si>
  <si>
    <t>Amount</t>
  </si>
  <si>
    <t>Per Unit Amount</t>
  </si>
  <si>
    <t>Insurance</t>
  </si>
  <si>
    <t>Shipping</t>
  </si>
  <si>
    <t>Total</t>
  </si>
  <si>
    <t>Break-Even $</t>
  </si>
  <si>
    <t>INSTRUCTIONS:</t>
  </si>
  <si>
    <t>1. ADD Fixed Costs in cells A5 to B19</t>
  </si>
  <si>
    <t>2. ADD Variable Costs in cells D5 to E19</t>
  </si>
  <si>
    <t>3. ADD Average Price in cell B2</t>
  </si>
  <si>
    <t>4. Sheet auto-calculates Cells A2, B20, C2, D2, E2, E20, F2</t>
  </si>
  <si>
    <t>Fixed costs: costs that you incur no matter how units you sell</t>
  </si>
  <si>
    <t>Variable costs: costs that you incur with each unit sold</t>
  </si>
  <si>
    <t>Rent</t>
  </si>
  <si>
    <t>Legal</t>
  </si>
  <si>
    <t>Marketing</t>
  </si>
  <si>
    <t>Office supplies</t>
  </si>
  <si>
    <t>R&amp;D</t>
  </si>
  <si>
    <t xml:space="preserve">Travel </t>
  </si>
  <si>
    <t>Direct labor</t>
  </si>
  <si>
    <t>Hosting services</t>
  </si>
  <si>
    <t>Materials or outsourced production cost</t>
  </si>
  <si>
    <t>This could be payments to dealers, sales reps, amount off list price you give a reseller or distributor</t>
  </si>
  <si>
    <t>This could be either cost of materials if you make it or cost to buy it, if you outsource production</t>
  </si>
  <si>
    <t>This is the average price to ship your product</t>
  </si>
  <si>
    <t>This is what you pay your production staff - a % of their hourly wage that it take to create and/or package each item</t>
  </si>
  <si>
    <t>3rd party fees</t>
  </si>
  <si>
    <t>Price that you sell your product for. If you sell multiple items, for our purposes just come up with</t>
  </si>
  <si>
    <t xml:space="preserve"> an average price for all products, weighting that price based upon what you sell most .</t>
  </si>
  <si>
    <r>
      <rPr>
        <b/>
        <i/>
        <sz val="10"/>
        <rFont val="Verdana"/>
        <family val="2"/>
      </rPr>
      <t>NOTE</t>
    </r>
    <r>
      <rPr>
        <i/>
        <sz val="10"/>
        <rFont val="Verdana"/>
        <family val="2"/>
      </rPr>
      <t>: Items listed above under Fixed Costs &amp; Variable Costs are examples. You may have others or may not need some of these</t>
    </r>
  </si>
  <si>
    <t>Fixed Monthly Costs</t>
  </si>
  <si>
    <t>Variable Costs 
per unit</t>
  </si>
  <si>
    <t xml:space="preserve">Ex. credit card fees - typically 3-4% of sale price. This cell auto calculates @ 3.5% of average price </t>
  </si>
  <si>
    <t>Internet &amp; phone</t>
  </si>
  <si>
    <t>Outsourced personnel</t>
  </si>
  <si>
    <t>Customer support</t>
  </si>
  <si>
    <t>Commissions</t>
  </si>
  <si>
    <t>Salaries</t>
  </si>
  <si>
    <t>Excludes direct labor</t>
  </si>
  <si>
    <t>Notes</t>
  </si>
  <si>
    <t>Research &amp; development</t>
  </si>
  <si>
    <t>Ads, shows, influencers, etc</t>
  </si>
  <si>
    <t>ex. Amazon Web serv</t>
  </si>
  <si>
    <t>Ex. accoutant, HR, 3rd party dev, etc</t>
  </si>
  <si>
    <t xml:space="preserve">           Focus on the major expenses that you would expect to sustain your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</si>
</sst>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b/>
      <sz val="14"/>
      <color rgb="FFFF000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Verdana"/>
      <family val="2"/>
    </font>
    <font>
      <sz val="8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5BE46"/>
        <bgColor rgb="FF95BE4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5" fillId="0" borderId="0" xfId="0" applyFont="1"/>
    <xf numFmtId="6" fontId="0" fillId="0" borderId="0" xfId="0" applyNumberFormat="1"/>
    <xf numFmtId="38" fontId="0" fillId="0" borderId="0" xfId="0" applyNumberFormat="1"/>
    <xf numFmtId="8" fontId="0" fillId="0" borderId="0" xfId="0" applyNumberFormat="1"/>
    <xf numFmtId="0" fontId="3" fillId="0" borderId="0" xfId="0" applyFont="1"/>
    <xf numFmtId="6" fontId="3" fillId="0" borderId="0" xfId="0" applyNumberFormat="1" applyFont="1"/>
    <xf numFmtId="9" fontId="0" fillId="0" borderId="0" xfId="0" applyNumberFormat="1"/>
    <xf numFmtId="0" fontId="4" fillId="0" borderId="0" xfId="0" applyFont="1"/>
    <xf numFmtId="0" fontId="3" fillId="0" borderId="0" xfId="0" applyNumberFormat="1" applyFont="1"/>
    <xf numFmtId="0" fontId="3" fillId="3" borderId="0" xfId="0" applyFont="1" applyFill="1"/>
    <xf numFmtId="6" fontId="3" fillId="0" borderId="1" xfId="0" applyNumberFormat="1" applyFont="1" applyBorder="1"/>
    <xf numFmtId="8" fontId="3" fillId="3" borderId="0" xfId="0" applyNumberFormat="1" applyFont="1" applyFill="1"/>
    <xf numFmtId="0" fontId="6" fillId="4" borderId="6" xfId="0" applyFont="1" applyFill="1" applyBorder="1"/>
    <xf numFmtId="0" fontId="7" fillId="0" borderId="2" xfId="0" applyFont="1" applyBorder="1"/>
    <xf numFmtId="0" fontId="7" fillId="0" borderId="7" xfId="0" applyFont="1" applyBorder="1"/>
    <xf numFmtId="0" fontId="7" fillId="0" borderId="4" xfId="0" applyFont="1" applyBorder="1"/>
    <xf numFmtId="0" fontId="6" fillId="0" borderId="9" xfId="0" applyFont="1" applyBorder="1"/>
    <xf numFmtId="165" fontId="7" fillId="0" borderId="3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0" xfId="0" applyFont="1" applyFill="1" applyBorder="1"/>
    <xf numFmtId="0" fontId="8" fillId="4" borderId="10" xfId="0" applyFont="1" applyFill="1" applyBorder="1" applyAlignment="1">
      <alignment horizontal="center"/>
    </xf>
    <xf numFmtId="164" fontId="8" fillId="5" borderId="10" xfId="0" applyNumberFormat="1" applyFont="1" applyFill="1" applyBorder="1" applyAlignment="1">
      <alignment horizontal="center"/>
    </xf>
    <xf numFmtId="1" fontId="7" fillId="6" borderId="10" xfId="0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5" fontId="6" fillId="7" borderId="9" xfId="1" applyNumberFormat="1" applyFont="1" applyFill="1" applyBorder="1" applyAlignment="1">
      <alignment horizontal="center"/>
    </xf>
    <xf numFmtId="164" fontId="7" fillId="7" borderId="10" xfId="0" applyNumberFormat="1" applyFont="1" applyFill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5" fontId="6" fillId="8" borderId="9" xfId="0" applyNumberFormat="1" applyFont="1" applyFill="1" applyBorder="1" applyAlignment="1">
      <alignment horizontal="center"/>
    </xf>
    <xf numFmtId="0" fontId="7" fillId="0" borderId="2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0" fillId="0" borderId="0" xfId="0" applyFont="1"/>
    <xf numFmtId="0" fontId="6" fillId="4" borderId="10" xfId="0" applyFont="1" applyFill="1" applyBorder="1" applyAlignment="1">
      <alignment horizontal="center" wrapText="1"/>
    </xf>
    <xf numFmtId="164" fontId="7" fillId="6" borderId="1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" fillId="4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/>
    </xf>
    <xf numFmtId="0" fontId="0" fillId="0" borderId="12" xfId="0" applyBorder="1"/>
    <xf numFmtId="0" fontId="11" fillId="0" borderId="11" xfId="0" applyFont="1" applyBorder="1"/>
    <xf numFmtId="0" fontId="11" fillId="0" borderId="7" xfId="0" applyFont="1" applyBorder="1" applyAlignment="1">
      <alignment wrapText="1"/>
    </xf>
    <xf numFmtId="0" fontId="11" fillId="0" borderId="7" xfId="0" applyFont="1" applyBorder="1"/>
    <xf numFmtId="0" fontId="10" fillId="0" borderId="0" xfId="0" applyFont="1" applyAlignment="1">
      <alignment wrapText="1"/>
    </xf>
    <xf numFmtId="165" fontId="7" fillId="6" borderId="1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abSelected="1" workbookViewId="0">
      <selection activeCell="G14" sqref="G14"/>
    </sheetView>
  </sheetViews>
  <sheetFormatPr defaultRowHeight="12.6" x14ac:dyDescent="0.2"/>
  <cols>
    <col min="1" max="1" width="13.36328125" customWidth="1"/>
    <col min="2" max="2" width="10.7265625" bestFit="1" customWidth="1"/>
    <col min="3" max="3" width="13.6328125" customWidth="1"/>
    <col min="4" max="4" width="13.90625" customWidth="1"/>
    <col min="5" max="5" width="13.36328125" bestFit="1" customWidth="1"/>
    <col min="6" max="6" width="10.36328125" bestFit="1" customWidth="1"/>
  </cols>
  <sheetData>
    <row r="1" spans="1:6" ht="26.4" x14ac:dyDescent="0.25">
      <c r="A1" s="28" t="s">
        <v>17</v>
      </c>
      <c r="B1" s="28" t="s">
        <v>18</v>
      </c>
      <c r="C1" s="28" t="s">
        <v>19</v>
      </c>
      <c r="D1" s="42" t="s">
        <v>20</v>
      </c>
      <c r="E1" s="29" t="s">
        <v>21</v>
      </c>
      <c r="F1" s="30" t="s">
        <v>27</v>
      </c>
    </row>
    <row r="2" spans="1:6" ht="13.2" x14ac:dyDescent="0.25">
      <c r="A2" s="35">
        <f>B20</f>
        <v>18175</v>
      </c>
      <c r="B2" s="31">
        <v>75</v>
      </c>
      <c r="C2" s="36">
        <f>E20</f>
        <v>47.625</v>
      </c>
      <c r="D2" s="43">
        <f>B2-C2</f>
        <v>27.375</v>
      </c>
      <c r="E2" s="32">
        <f>A2/(B2-C2)</f>
        <v>663.92694063926945</v>
      </c>
      <c r="F2" s="33">
        <f>E2*B2</f>
        <v>49794.520547945205</v>
      </c>
    </row>
    <row r="3" spans="1:6" x14ac:dyDescent="0.2">
      <c r="D3" s="44"/>
    </row>
    <row r="4" spans="1:6" ht="26.4" x14ac:dyDescent="0.25">
      <c r="A4" s="45" t="s">
        <v>52</v>
      </c>
      <c r="B4" s="46" t="s">
        <v>22</v>
      </c>
      <c r="C4" s="41" t="s">
        <v>61</v>
      </c>
      <c r="D4" s="45" t="s">
        <v>53</v>
      </c>
      <c r="E4" s="17" t="s">
        <v>23</v>
      </c>
      <c r="F4" s="41" t="s">
        <v>61</v>
      </c>
    </row>
    <row r="5" spans="1:6" ht="39.6" x14ac:dyDescent="0.25">
      <c r="A5" s="18" t="s">
        <v>35</v>
      </c>
      <c r="B5" s="22">
        <v>1700</v>
      </c>
      <c r="D5" s="38" t="s">
        <v>43</v>
      </c>
      <c r="E5" s="25">
        <v>10</v>
      </c>
      <c r="F5" s="41" t="s">
        <v>45</v>
      </c>
    </row>
    <row r="6" spans="1:6" ht="13.2" x14ac:dyDescent="0.25">
      <c r="A6" s="19" t="s">
        <v>24</v>
      </c>
      <c r="B6" s="23">
        <v>250</v>
      </c>
      <c r="D6" s="39" t="s">
        <v>41</v>
      </c>
      <c r="E6" s="26">
        <v>5</v>
      </c>
      <c r="F6" s="41" t="s">
        <v>47</v>
      </c>
    </row>
    <row r="7" spans="1:6" ht="13.2" x14ac:dyDescent="0.25">
      <c r="A7" s="49" t="s">
        <v>59</v>
      </c>
      <c r="B7" s="23">
        <v>15000</v>
      </c>
      <c r="C7" s="51" t="s">
        <v>60</v>
      </c>
      <c r="D7" s="39" t="s">
        <v>25</v>
      </c>
      <c r="E7" s="26">
        <v>10</v>
      </c>
      <c r="F7" s="41" t="s">
        <v>46</v>
      </c>
    </row>
    <row r="8" spans="1:6" ht="26.4" x14ac:dyDescent="0.25">
      <c r="A8" s="39" t="s">
        <v>56</v>
      </c>
      <c r="B8" s="23"/>
      <c r="C8" s="51" t="s">
        <v>65</v>
      </c>
      <c r="D8" s="49" t="s">
        <v>58</v>
      </c>
      <c r="E8" s="26">
        <v>20</v>
      </c>
      <c r="F8" s="41" t="s">
        <v>44</v>
      </c>
    </row>
    <row r="9" spans="1:6" ht="13.2" x14ac:dyDescent="0.25">
      <c r="A9" s="48" t="s">
        <v>57</v>
      </c>
      <c r="B9" s="47"/>
      <c r="D9" s="39" t="s">
        <v>48</v>
      </c>
      <c r="E9" s="52">
        <f>B2*0.035</f>
        <v>2.6250000000000004</v>
      </c>
      <c r="F9" s="41" t="s">
        <v>54</v>
      </c>
    </row>
    <row r="10" spans="1:6" ht="13.2" x14ac:dyDescent="0.25">
      <c r="A10" s="19" t="s">
        <v>36</v>
      </c>
      <c r="B10" s="23">
        <v>200</v>
      </c>
      <c r="D10" s="49"/>
      <c r="E10" s="26"/>
      <c r="F10" s="41"/>
    </row>
    <row r="11" spans="1:6" ht="21" x14ac:dyDescent="0.25">
      <c r="A11" s="19" t="s">
        <v>37</v>
      </c>
      <c r="B11" s="23">
        <v>1000</v>
      </c>
      <c r="C11" s="51" t="s">
        <v>63</v>
      </c>
      <c r="D11" s="39"/>
      <c r="E11" s="26"/>
    </row>
    <row r="12" spans="1:6" ht="13.2" x14ac:dyDescent="0.25">
      <c r="A12" s="19" t="s">
        <v>38</v>
      </c>
      <c r="B12" s="23">
        <v>25</v>
      </c>
      <c r="D12" s="39"/>
      <c r="E12" s="26"/>
    </row>
    <row r="13" spans="1:6" ht="21" x14ac:dyDescent="0.25">
      <c r="A13" s="50" t="s">
        <v>39</v>
      </c>
      <c r="B13" s="23"/>
      <c r="C13" s="51" t="s">
        <v>62</v>
      </c>
      <c r="D13" s="39"/>
      <c r="E13" s="26"/>
    </row>
    <row r="14" spans="1:6" ht="13.2" x14ac:dyDescent="0.25">
      <c r="A14" s="19" t="s">
        <v>40</v>
      </c>
      <c r="B14" s="23"/>
      <c r="D14" s="39"/>
      <c r="E14" s="26"/>
    </row>
    <row r="15" spans="1:6" ht="13.2" x14ac:dyDescent="0.25">
      <c r="A15" s="19" t="s">
        <v>55</v>
      </c>
      <c r="B15" s="23"/>
      <c r="D15" s="39"/>
      <c r="E15" s="26"/>
    </row>
    <row r="16" spans="1:6" ht="13.2" x14ac:dyDescent="0.25">
      <c r="A16" s="19" t="s">
        <v>42</v>
      </c>
      <c r="B16" s="23"/>
      <c r="C16" s="41" t="s">
        <v>64</v>
      </c>
      <c r="D16" s="39"/>
      <c r="E16" s="26"/>
    </row>
    <row r="17" spans="1:5" ht="13.2" x14ac:dyDescent="0.25">
      <c r="A17" s="19"/>
      <c r="B17" s="23"/>
      <c r="D17" s="39"/>
      <c r="E17" s="26"/>
    </row>
    <row r="18" spans="1:5" ht="13.2" x14ac:dyDescent="0.25">
      <c r="A18" s="19"/>
      <c r="B18" s="23"/>
      <c r="D18" s="39"/>
      <c r="E18" s="26"/>
    </row>
    <row r="19" spans="1:5" ht="13.2" x14ac:dyDescent="0.25">
      <c r="A19" s="20"/>
      <c r="B19" s="24"/>
      <c r="D19" s="40"/>
      <c r="E19" s="27"/>
    </row>
    <row r="20" spans="1:5" ht="13.2" x14ac:dyDescent="0.25">
      <c r="A20" s="21" t="s">
        <v>26</v>
      </c>
      <c r="B20" s="34">
        <f>SUM(B5:B19)</f>
        <v>18175</v>
      </c>
      <c r="D20" s="21" t="s">
        <v>26</v>
      </c>
      <c r="E20" s="37">
        <f>SUM(E5:E19)</f>
        <v>47.625</v>
      </c>
    </row>
    <row r="22" spans="1:5" x14ac:dyDescent="0.2">
      <c r="A22" s="12" t="s">
        <v>51</v>
      </c>
    </row>
    <row r="23" spans="1:5" x14ac:dyDescent="0.2">
      <c r="A23" s="12" t="s">
        <v>66</v>
      </c>
    </row>
    <row r="24" spans="1:5" x14ac:dyDescent="0.2">
      <c r="A24" s="12"/>
    </row>
    <row r="25" spans="1:5" x14ac:dyDescent="0.2">
      <c r="A25" s="9" t="s">
        <v>28</v>
      </c>
    </row>
    <row r="26" spans="1:5" x14ac:dyDescent="0.2">
      <c r="A26" s="4" t="s">
        <v>29</v>
      </c>
    </row>
    <row r="27" spans="1:5" x14ac:dyDescent="0.2">
      <c r="A27" s="4"/>
      <c r="B27" s="4" t="s">
        <v>33</v>
      </c>
    </row>
    <row r="28" spans="1:5" x14ac:dyDescent="0.2">
      <c r="A28" s="4" t="s">
        <v>30</v>
      </c>
    </row>
    <row r="29" spans="1:5" x14ac:dyDescent="0.2">
      <c r="A29" s="4"/>
      <c r="B29" s="4" t="s">
        <v>34</v>
      </c>
    </row>
    <row r="30" spans="1:5" x14ac:dyDescent="0.2">
      <c r="A30" s="4" t="s">
        <v>31</v>
      </c>
    </row>
    <row r="31" spans="1:5" x14ac:dyDescent="0.2">
      <c r="A31" s="4"/>
      <c r="B31" s="4" t="s">
        <v>49</v>
      </c>
    </row>
    <row r="32" spans="1:5" x14ac:dyDescent="0.2">
      <c r="A32" s="4"/>
      <c r="B32" s="4" t="s">
        <v>50</v>
      </c>
    </row>
    <row r="33" spans="1:1" x14ac:dyDescent="0.2">
      <c r="A33" s="4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opLeftCell="A13" zoomScale="125" zoomScaleNormal="132" workbookViewId="0">
      <selection activeCell="D24" sqref="D24"/>
    </sheetView>
  </sheetViews>
  <sheetFormatPr defaultRowHeight="12.6" x14ac:dyDescent="0.2"/>
  <cols>
    <col min="1" max="1" width="15.6328125" customWidth="1"/>
    <col min="2" max="2" width="10.90625" customWidth="1"/>
    <col min="3" max="3" width="22.81640625" customWidth="1"/>
    <col min="4" max="4" width="12.453125" customWidth="1"/>
    <col min="5" max="256" width="10.90625" customWidth="1"/>
  </cols>
  <sheetData>
    <row r="1" spans="1:4" x14ac:dyDescent="0.2">
      <c r="A1" s="1"/>
    </row>
    <row r="2" spans="1:4" ht="17.399999999999999" x14ac:dyDescent="0.3">
      <c r="A2" s="5" t="s">
        <v>0</v>
      </c>
    </row>
    <row r="3" spans="1:4" x14ac:dyDescent="0.2">
      <c r="A3" s="2"/>
      <c r="B3" s="3"/>
      <c r="C3" s="3"/>
      <c r="D3" s="3"/>
    </row>
    <row r="5" spans="1:4" x14ac:dyDescent="0.2">
      <c r="A5" s="4" t="s">
        <v>6</v>
      </c>
      <c r="D5" s="7">
        <v>10000</v>
      </c>
    </row>
    <row r="6" spans="1:4" x14ac:dyDescent="0.2">
      <c r="A6" s="4"/>
      <c r="D6" s="7"/>
    </row>
    <row r="7" spans="1:4" x14ac:dyDescent="0.2">
      <c r="A7" s="4" t="s">
        <v>7</v>
      </c>
      <c r="D7" s="11">
        <v>0.1</v>
      </c>
    </row>
    <row r="8" spans="1:4" x14ac:dyDescent="0.2">
      <c r="A8" s="4"/>
      <c r="D8" s="6"/>
    </row>
    <row r="9" spans="1:4" x14ac:dyDescent="0.2">
      <c r="A9" s="4" t="s">
        <v>5</v>
      </c>
      <c r="D9" s="7">
        <f>D5*D7</f>
        <v>1000</v>
      </c>
    </row>
    <row r="10" spans="1:4" x14ac:dyDescent="0.2">
      <c r="A10" s="4"/>
      <c r="D10" s="7"/>
    </row>
    <row r="11" spans="1:4" x14ac:dyDescent="0.2">
      <c r="A11" s="4" t="s">
        <v>13</v>
      </c>
      <c r="D11" s="8">
        <v>0.5</v>
      </c>
    </row>
    <row r="12" spans="1:4" ht="13.2" thickBot="1" x14ac:dyDescent="0.25">
      <c r="A12" s="4"/>
      <c r="D12" s="8"/>
    </row>
    <row r="13" spans="1:4" s="9" customFormat="1" ht="13.2" thickTop="1" x14ac:dyDescent="0.2">
      <c r="A13" s="9" t="s">
        <v>4</v>
      </c>
      <c r="D13" s="15">
        <f>D11*D5</f>
        <v>5000</v>
      </c>
    </row>
    <row r="14" spans="1:4" s="9" customFormat="1" x14ac:dyDescent="0.2">
      <c r="A14" s="4" t="s">
        <v>14</v>
      </c>
      <c r="D14" s="10"/>
    </row>
    <row r="15" spans="1:4" s="9" customFormat="1" x14ac:dyDescent="0.2">
      <c r="D15" s="10"/>
    </row>
    <row r="16" spans="1:4" x14ac:dyDescent="0.2">
      <c r="A16" s="14" t="s">
        <v>15</v>
      </c>
      <c r="B16" s="14"/>
      <c r="C16" s="14"/>
      <c r="D16" s="16">
        <f>D13/D9</f>
        <v>5</v>
      </c>
    </row>
    <row r="17" spans="1:4" x14ac:dyDescent="0.2">
      <c r="A17" s="4"/>
      <c r="D17" s="6"/>
    </row>
    <row r="18" spans="1:4" x14ac:dyDescent="0.2">
      <c r="A18" s="4" t="s">
        <v>12</v>
      </c>
      <c r="D18" s="8">
        <v>0.99</v>
      </c>
    </row>
    <row r="19" spans="1:4" x14ac:dyDescent="0.2">
      <c r="A19" s="4"/>
      <c r="D19" s="8"/>
    </row>
    <row r="20" spans="1:4" x14ac:dyDescent="0.2">
      <c r="A20" s="4" t="s">
        <v>9</v>
      </c>
      <c r="D20" s="7">
        <v>15</v>
      </c>
    </row>
    <row r="21" spans="1:4" x14ac:dyDescent="0.2">
      <c r="A21" s="4"/>
      <c r="D21" s="7"/>
    </row>
    <row r="22" spans="1:4" x14ac:dyDescent="0.2">
      <c r="A22" s="4" t="s">
        <v>16</v>
      </c>
      <c r="D22" s="8">
        <f>D18*D20</f>
        <v>14.85</v>
      </c>
    </row>
    <row r="23" spans="1:4" s="12" customFormat="1" x14ac:dyDescent="0.2"/>
    <row r="24" spans="1:4" s="9" customFormat="1" x14ac:dyDescent="0.2">
      <c r="A24" s="9" t="s">
        <v>8</v>
      </c>
      <c r="D24" s="13">
        <f>D22/D16</f>
        <v>2.9699999999999998</v>
      </c>
    </row>
    <row r="26" spans="1:4" x14ac:dyDescent="0.2">
      <c r="A26" t="s">
        <v>1</v>
      </c>
    </row>
    <row r="27" spans="1:4" x14ac:dyDescent="0.2">
      <c r="A27" t="s">
        <v>2</v>
      </c>
    </row>
    <row r="28" spans="1:4" x14ac:dyDescent="0.2">
      <c r="A28" t="s">
        <v>3</v>
      </c>
    </row>
    <row r="29" spans="1:4" x14ac:dyDescent="0.2">
      <c r="A29" s="1" t="s">
        <v>10</v>
      </c>
    </row>
    <row r="30" spans="1:4" x14ac:dyDescent="0.2">
      <c r="A30" s="9" t="s">
        <v>11</v>
      </c>
    </row>
    <row r="34" spans="1:7" x14ac:dyDescent="0.2">
      <c r="G34" s="4"/>
    </row>
    <row r="35" spans="1:7" x14ac:dyDescent="0.2">
      <c r="A35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 Tool</vt:lpstr>
      <vt:lpstr>Customer 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 User</dc:creator>
  <cp:lastModifiedBy>seth cramer</cp:lastModifiedBy>
  <cp:lastPrinted>2004-06-24T14:03:57Z</cp:lastPrinted>
  <dcterms:created xsi:type="dcterms:W3CDTF">2004-02-10T21:53:10Z</dcterms:created>
  <dcterms:modified xsi:type="dcterms:W3CDTF">2022-03-12T16:09:09Z</dcterms:modified>
</cp:coreProperties>
</file>